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C:\Users\mladeng\Desktop\WEB INTERNET\FINANSISKA STABILNOST\"/>
    </mc:Choice>
  </mc:AlternateContent>
  <bookViews>
    <workbookView xWindow="0" yWindow="0" windowWidth="28800" windowHeight="12330"/>
  </bookViews>
  <sheets>
    <sheet name="Annex 1" sheetId="160" r:id="rId1"/>
    <sheet name="Annex 2" sheetId="161" r:id="rId2"/>
    <sheet name="Annex 3" sheetId="148" r:id="rId3"/>
    <sheet name="Annex 4" sheetId="162" r:id="rId4"/>
    <sheet name="Annex 5" sheetId="163" r:id="rId5"/>
    <sheet name="Annex 6" sheetId="164" r:id="rId6"/>
    <sheet name="Annex 7" sheetId="165" r:id="rId7"/>
    <sheet name="Annex 8" sheetId="166" r:id="rId8"/>
    <sheet name="Annex 9" sheetId="119" r:id="rId9"/>
    <sheet name="Annex 10" sheetId="168" r:id="rId10"/>
    <sheet name="Annex 11" sheetId="169" r:id="rId11"/>
    <sheet name="Annex 12" sheetId="170" r:id="rId12"/>
    <sheet name="Annex 13" sheetId="171" r:id="rId13"/>
    <sheet name="Annex 14" sheetId="172" r:id="rId14"/>
    <sheet name="Annex 15" sheetId="173" r:id="rId15"/>
    <sheet name="Annex 16" sheetId="133" r:id="rId16"/>
    <sheet name="Annex 17" sheetId="134" r:id="rId17"/>
    <sheet name="Annex 18" sheetId="135" r:id="rId18"/>
    <sheet name="Annex 19" sheetId="136" r:id="rId19"/>
    <sheet name="Annex 20" sheetId="137" r:id="rId20"/>
    <sheet name="Annex 21" sheetId="138" r:id="rId21"/>
    <sheet name="Annex 22" sheetId="139" r:id="rId22"/>
    <sheet name="Annex 23" sheetId="140" r:id="rId23"/>
    <sheet name="Annex 24" sheetId="141" r:id="rId24"/>
    <sheet name="Annex 25" sheetId="142" r:id="rId25"/>
    <sheet name="Annex 26" sheetId="143" r:id="rId26"/>
    <sheet name="Annex 27" sheetId="144" r:id="rId27"/>
    <sheet name="Annex 28" sheetId="145" r:id="rId28"/>
    <sheet name="Annex 29" sheetId="146" r:id="rId29"/>
    <sheet name="Annex 30" sheetId="147" r:id="rId30"/>
    <sheet name="Annex 31" sheetId="149" r:id="rId31"/>
    <sheet name="Annex 32" sheetId="150" r:id="rId32"/>
    <sheet name="Annex 33" sheetId="151" r:id="rId33"/>
    <sheet name="Annex 34" sheetId="152" r:id="rId34"/>
    <sheet name="Annex 35" sheetId="153" r:id="rId35"/>
    <sheet name="Annex 36" sheetId="154" r:id="rId36"/>
    <sheet name="Annex 37" sheetId="155" r:id="rId37"/>
    <sheet name="Annex 38" sheetId="156" r:id="rId38"/>
    <sheet name="Annex 39" sheetId="157" r:id="rId39"/>
    <sheet name="Annex 40" sheetId="158" r:id="rId40"/>
    <sheet name="Annex 41" sheetId="159" r:id="rId41"/>
  </sheets>
  <externalReferences>
    <externalReference r:id="rId42"/>
    <externalReference r:id="rId43"/>
    <externalReference r:id="rId44"/>
    <externalReference r:id="rId45"/>
    <externalReference r:id="rId46"/>
    <externalReference r:id="rId47"/>
    <externalReference r:id="rId48"/>
    <externalReference r:id="rId49"/>
  </externalReferences>
  <definedNames>
    <definedName name="__ana1" localSheetId="0" hidden="1">{#N/A,#N/A,TRUE,"preg4";#N/A,#N/A,TRUE,"bazpr2001"}</definedName>
    <definedName name="__ana1" localSheetId="9" hidden="1">{#N/A,#N/A,TRUE,"preg4";#N/A,#N/A,TRUE,"bazpr2001"}</definedName>
    <definedName name="__ana1" localSheetId="14" hidden="1">{#N/A,#N/A,TRUE,"preg4";#N/A,#N/A,TRUE,"bazpr2001"}</definedName>
    <definedName name="__ana1" localSheetId="1" hidden="1">{#N/A,#N/A,TRUE,"preg4";#N/A,#N/A,TRUE,"bazpr2001"}</definedName>
    <definedName name="__ana1" localSheetId="33" hidden="1">{#N/A,#N/A,TRUE,"preg4";#N/A,#N/A,TRUE,"bazpr2001"}</definedName>
    <definedName name="__ana1" localSheetId="34" hidden="1">{#N/A,#N/A,TRUE,"preg4";#N/A,#N/A,TRUE,"bazpr2001"}</definedName>
    <definedName name="__ana1" localSheetId="36" hidden="1">{#N/A,#N/A,TRUE,"preg4";#N/A,#N/A,TRUE,"bazpr2001"}</definedName>
    <definedName name="__ana1" localSheetId="39" hidden="1">{#N/A,#N/A,TRUE,"preg4";#N/A,#N/A,TRUE,"bazpr2001"}</definedName>
    <definedName name="__ana1" localSheetId="40" hidden="1">{#N/A,#N/A,TRUE,"preg4";#N/A,#N/A,TRUE,"bazpr2001"}</definedName>
    <definedName name="__ana1" hidden="1">{#N/A,#N/A,TRUE,"preg4";#N/A,#N/A,TRUE,"bazpr2001"}</definedName>
    <definedName name="__pl2000" localSheetId="0" hidden="1">{#N/A,#N/A,TRUE,"preg4";#N/A,#N/A,TRUE,"bazpr99"}</definedName>
    <definedName name="__pl2000" localSheetId="9" hidden="1">{#N/A,#N/A,TRUE,"preg4";#N/A,#N/A,TRUE,"bazpr99"}</definedName>
    <definedName name="__pl2000" localSheetId="14" hidden="1">{#N/A,#N/A,TRUE,"preg4";#N/A,#N/A,TRUE,"bazpr99"}</definedName>
    <definedName name="__pl2000" localSheetId="1" hidden="1">{#N/A,#N/A,TRUE,"preg4";#N/A,#N/A,TRUE,"bazpr99"}</definedName>
    <definedName name="__pl2000" localSheetId="33" hidden="1">{#N/A,#N/A,TRUE,"preg4";#N/A,#N/A,TRUE,"bazpr99"}</definedName>
    <definedName name="__pl2000" localSheetId="34" hidden="1">{#N/A,#N/A,TRUE,"preg4";#N/A,#N/A,TRUE,"bazpr99"}</definedName>
    <definedName name="__pl2000" localSheetId="36" hidden="1">{#N/A,#N/A,TRUE,"preg4";#N/A,#N/A,TRUE,"bazpr99"}</definedName>
    <definedName name="__pl2000" localSheetId="39" hidden="1">{#N/A,#N/A,TRUE,"preg4";#N/A,#N/A,TRUE,"bazpr99"}</definedName>
    <definedName name="__pl2000" localSheetId="40" hidden="1">{#N/A,#N/A,TRUE,"preg4";#N/A,#N/A,TRUE,"bazpr99"}</definedName>
    <definedName name="__pl2000" hidden="1">{#N/A,#N/A,TRUE,"preg4";#N/A,#N/A,TRUE,"bazpr99"}</definedName>
    <definedName name="_ana1" localSheetId="0" hidden="1">{#N/A,#N/A,TRUE,"preg4";#N/A,#N/A,TRUE,"bazpr2001"}</definedName>
    <definedName name="_ana1" localSheetId="9" hidden="1">{#N/A,#N/A,TRUE,"preg4";#N/A,#N/A,TRUE,"bazpr2001"}</definedName>
    <definedName name="_ana1" localSheetId="14" hidden="1">{#N/A,#N/A,TRUE,"preg4";#N/A,#N/A,TRUE,"bazpr2001"}</definedName>
    <definedName name="_ana1" localSheetId="1" hidden="1">{#N/A,#N/A,TRUE,"preg4";#N/A,#N/A,TRUE,"bazpr2001"}</definedName>
    <definedName name="_ana1" localSheetId="33" hidden="1">{#N/A,#N/A,TRUE,"preg4";#N/A,#N/A,TRUE,"bazpr2001"}</definedName>
    <definedName name="_ana1" localSheetId="34" hidden="1">{#N/A,#N/A,TRUE,"preg4";#N/A,#N/A,TRUE,"bazpr2001"}</definedName>
    <definedName name="_ana1" localSheetId="36" hidden="1">{#N/A,#N/A,TRUE,"preg4";#N/A,#N/A,TRUE,"bazpr2001"}</definedName>
    <definedName name="_ana1" localSheetId="39" hidden="1">{#N/A,#N/A,TRUE,"preg4";#N/A,#N/A,TRUE,"bazpr2001"}</definedName>
    <definedName name="_ana1" localSheetId="40" hidden="1">{#N/A,#N/A,TRUE,"preg4";#N/A,#N/A,TRUE,"bazpr2001"}</definedName>
    <definedName name="_ana1" hidden="1">{#N/A,#N/A,TRUE,"preg4";#N/A,#N/A,TRUE,"bazpr2001"}</definedName>
    <definedName name="_pl2000" localSheetId="0" hidden="1">{#N/A,#N/A,TRUE,"preg4";#N/A,#N/A,TRUE,"bazpr99"}</definedName>
    <definedName name="_pl2000" localSheetId="9" hidden="1">{#N/A,#N/A,TRUE,"preg4";#N/A,#N/A,TRUE,"bazpr99"}</definedName>
    <definedName name="_pl2000" localSheetId="14" hidden="1">{#N/A,#N/A,TRUE,"preg4";#N/A,#N/A,TRUE,"bazpr99"}</definedName>
    <definedName name="_pl2000" localSheetId="1" hidden="1">{#N/A,#N/A,TRUE,"preg4";#N/A,#N/A,TRUE,"bazpr99"}</definedName>
    <definedName name="_pl2000" localSheetId="33" hidden="1">{#N/A,#N/A,TRUE,"preg4";#N/A,#N/A,TRUE,"bazpr99"}</definedName>
    <definedName name="_pl2000" localSheetId="34" hidden="1">{#N/A,#N/A,TRUE,"preg4";#N/A,#N/A,TRUE,"bazpr99"}</definedName>
    <definedName name="_pl2000" localSheetId="36" hidden="1">{#N/A,#N/A,TRUE,"preg4";#N/A,#N/A,TRUE,"bazpr99"}</definedName>
    <definedName name="_pl2000" localSheetId="39" hidden="1">{#N/A,#N/A,TRUE,"preg4";#N/A,#N/A,TRUE,"bazpr99"}</definedName>
    <definedName name="_pl2000" localSheetId="40" hidden="1">{#N/A,#N/A,TRUE,"preg4";#N/A,#N/A,TRUE,"bazpr99"}</definedName>
    <definedName name="_pl2000" hidden="1">{#N/A,#N/A,TRUE,"preg4";#N/A,#N/A,TRUE,"bazpr99"}</definedName>
    <definedName name="a" localSheetId="9">#REF!</definedName>
    <definedName name="a" localSheetId="14">#REF!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9">#REF!</definedName>
    <definedName name="a" localSheetId="40">#REF!</definedName>
    <definedName name="a">#REF!</definedName>
    <definedName name="aa" localSheetId="0" hidden="1">{#N/A,#N/A,TRUE,"preg4";#N/A,#N/A,TRUE,"bazpr99"}</definedName>
    <definedName name="aa" localSheetId="9" hidden="1">{#N/A,#N/A,TRUE,"preg4";#N/A,#N/A,TRUE,"bazpr99"}</definedName>
    <definedName name="aa" localSheetId="14" hidden="1">{#N/A,#N/A,TRUE,"preg4";#N/A,#N/A,TRUE,"bazpr99"}</definedName>
    <definedName name="aa" localSheetId="1" hidden="1">{#N/A,#N/A,TRUE,"preg4";#N/A,#N/A,TRUE,"bazpr99"}</definedName>
    <definedName name="aa" localSheetId="33" hidden="1">{#N/A,#N/A,TRUE,"preg4";#N/A,#N/A,TRUE,"bazpr99"}</definedName>
    <definedName name="aa" localSheetId="34" hidden="1">{#N/A,#N/A,TRUE,"preg4";#N/A,#N/A,TRUE,"bazpr99"}</definedName>
    <definedName name="aa" localSheetId="36" hidden="1">{#N/A,#N/A,TRUE,"preg4";#N/A,#N/A,TRUE,"bazpr99"}</definedName>
    <definedName name="aa" localSheetId="39" hidden="1">{#N/A,#N/A,TRUE,"preg4";#N/A,#N/A,TRUE,"bazpr99"}</definedName>
    <definedName name="aa" localSheetId="40" hidden="1">{#N/A,#N/A,TRUE,"preg4";#N/A,#N/A,TRUE,"bazpr99"}</definedName>
    <definedName name="aa" hidden="1">{#N/A,#N/A,TRUE,"preg4";#N/A,#N/A,TRUE,"bazpr99"}</definedName>
    <definedName name="ab" localSheetId="0" hidden="1">{#N/A,#N/A,TRUE,"preg4";#N/A,#N/A,TRUE,"bazpr99"}</definedName>
    <definedName name="ab" localSheetId="9" hidden="1">{#N/A,#N/A,TRUE,"preg4";#N/A,#N/A,TRUE,"bazpr99"}</definedName>
    <definedName name="ab" localSheetId="14" hidden="1">{#N/A,#N/A,TRUE,"preg4";#N/A,#N/A,TRUE,"bazpr99"}</definedName>
    <definedName name="ab" localSheetId="1" hidden="1">{#N/A,#N/A,TRUE,"preg4";#N/A,#N/A,TRUE,"bazpr99"}</definedName>
    <definedName name="ab" localSheetId="33" hidden="1">{#N/A,#N/A,TRUE,"preg4";#N/A,#N/A,TRUE,"bazpr99"}</definedName>
    <definedName name="ab" localSheetId="34" hidden="1">{#N/A,#N/A,TRUE,"preg4";#N/A,#N/A,TRUE,"bazpr99"}</definedName>
    <definedName name="ab" localSheetId="36" hidden="1">{#N/A,#N/A,TRUE,"preg4";#N/A,#N/A,TRUE,"bazpr99"}</definedName>
    <definedName name="ab" localSheetId="39" hidden="1">{#N/A,#N/A,TRUE,"preg4";#N/A,#N/A,TRUE,"bazpr99"}</definedName>
    <definedName name="ab" localSheetId="40" hidden="1">{#N/A,#N/A,TRUE,"preg4";#N/A,#N/A,TRUE,"bazpr99"}</definedName>
    <definedName name="ab" hidden="1">{#N/A,#N/A,TRUE,"preg4";#N/A,#N/A,TRUE,"bazpr99"}</definedName>
    <definedName name="acac" localSheetId="0" hidden="1">{#N/A,#N/A,TRUE,"preg4";#N/A,#N/A,TRUE,"bazpr99"}</definedName>
    <definedName name="acac" localSheetId="9" hidden="1">{#N/A,#N/A,TRUE,"preg4";#N/A,#N/A,TRUE,"bazpr99"}</definedName>
    <definedName name="acac" localSheetId="14" hidden="1">{#N/A,#N/A,TRUE,"preg4";#N/A,#N/A,TRUE,"bazpr99"}</definedName>
    <definedName name="acac" localSheetId="1" hidden="1">{#N/A,#N/A,TRUE,"preg4";#N/A,#N/A,TRUE,"bazpr99"}</definedName>
    <definedName name="acac" localSheetId="33" hidden="1">{#N/A,#N/A,TRUE,"preg4";#N/A,#N/A,TRUE,"bazpr99"}</definedName>
    <definedName name="acac" localSheetId="34" hidden="1">{#N/A,#N/A,TRUE,"preg4";#N/A,#N/A,TRUE,"bazpr99"}</definedName>
    <definedName name="acac" localSheetId="36" hidden="1">{#N/A,#N/A,TRUE,"preg4";#N/A,#N/A,TRUE,"bazpr99"}</definedName>
    <definedName name="acac" localSheetId="39" hidden="1">{#N/A,#N/A,TRUE,"preg4";#N/A,#N/A,TRUE,"bazpr99"}</definedName>
    <definedName name="acac" localSheetId="40" hidden="1">{#N/A,#N/A,TRUE,"preg4";#N/A,#N/A,TRUE,"bazpr99"}</definedName>
    <definedName name="acac" hidden="1">{#N/A,#N/A,TRUE,"preg4";#N/A,#N/A,TRUE,"bazpr99"}</definedName>
    <definedName name="acs" localSheetId="0" hidden="1">{#N/A,#N/A,TRUE,"preg4";#N/A,#N/A,TRUE,"bazpr99"}</definedName>
    <definedName name="acs" localSheetId="9" hidden="1">{#N/A,#N/A,TRUE,"preg4";#N/A,#N/A,TRUE,"bazpr99"}</definedName>
    <definedName name="acs" localSheetId="14" hidden="1">{#N/A,#N/A,TRUE,"preg4";#N/A,#N/A,TRUE,"bazpr99"}</definedName>
    <definedName name="acs" localSheetId="1" hidden="1">{#N/A,#N/A,TRUE,"preg4";#N/A,#N/A,TRUE,"bazpr99"}</definedName>
    <definedName name="acs" localSheetId="33" hidden="1">{#N/A,#N/A,TRUE,"preg4";#N/A,#N/A,TRUE,"bazpr99"}</definedName>
    <definedName name="acs" localSheetId="34" hidden="1">{#N/A,#N/A,TRUE,"preg4";#N/A,#N/A,TRUE,"bazpr99"}</definedName>
    <definedName name="acs" localSheetId="36" hidden="1">{#N/A,#N/A,TRUE,"preg4";#N/A,#N/A,TRUE,"bazpr99"}</definedName>
    <definedName name="acs" localSheetId="39" hidden="1">{#N/A,#N/A,TRUE,"preg4";#N/A,#N/A,TRUE,"bazpr99"}</definedName>
    <definedName name="acs" localSheetId="40" hidden="1">{#N/A,#N/A,TRUE,"preg4";#N/A,#N/A,TRUE,"bazpr99"}</definedName>
    <definedName name="acs" hidden="1">{#N/A,#N/A,TRUE,"preg4";#N/A,#N/A,TRUE,"bazpr99"}</definedName>
    <definedName name="AMPO5">"Gráfico 8"</definedName>
    <definedName name="ana" localSheetId="0" hidden="1">{#N/A,#N/A,TRUE,"preg4";#N/A,#N/A,TRUE,"bazpr2001"}</definedName>
    <definedName name="ana" localSheetId="9" hidden="1">{#N/A,#N/A,TRUE,"preg4";#N/A,#N/A,TRUE,"bazpr2001"}</definedName>
    <definedName name="ana" localSheetId="14" hidden="1">{#N/A,#N/A,TRUE,"preg4";#N/A,#N/A,TRUE,"bazpr2001"}</definedName>
    <definedName name="ana" localSheetId="1" hidden="1">{#N/A,#N/A,TRUE,"preg4";#N/A,#N/A,TRUE,"bazpr2001"}</definedName>
    <definedName name="ana" localSheetId="33" hidden="1">{#N/A,#N/A,TRUE,"preg4";#N/A,#N/A,TRUE,"bazpr2001"}</definedName>
    <definedName name="ana" localSheetId="34" hidden="1">{#N/A,#N/A,TRUE,"preg4";#N/A,#N/A,TRUE,"bazpr2001"}</definedName>
    <definedName name="ana" localSheetId="36" hidden="1">{#N/A,#N/A,TRUE,"preg4";#N/A,#N/A,TRUE,"bazpr2001"}</definedName>
    <definedName name="ana" localSheetId="39" hidden="1">{#N/A,#N/A,TRUE,"preg4";#N/A,#N/A,TRUE,"bazpr2001"}</definedName>
    <definedName name="ana" localSheetId="40" hidden="1">{#N/A,#N/A,TRUE,"preg4";#N/A,#N/A,TRUE,"bazpr2001"}</definedName>
    <definedName name="ana" hidden="1">{#N/A,#N/A,TRUE,"preg4";#N/A,#N/A,TRUE,"bazpr2001"}</definedName>
    <definedName name="anamaja" localSheetId="0" hidden="1">{#N/A,#N/A,TRUE,"preg4";#N/A,#N/A,TRUE,"bazpr99"}</definedName>
    <definedName name="anamaja" localSheetId="9" hidden="1">{#N/A,#N/A,TRUE,"preg4";#N/A,#N/A,TRUE,"bazpr99"}</definedName>
    <definedName name="anamaja" localSheetId="14" hidden="1">{#N/A,#N/A,TRUE,"preg4";#N/A,#N/A,TRUE,"bazpr99"}</definedName>
    <definedName name="anamaja" localSheetId="1" hidden="1">{#N/A,#N/A,TRUE,"preg4";#N/A,#N/A,TRUE,"bazpr99"}</definedName>
    <definedName name="anamaja" localSheetId="33" hidden="1">{#N/A,#N/A,TRUE,"preg4";#N/A,#N/A,TRUE,"bazpr99"}</definedName>
    <definedName name="anamaja" localSheetId="34" hidden="1">{#N/A,#N/A,TRUE,"preg4";#N/A,#N/A,TRUE,"bazpr99"}</definedName>
    <definedName name="anamaja" localSheetId="36" hidden="1">{#N/A,#N/A,TRUE,"preg4";#N/A,#N/A,TRUE,"bazpr99"}</definedName>
    <definedName name="anamaja" localSheetId="39" hidden="1">{#N/A,#N/A,TRUE,"preg4";#N/A,#N/A,TRUE,"bazpr99"}</definedName>
    <definedName name="anamaja" localSheetId="40" hidden="1">{#N/A,#N/A,TRUE,"preg4";#N/A,#N/A,TRUE,"bazpr99"}</definedName>
    <definedName name="anamaja" hidden="1">{#N/A,#N/A,TRUE,"preg4";#N/A,#N/A,TRUE,"bazpr99"}</definedName>
    <definedName name="asc" localSheetId="0" hidden="1">{#N/A,#N/A,TRUE,"preg4";#N/A,#N/A,TRUE,"bazpr2001"}</definedName>
    <definedName name="asc" localSheetId="9" hidden="1">{#N/A,#N/A,TRUE,"preg4";#N/A,#N/A,TRUE,"bazpr2001"}</definedName>
    <definedName name="asc" localSheetId="14" hidden="1">{#N/A,#N/A,TRUE,"preg4";#N/A,#N/A,TRUE,"bazpr2001"}</definedName>
    <definedName name="asc" localSheetId="1" hidden="1">{#N/A,#N/A,TRUE,"preg4";#N/A,#N/A,TRUE,"bazpr2001"}</definedName>
    <definedName name="asc" localSheetId="33" hidden="1">{#N/A,#N/A,TRUE,"preg4";#N/A,#N/A,TRUE,"bazpr2001"}</definedName>
    <definedName name="asc" localSheetId="34" hidden="1">{#N/A,#N/A,TRUE,"preg4";#N/A,#N/A,TRUE,"bazpr2001"}</definedName>
    <definedName name="asc" localSheetId="36" hidden="1">{#N/A,#N/A,TRUE,"preg4";#N/A,#N/A,TRUE,"bazpr2001"}</definedName>
    <definedName name="asc" localSheetId="39" hidden="1">{#N/A,#N/A,TRUE,"preg4";#N/A,#N/A,TRUE,"bazpr2001"}</definedName>
    <definedName name="asc" localSheetId="40" hidden="1">{#N/A,#N/A,TRUE,"preg4";#N/A,#N/A,TRUE,"bazpr2001"}</definedName>
    <definedName name="asc" hidden="1">{#N/A,#N/A,TRUE,"preg4";#N/A,#N/A,TRUE,"bazpr2001"}</definedName>
    <definedName name="ascnajks" localSheetId="0" hidden="1">{#N/A,#N/A,TRUE,"preg4";#N/A,#N/A,TRUE,"bazpr2001"}</definedName>
    <definedName name="ascnajks" localSheetId="9" hidden="1">{#N/A,#N/A,TRUE,"preg4";#N/A,#N/A,TRUE,"bazpr2001"}</definedName>
    <definedName name="ascnajks" localSheetId="14" hidden="1">{#N/A,#N/A,TRUE,"preg4";#N/A,#N/A,TRUE,"bazpr2001"}</definedName>
    <definedName name="ascnajks" localSheetId="1" hidden="1">{#N/A,#N/A,TRUE,"preg4";#N/A,#N/A,TRUE,"bazpr2001"}</definedName>
    <definedName name="ascnajks" localSheetId="33" hidden="1">{#N/A,#N/A,TRUE,"preg4";#N/A,#N/A,TRUE,"bazpr2001"}</definedName>
    <definedName name="ascnajks" localSheetId="34" hidden="1">{#N/A,#N/A,TRUE,"preg4";#N/A,#N/A,TRUE,"bazpr2001"}</definedName>
    <definedName name="ascnajks" localSheetId="36" hidden="1">{#N/A,#N/A,TRUE,"preg4";#N/A,#N/A,TRUE,"bazpr2001"}</definedName>
    <definedName name="ascnajks" localSheetId="39" hidden="1">{#N/A,#N/A,TRUE,"preg4";#N/A,#N/A,TRUE,"bazpr2001"}</definedName>
    <definedName name="ascnajks" localSheetId="40" hidden="1">{#N/A,#N/A,TRUE,"preg4";#N/A,#N/A,TRUE,"bazpr2001"}</definedName>
    <definedName name="ascnajks" hidden="1">{#N/A,#N/A,TRUE,"preg4";#N/A,#N/A,TRUE,"bazpr2001"}</definedName>
    <definedName name="asjcn" localSheetId="0" hidden="1">{#N/A,#N/A,TRUE,"preg4";#N/A,#N/A,TRUE,"bazpr99"}</definedName>
    <definedName name="asjcn" localSheetId="9" hidden="1">{#N/A,#N/A,TRUE,"preg4";#N/A,#N/A,TRUE,"bazpr99"}</definedName>
    <definedName name="asjcn" localSheetId="14" hidden="1">{#N/A,#N/A,TRUE,"preg4";#N/A,#N/A,TRUE,"bazpr99"}</definedName>
    <definedName name="asjcn" localSheetId="1" hidden="1">{#N/A,#N/A,TRUE,"preg4";#N/A,#N/A,TRUE,"bazpr99"}</definedName>
    <definedName name="asjcn" localSheetId="33" hidden="1">{#N/A,#N/A,TRUE,"preg4";#N/A,#N/A,TRUE,"bazpr99"}</definedName>
    <definedName name="asjcn" localSheetId="34" hidden="1">{#N/A,#N/A,TRUE,"preg4";#N/A,#N/A,TRUE,"bazpr99"}</definedName>
    <definedName name="asjcn" localSheetId="36" hidden="1">{#N/A,#N/A,TRUE,"preg4";#N/A,#N/A,TRUE,"bazpr99"}</definedName>
    <definedName name="asjcn" localSheetId="39" hidden="1">{#N/A,#N/A,TRUE,"preg4";#N/A,#N/A,TRUE,"bazpr99"}</definedName>
    <definedName name="asjcn" localSheetId="40" hidden="1">{#N/A,#N/A,TRUE,"preg4";#N/A,#N/A,TRUE,"bazpr99"}</definedName>
    <definedName name="asjcn" hidden="1">{#N/A,#N/A,TRUE,"preg4";#N/A,#N/A,TRUE,"bazpr99"}</definedName>
    <definedName name="b" localSheetId="9">#REF!</definedName>
    <definedName name="b" localSheetId="14">#REF!</definedName>
    <definedName name="b" localSheetId="30">#REF!</definedName>
    <definedName name="b" localSheetId="31">#REF!</definedName>
    <definedName name="b" localSheetId="32">#REF!</definedName>
    <definedName name="b" localSheetId="33">#REF!</definedName>
    <definedName name="b" localSheetId="34">#REF!</definedName>
    <definedName name="b" localSheetId="39">#REF!</definedName>
    <definedName name="b" localSheetId="40">#REF!</definedName>
    <definedName name="b">#REF!</definedName>
    <definedName name="Beg_Bal" localSheetId="9">#REF!</definedName>
    <definedName name="Beg_Bal" localSheetId="14">#REF!</definedName>
    <definedName name="Beg_Bal" localSheetId="33">#REF!</definedName>
    <definedName name="Beg_Bal" localSheetId="34">#REF!</definedName>
    <definedName name="Beg_Bal" localSheetId="39">#REF!</definedName>
    <definedName name="Beg_Bal" localSheetId="40">#REF!</definedName>
    <definedName name="Beg_Bal">#REF!</definedName>
    <definedName name="bfzxd" localSheetId="0" hidden="1">{#N/A,#N/A,TRUE,"preg4";#N/A,#N/A,TRUE,"bazpr99"}</definedName>
    <definedName name="bfzxd" localSheetId="9" hidden="1">{#N/A,#N/A,TRUE,"preg4";#N/A,#N/A,TRUE,"bazpr99"}</definedName>
    <definedName name="bfzxd" localSheetId="14" hidden="1">{#N/A,#N/A,TRUE,"preg4";#N/A,#N/A,TRUE,"bazpr99"}</definedName>
    <definedName name="bfzxd" localSheetId="1" hidden="1">{#N/A,#N/A,TRUE,"preg4";#N/A,#N/A,TRUE,"bazpr99"}</definedName>
    <definedName name="bfzxd" localSheetId="33" hidden="1">{#N/A,#N/A,TRUE,"preg4";#N/A,#N/A,TRUE,"bazpr99"}</definedName>
    <definedName name="bfzxd" localSheetId="34" hidden="1">{#N/A,#N/A,TRUE,"preg4";#N/A,#N/A,TRUE,"bazpr99"}</definedName>
    <definedName name="bfzxd" localSheetId="36" hidden="1">{#N/A,#N/A,TRUE,"preg4";#N/A,#N/A,TRUE,"bazpr99"}</definedName>
    <definedName name="bfzxd" localSheetId="39" hidden="1">{#N/A,#N/A,TRUE,"preg4";#N/A,#N/A,TRUE,"bazpr99"}</definedName>
    <definedName name="bfzxd" localSheetId="40" hidden="1">{#N/A,#N/A,TRUE,"preg4";#N/A,#N/A,TRUE,"bazpr99"}</definedName>
    <definedName name="bfzxd" hidden="1">{#N/A,#N/A,TRUE,"preg4";#N/A,#N/A,TRUE,"bazpr99"}</definedName>
    <definedName name="bgzsdfn" localSheetId="0" hidden="1">{#N/A,#N/A,TRUE,"preg4";#N/A,#N/A,TRUE,"bazpr99"}</definedName>
    <definedName name="bgzsdfn" localSheetId="9" hidden="1">{#N/A,#N/A,TRUE,"preg4";#N/A,#N/A,TRUE,"bazpr99"}</definedName>
    <definedName name="bgzsdfn" localSheetId="14" hidden="1">{#N/A,#N/A,TRUE,"preg4";#N/A,#N/A,TRUE,"bazpr99"}</definedName>
    <definedName name="bgzsdfn" localSheetId="1" hidden="1">{#N/A,#N/A,TRUE,"preg4";#N/A,#N/A,TRUE,"bazpr99"}</definedName>
    <definedName name="bgzsdfn" localSheetId="33" hidden="1">{#N/A,#N/A,TRUE,"preg4";#N/A,#N/A,TRUE,"bazpr99"}</definedName>
    <definedName name="bgzsdfn" localSheetId="34" hidden="1">{#N/A,#N/A,TRUE,"preg4";#N/A,#N/A,TRUE,"bazpr99"}</definedName>
    <definedName name="bgzsdfn" localSheetId="36" hidden="1">{#N/A,#N/A,TRUE,"preg4";#N/A,#N/A,TRUE,"bazpr99"}</definedName>
    <definedName name="bgzsdfn" localSheetId="39" hidden="1">{#N/A,#N/A,TRUE,"preg4";#N/A,#N/A,TRUE,"bazpr99"}</definedName>
    <definedName name="bgzsdfn" localSheetId="40" hidden="1">{#N/A,#N/A,TRUE,"preg4";#N/A,#N/A,TRUE,"bazpr99"}</definedName>
    <definedName name="bgzsdfn" hidden="1">{#N/A,#N/A,TRUE,"preg4";#N/A,#N/A,TRUE,"bazpr99"}</definedName>
    <definedName name="bhbgv" localSheetId="0" hidden="1">{#N/A,#N/A,TRUE,"preg4";#N/A,#N/A,TRUE,"bazpr99"}</definedName>
    <definedName name="bhbgv" localSheetId="9" hidden="1">{#N/A,#N/A,TRUE,"preg4";#N/A,#N/A,TRUE,"bazpr99"}</definedName>
    <definedName name="bhbgv" localSheetId="14" hidden="1">{#N/A,#N/A,TRUE,"preg4";#N/A,#N/A,TRUE,"bazpr99"}</definedName>
    <definedName name="bhbgv" localSheetId="1" hidden="1">{#N/A,#N/A,TRUE,"preg4";#N/A,#N/A,TRUE,"bazpr99"}</definedName>
    <definedName name="bhbgv" localSheetId="33" hidden="1">{#N/A,#N/A,TRUE,"preg4";#N/A,#N/A,TRUE,"bazpr99"}</definedName>
    <definedName name="bhbgv" localSheetId="34" hidden="1">{#N/A,#N/A,TRUE,"preg4";#N/A,#N/A,TRUE,"bazpr99"}</definedName>
    <definedName name="bhbgv" localSheetId="36" hidden="1">{#N/A,#N/A,TRUE,"preg4";#N/A,#N/A,TRUE,"bazpr99"}</definedName>
    <definedName name="bhbgv" localSheetId="39" hidden="1">{#N/A,#N/A,TRUE,"preg4";#N/A,#N/A,TRUE,"bazpr99"}</definedName>
    <definedName name="bhbgv" localSheetId="40" hidden="1">{#N/A,#N/A,TRUE,"preg4";#N/A,#N/A,TRUE,"bazpr99"}</definedName>
    <definedName name="bhbgv" hidden="1">{#N/A,#N/A,TRUE,"preg4";#N/A,#N/A,TRUE,"bazpr99"}</definedName>
    <definedName name="bibi" localSheetId="0" hidden="1">{#N/A,#N/A,TRUE,"preg4";#N/A,#N/A,TRUE,"bazpr2001"}</definedName>
    <definedName name="bibi" localSheetId="9" hidden="1">{#N/A,#N/A,TRUE,"preg4";#N/A,#N/A,TRUE,"bazpr2001"}</definedName>
    <definedName name="bibi" localSheetId="14" hidden="1">{#N/A,#N/A,TRUE,"preg4";#N/A,#N/A,TRUE,"bazpr2001"}</definedName>
    <definedName name="bibi" localSheetId="1" hidden="1">{#N/A,#N/A,TRUE,"preg4";#N/A,#N/A,TRUE,"bazpr2001"}</definedName>
    <definedName name="bibi" localSheetId="33" hidden="1">{#N/A,#N/A,TRUE,"preg4";#N/A,#N/A,TRUE,"bazpr2001"}</definedName>
    <definedName name="bibi" localSheetId="34" hidden="1">{#N/A,#N/A,TRUE,"preg4";#N/A,#N/A,TRUE,"bazpr2001"}</definedName>
    <definedName name="bibi" localSheetId="36" hidden="1">{#N/A,#N/A,TRUE,"preg4";#N/A,#N/A,TRUE,"bazpr2001"}</definedName>
    <definedName name="bibi" localSheetId="39" hidden="1">{#N/A,#N/A,TRUE,"preg4";#N/A,#N/A,TRUE,"bazpr2001"}</definedName>
    <definedName name="bibi" localSheetId="40" hidden="1">{#N/A,#N/A,TRUE,"preg4";#N/A,#N/A,TRUE,"bazpr2001"}</definedName>
    <definedName name="bibi" hidden="1">{#N/A,#N/A,TRUE,"preg4";#N/A,#N/A,TRUE,"bazpr2001"}</definedName>
    <definedName name="cbfvbc" localSheetId="0" hidden="1">{#N/A,#N/A,TRUE,"preg4";#N/A,#N/A,TRUE,"bazpr2001"}</definedName>
    <definedName name="cbfvbc" localSheetId="9" hidden="1">{#N/A,#N/A,TRUE,"preg4";#N/A,#N/A,TRUE,"bazpr2001"}</definedName>
    <definedName name="cbfvbc" localSheetId="14" hidden="1">{#N/A,#N/A,TRUE,"preg4";#N/A,#N/A,TRUE,"bazpr2001"}</definedName>
    <definedName name="cbfvbc" localSheetId="1" hidden="1">{#N/A,#N/A,TRUE,"preg4";#N/A,#N/A,TRUE,"bazpr2001"}</definedName>
    <definedName name="cbfvbc" localSheetId="33" hidden="1">{#N/A,#N/A,TRUE,"preg4";#N/A,#N/A,TRUE,"bazpr2001"}</definedName>
    <definedName name="cbfvbc" localSheetId="34" hidden="1">{#N/A,#N/A,TRUE,"preg4";#N/A,#N/A,TRUE,"bazpr2001"}</definedName>
    <definedName name="cbfvbc" localSheetId="36" hidden="1">{#N/A,#N/A,TRUE,"preg4";#N/A,#N/A,TRUE,"bazpr2001"}</definedName>
    <definedName name="cbfvbc" localSheetId="39" hidden="1">{#N/A,#N/A,TRUE,"preg4";#N/A,#N/A,TRUE,"bazpr2001"}</definedName>
    <definedName name="cbfvbc" localSheetId="40" hidden="1">{#N/A,#N/A,TRUE,"preg4";#N/A,#N/A,TRUE,"bazpr2001"}</definedName>
    <definedName name="cbfvbc" hidden="1">{#N/A,#N/A,TRUE,"preg4";#N/A,#N/A,TRUE,"bazpr2001"}</definedName>
    <definedName name="change" localSheetId="0">#REF!</definedName>
    <definedName name="change" localSheetId="9">#REF!</definedName>
    <definedName name="change" localSheetId="14">#REF!</definedName>
    <definedName name="change" localSheetId="1">#REF!</definedName>
    <definedName name="change" localSheetId="33">#REF!</definedName>
    <definedName name="change" localSheetId="34">#REF!</definedName>
    <definedName name="change" localSheetId="39">#REF!</definedName>
    <definedName name="change" localSheetId="40">#REF!</definedName>
    <definedName name="change">#REF!</definedName>
    <definedName name="CUADRO_10.3.1">'[1]fondo promedio'!$A$36:$L$74</definedName>
    <definedName name="CUADRO_N__4.1.3" localSheetId="0">#REF!</definedName>
    <definedName name="CUADRO_N__4.1.3" localSheetId="9">#REF!</definedName>
    <definedName name="CUADRO_N__4.1.3" localSheetId="14">#REF!</definedName>
    <definedName name="CUADRO_N__4.1.3" localSheetId="1">#REF!</definedName>
    <definedName name="CUADRO_N__4.1.3" localSheetId="30">#REF!</definedName>
    <definedName name="CUADRO_N__4.1.3" localSheetId="31">#REF!</definedName>
    <definedName name="CUADRO_N__4.1.3" localSheetId="32">#REF!</definedName>
    <definedName name="CUADRO_N__4.1.3" localSheetId="33">#REF!</definedName>
    <definedName name="CUADRO_N__4.1.3" localSheetId="34">#REF!</definedName>
    <definedName name="CUADRO_N__4.1.3" localSheetId="39">#REF!</definedName>
    <definedName name="CUADRO_N__4.1.3" localSheetId="40">#REF!</definedName>
    <definedName name="CUADRO_N__4.1.3">#REF!</definedName>
    <definedName name="cvb" localSheetId="0" hidden="1">{#N/A,#N/A,TRUE,"preg4";#N/A,#N/A,TRUE,"bazpr99"}</definedName>
    <definedName name="cvb" localSheetId="9" hidden="1">{#N/A,#N/A,TRUE,"preg4";#N/A,#N/A,TRUE,"bazpr99"}</definedName>
    <definedName name="cvb" localSheetId="14" hidden="1">{#N/A,#N/A,TRUE,"preg4";#N/A,#N/A,TRUE,"bazpr99"}</definedName>
    <definedName name="cvb" localSheetId="1" hidden="1">{#N/A,#N/A,TRUE,"preg4";#N/A,#N/A,TRUE,"bazpr99"}</definedName>
    <definedName name="cvb" localSheetId="33" hidden="1">{#N/A,#N/A,TRUE,"preg4";#N/A,#N/A,TRUE,"bazpr99"}</definedName>
    <definedName name="cvb" localSheetId="34" hidden="1">{#N/A,#N/A,TRUE,"preg4";#N/A,#N/A,TRUE,"bazpr99"}</definedName>
    <definedName name="cvb" localSheetId="36" hidden="1">{#N/A,#N/A,TRUE,"preg4";#N/A,#N/A,TRUE,"bazpr99"}</definedName>
    <definedName name="cvb" localSheetId="39" hidden="1">{#N/A,#N/A,TRUE,"preg4";#N/A,#N/A,TRUE,"bazpr99"}</definedName>
    <definedName name="cvb" localSheetId="40" hidden="1">{#N/A,#N/A,TRUE,"preg4";#N/A,#N/A,TRUE,"bazpr99"}</definedName>
    <definedName name="cvb" hidden="1">{#N/A,#N/A,TRUE,"preg4";#N/A,#N/A,TRUE,"bazpr99"}</definedName>
    <definedName name="cvsdf" localSheetId="0" hidden="1">{#N/A,#N/A,TRUE,"preg4";#N/A,#N/A,TRUE,"bazpr99"}</definedName>
    <definedName name="cvsdf" localSheetId="9" hidden="1">{#N/A,#N/A,TRUE,"preg4";#N/A,#N/A,TRUE,"bazpr99"}</definedName>
    <definedName name="cvsdf" localSheetId="14" hidden="1">{#N/A,#N/A,TRUE,"preg4";#N/A,#N/A,TRUE,"bazpr99"}</definedName>
    <definedName name="cvsdf" localSheetId="1" hidden="1">{#N/A,#N/A,TRUE,"preg4";#N/A,#N/A,TRUE,"bazpr99"}</definedName>
    <definedName name="cvsdf" localSheetId="33" hidden="1">{#N/A,#N/A,TRUE,"preg4";#N/A,#N/A,TRUE,"bazpr99"}</definedName>
    <definedName name="cvsdf" localSheetId="34" hidden="1">{#N/A,#N/A,TRUE,"preg4";#N/A,#N/A,TRUE,"bazpr99"}</definedName>
    <definedName name="cvsdf" localSheetId="36" hidden="1">{#N/A,#N/A,TRUE,"preg4";#N/A,#N/A,TRUE,"bazpr99"}</definedName>
    <definedName name="cvsdf" localSheetId="39" hidden="1">{#N/A,#N/A,TRUE,"preg4";#N/A,#N/A,TRUE,"bazpr99"}</definedName>
    <definedName name="cvsdf" localSheetId="40" hidden="1">{#N/A,#N/A,TRUE,"preg4";#N/A,#N/A,TRUE,"bazpr99"}</definedName>
    <definedName name="cvsdf" hidden="1">{#N/A,#N/A,TRUE,"preg4";#N/A,#N/A,TRUE,"bazpr99"}</definedName>
    <definedName name="cvx" localSheetId="0" hidden="1">{#N/A,#N/A,TRUE,"preg4";#N/A,#N/A,TRUE,"bazpr99"}</definedName>
    <definedName name="cvx" localSheetId="9" hidden="1">{#N/A,#N/A,TRUE,"preg4";#N/A,#N/A,TRUE,"bazpr99"}</definedName>
    <definedName name="cvx" localSheetId="14" hidden="1">{#N/A,#N/A,TRUE,"preg4";#N/A,#N/A,TRUE,"bazpr99"}</definedName>
    <definedName name="cvx" localSheetId="1" hidden="1">{#N/A,#N/A,TRUE,"preg4";#N/A,#N/A,TRUE,"bazpr99"}</definedName>
    <definedName name="cvx" localSheetId="33" hidden="1">{#N/A,#N/A,TRUE,"preg4";#N/A,#N/A,TRUE,"bazpr99"}</definedName>
    <definedName name="cvx" localSheetId="34" hidden="1">{#N/A,#N/A,TRUE,"preg4";#N/A,#N/A,TRUE,"bazpr99"}</definedName>
    <definedName name="cvx" localSheetId="36" hidden="1">{#N/A,#N/A,TRUE,"preg4";#N/A,#N/A,TRUE,"bazpr99"}</definedName>
    <definedName name="cvx" localSheetId="39" hidden="1">{#N/A,#N/A,TRUE,"preg4";#N/A,#N/A,TRUE,"bazpr99"}</definedName>
    <definedName name="cvx" localSheetId="40" hidden="1">{#N/A,#N/A,TRUE,"preg4";#N/A,#N/A,TRUE,"bazpr99"}</definedName>
    <definedName name="cvx" hidden="1">{#N/A,#N/A,TRUE,"preg4";#N/A,#N/A,TRUE,"bazpr99"}</definedName>
    <definedName name="d_d" localSheetId="0" hidden="1">{#N/A,#N/A,TRUE,"preg4";#N/A,#N/A,TRUE,"bazpr2001"}</definedName>
    <definedName name="d_d" localSheetId="9" hidden="1">{#N/A,#N/A,TRUE,"preg4";#N/A,#N/A,TRUE,"bazpr2001"}</definedName>
    <definedName name="d_d" localSheetId="14" hidden="1">{#N/A,#N/A,TRUE,"preg4";#N/A,#N/A,TRUE,"bazpr2001"}</definedName>
    <definedName name="d_d" localSheetId="1" hidden="1">{#N/A,#N/A,TRUE,"preg4";#N/A,#N/A,TRUE,"bazpr2001"}</definedName>
    <definedName name="d_d" localSheetId="33" hidden="1">{#N/A,#N/A,TRUE,"preg4";#N/A,#N/A,TRUE,"bazpr2001"}</definedName>
    <definedName name="d_d" localSheetId="34" hidden="1">{#N/A,#N/A,TRUE,"preg4";#N/A,#N/A,TRUE,"bazpr2001"}</definedName>
    <definedName name="d_d" localSheetId="36" hidden="1">{#N/A,#N/A,TRUE,"preg4";#N/A,#N/A,TRUE,"bazpr2001"}</definedName>
    <definedName name="d_d" localSheetId="39" hidden="1">{#N/A,#N/A,TRUE,"preg4";#N/A,#N/A,TRUE,"bazpr2001"}</definedName>
    <definedName name="d_d" localSheetId="40" hidden="1">{#N/A,#N/A,TRUE,"preg4";#N/A,#N/A,TRUE,"bazpr2001"}</definedName>
    <definedName name="d_d" hidden="1">{#N/A,#N/A,TRUE,"preg4";#N/A,#N/A,TRUE,"bazpr2001"}</definedName>
    <definedName name="Data" localSheetId="9">#REF!</definedName>
    <definedName name="Data" localSheetId="14">#REF!</definedName>
    <definedName name="Data" localSheetId="33">#REF!</definedName>
    <definedName name="Data" localSheetId="34">#REF!</definedName>
    <definedName name="Data" localSheetId="39">#REF!</definedName>
    <definedName name="Data" localSheetId="40">#REF!</definedName>
    <definedName name="Data">#REF!</definedName>
    <definedName name="_xlnm.Database" localSheetId="9">#REF!</definedName>
    <definedName name="_xlnm.Database" localSheetId="14">#REF!</definedName>
    <definedName name="_xlnm.Database" localSheetId="30">#REF!</definedName>
    <definedName name="_xlnm.Database" localSheetId="31">#REF!</definedName>
    <definedName name="_xlnm.Database" localSheetId="32">#REF!</definedName>
    <definedName name="_xlnm.Database" localSheetId="33">#REF!</definedName>
    <definedName name="_xlnm.Database" localSheetId="34">#REF!</definedName>
    <definedName name="_xlnm.Database" localSheetId="39">#REF!</definedName>
    <definedName name="_xlnm.Database" localSheetId="40">#REF!</definedName>
    <definedName name="_xlnm.Database">#REF!</definedName>
    <definedName name="Database_MI" localSheetId="9">#REF!</definedName>
    <definedName name="Database_MI" localSheetId="14">#REF!</definedName>
    <definedName name="Database_MI" localSheetId="30">#REF!</definedName>
    <definedName name="Database_MI" localSheetId="31">#REF!</definedName>
    <definedName name="Database_MI" localSheetId="32">#REF!</definedName>
    <definedName name="Database_MI" localSheetId="33">#REF!</definedName>
    <definedName name="Database_MI" localSheetId="34">#REF!</definedName>
    <definedName name="Database_MI" localSheetId="39">#REF!</definedName>
    <definedName name="Database_MI" localSheetId="40">#REF!</definedName>
    <definedName name="Database_MI">#REF!</definedName>
    <definedName name="DATES" localSheetId="9">#REF!</definedName>
    <definedName name="DATES" localSheetId="14">#REF!</definedName>
    <definedName name="DATES" localSheetId="30">#REF!</definedName>
    <definedName name="DATES" localSheetId="31">#REF!</definedName>
    <definedName name="DATES" localSheetId="32">#REF!</definedName>
    <definedName name="DATES" localSheetId="33">#REF!</definedName>
    <definedName name="DATES" localSheetId="34">#REF!</definedName>
    <definedName name="DATES" localSheetId="39">#REF!</definedName>
    <definedName name="DATES" localSheetId="40">#REF!</definedName>
    <definedName name="DATES">#REF!</definedName>
    <definedName name="dd" localSheetId="0" hidden="1">{#N/A,#N/A,TRUE,"preg4";#N/A,#N/A,TRUE,"bazpr2001"}</definedName>
    <definedName name="dd" localSheetId="9" hidden="1">{#N/A,#N/A,TRUE,"preg4";#N/A,#N/A,TRUE,"bazpr2001"}</definedName>
    <definedName name="dd" localSheetId="14" hidden="1">{#N/A,#N/A,TRUE,"preg4";#N/A,#N/A,TRUE,"bazpr2001"}</definedName>
    <definedName name="dd" localSheetId="1" hidden="1">{#N/A,#N/A,TRUE,"preg4";#N/A,#N/A,TRUE,"bazpr2001"}</definedName>
    <definedName name="dd" localSheetId="33" hidden="1">{#N/A,#N/A,TRUE,"preg4";#N/A,#N/A,TRUE,"bazpr2001"}</definedName>
    <definedName name="dd" localSheetId="34" hidden="1">{#N/A,#N/A,TRUE,"preg4";#N/A,#N/A,TRUE,"bazpr2001"}</definedName>
    <definedName name="dd" localSheetId="36" hidden="1">{#N/A,#N/A,TRUE,"preg4";#N/A,#N/A,TRUE,"bazpr2001"}</definedName>
    <definedName name="dd" localSheetId="39" hidden="1">{#N/A,#N/A,TRUE,"preg4";#N/A,#N/A,TRUE,"bazpr2001"}</definedName>
    <definedName name="dd" localSheetId="40" hidden="1">{#N/A,#N/A,TRUE,"preg4";#N/A,#N/A,TRUE,"bazpr2001"}</definedName>
    <definedName name="dd" hidden="1">{#N/A,#N/A,TRUE,"preg4";#N/A,#N/A,TRUE,"bazpr2001"}</definedName>
    <definedName name="ddd" localSheetId="0" hidden="1">{#N/A,#N/A,TRUE,"preg4";#N/A,#N/A,TRUE,"bazpr2001"}</definedName>
    <definedName name="ddd" localSheetId="9" hidden="1">{#N/A,#N/A,TRUE,"preg4";#N/A,#N/A,TRUE,"bazpr2001"}</definedName>
    <definedName name="ddd" localSheetId="14" hidden="1">{#N/A,#N/A,TRUE,"preg4";#N/A,#N/A,TRUE,"bazpr2001"}</definedName>
    <definedName name="ddd" localSheetId="1" hidden="1">{#N/A,#N/A,TRUE,"preg4";#N/A,#N/A,TRUE,"bazpr2001"}</definedName>
    <definedName name="ddd" localSheetId="33" hidden="1">{#N/A,#N/A,TRUE,"preg4";#N/A,#N/A,TRUE,"bazpr2001"}</definedName>
    <definedName name="ddd" localSheetId="34" hidden="1">{#N/A,#N/A,TRUE,"preg4";#N/A,#N/A,TRUE,"bazpr2001"}</definedName>
    <definedName name="ddd" localSheetId="36" hidden="1">{#N/A,#N/A,TRUE,"preg4";#N/A,#N/A,TRUE,"bazpr2001"}</definedName>
    <definedName name="ddd" localSheetId="39" hidden="1">{#N/A,#N/A,TRUE,"preg4";#N/A,#N/A,TRUE,"bazpr2001"}</definedName>
    <definedName name="ddd" localSheetId="40" hidden="1">{#N/A,#N/A,TRUE,"preg4";#N/A,#N/A,TRUE,"bazpr2001"}</definedName>
    <definedName name="ddd" hidden="1">{#N/A,#N/A,TRUE,"preg4";#N/A,#N/A,TRUE,"bazpr2001"}</definedName>
    <definedName name="dfgddfg" localSheetId="0" hidden="1">{#N/A,#N/A,TRUE,"preg4";#N/A,#N/A,TRUE,"bazpr2001"}</definedName>
    <definedName name="dfgddfg" localSheetId="9" hidden="1">{#N/A,#N/A,TRUE,"preg4";#N/A,#N/A,TRUE,"bazpr2001"}</definedName>
    <definedName name="dfgddfg" localSheetId="14" hidden="1">{#N/A,#N/A,TRUE,"preg4";#N/A,#N/A,TRUE,"bazpr2001"}</definedName>
    <definedName name="dfgddfg" localSheetId="1" hidden="1">{#N/A,#N/A,TRUE,"preg4";#N/A,#N/A,TRUE,"bazpr2001"}</definedName>
    <definedName name="dfgddfg" localSheetId="33" hidden="1">{#N/A,#N/A,TRUE,"preg4";#N/A,#N/A,TRUE,"bazpr2001"}</definedName>
    <definedName name="dfgddfg" localSheetId="34" hidden="1">{#N/A,#N/A,TRUE,"preg4";#N/A,#N/A,TRUE,"bazpr2001"}</definedName>
    <definedName name="dfgddfg" localSheetId="36" hidden="1">{#N/A,#N/A,TRUE,"preg4";#N/A,#N/A,TRUE,"bazpr2001"}</definedName>
    <definedName name="dfgddfg" localSheetId="39" hidden="1">{#N/A,#N/A,TRUE,"preg4";#N/A,#N/A,TRUE,"bazpr2001"}</definedName>
    <definedName name="dfgddfg" localSheetId="40" hidden="1">{#N/A,#N/A,TRUE,"preg4";#N/A,#N/A,TRUE,"bazpr2001"}</definedName>
    <definedName name="dfgddfg" hidden="1">{#N/A,#N/A,TRUE,"preg4";#N/A,#N/A,TRUE,"bazpr2001"}</definedName>
    <definedName name="dfgdf" localSheetId="0" hidden="1">{#N/A,#N/A,TRUE,"preg4";#N/A,#N/A,TRUE,"bazpr2001"}</definedName>
    <definedName name="dfgdf" localSheetId="9" hidden="1">{#N/A,#N/A,TRUE,"preg4";#N/A,#N/A,TRUE,"bazpr2001"}</definedName>
    <definedName name="dfgdf" localSheetId="14" hidden="1">{#N/A,#N/A,TRUE,"preg4";#N/A,#N/A,TRUE,"bazpr2001"}</definedName>
    <definedName name="dfgdf" localSheetId="1" hidden="1">{#N/A,#N/A,TRUE,"preg4";#N/A,#N/A,TRUE,"bazpr2001"}</definedName>
    <definedName name="dfgdf" localSheetId="33" hidden="1">{#N/A,#N/A,TRUE,"preg4";#N/A,#N/A,TRUE,"bazpr2001"}</definedName>
    <definedName name="dfgdf" localSheetId="34" hidden="1">{#N/A,#N/A,TRUE,"preg4";#N/A,#N/A,TRUE,"bazpr2001"}</definedName>
    <definedName name="dfgdf" localSheetId="36" hidden="1">{#N/A,#N/A,TRUE,"preg4";#N/A,#N/A,TRUE,"bazpr2001"}</definedName>
    <definedName name="dfgdf" localSheetId="39" hidden="1">{#N/A,#N/A,TRUE,"preg4";#N/A,#N/A,TRUE,"bazpr2001"}</definedName>
    <definedName name="dfgdf" localSheetId="40" hidden="1">{#N/A,#N/A,TRUE,"preg4";#N/A,#N/A,TRUE,"bazpr2001"}</definedName>
    <definedName name="dfgdf" hidden="1">{#N/A,#N/A,TRUE,"preg4";#N/A,#N/A,TRUE,"bazpr2001"}</definedName>
    <definedName name="dfgsd" localSheetId="0" hidden="1">{#N/A,#N/A,TRUE,"preg4";#N/A,#N/A,TRUE,"bazpr99"}</definedName>
    <definedName name="dfgsd" localSheetId="9" hidden="1">{#N/A,#N/A,TRUE,"preg4";#N/A,#N/A,TRUE,"bazpr99"}</definedName>
    <definedName name="dfgsd" localSheetId="14" hidden="1">{#N/A,#N/A,TRUE,"preg4";#N/A,#N/A,TRUE,"bazpr99"}</definedName>
    <definedName name="dfgsd" localSheetId="1" hidden="1">{#N/A,#N/A,TRUE,"preg4";#N/A,#N/A,TRUE,"bazpr99"}</definedName>
    <definedName name="dfgsd" localSheetId="33" hidden="1">{#N/A,#N/A,TRUE,"preg4";#N/A,#N/A,TRUE,"bazpr99"}</definedName>
    <definedName name="dfgsd" localSheetId="34" hidden="1">{#N/A,#N/A,TRUE,"preg4";#N/A,#N/A,TRUE,"bazpr99"}</definedName>
    <definedName name="dfgsd" localSheetId="36" hidden="1">{#N/A,#N/A,TRUE,"preg4";#N/A,#N/A,TRUE,"bazpr99"}</definedName>
    <definedName name="dfgsd" localSheetId="39" hidden="1">{#N/A,#N/A,TRUE,"preg4";#N/A,#N/A,TRUE,"bazpr99"}</definedName>
    <definedName name="dfgsd" localSheetId="40" hidden="1">{#N/A,#N/A,TRUE,"preg4";#N/A,#N/A,TRUE,"bazpr99"}</definedName>
    <definedName name="dfgsd" hidden="1">{#N/A,#N/A,TRUE,"preg4";#N/A,#N/A,TRUE,"bazpr99"}</definedName>
    <definedName name="dfscv" localSheetId="0" hidden="1">{#N/A,#N/A,TRUE,"preg4";#N/A,#N/A,TRUE,"bazpr99"}</definedName>
    <definedName name="dfscv" localSheetId="9" hidden="1">{#N/A,#N/A,TRUE,"preg4";#N/A,#N/A,TRUE,"bazpr99"}</definedName>
    <definedName name="dfscv" localSheetId="14" hidden="1">{#N/A,#N/A,TRUE,"preg4";#N/A,#N/A,TRUE,"bazpr99"}</definedName>
    <definedName name="dfscv" localSheetId="1" hidden="1">{#N/A,#N/A,TRUE,"preg4";#N/A,#N/A,TRUE,"bazpr99"}</definedName>
    <definedName name="dfscv" localSheetId="33" hidden="1">{#N/A,#N/A,TRUE,"preg4";#N/A,#N/A,TRUE,"bazpr99"}</definedName>
    <definedName name="dfscv" localSheetId="34" hidden="1">{#N/A,#N/A,TRUE,"preg4";#N/A,#N/A,TRUE,"bazpr99"}</definedName>
    <definedName name="dfscv" localSheetId="36" hidden="1">{#N/A,#N/A,TRUE,"preg4";#N/A,#N/A,TRUE,"bazpr99"}</definedName>
    <definedName name="dfscv" localSheetId="39" hidden="1">{#N/A,#N/A,TRUE,"preg4";#N/A,#N/A,TRUE,"bazpr99"}</definedName>
    <definedName name="dfscv" localSheetId="40" hidden="1">{#N/A,#N/A,TRUE,"preg4";#N/A,#N/A,TRUE,"bazpr99"}</definedName>
    <definedName name="dfscv" hidden="1">{#N/A,#N/A,TRUE,"preg4";#N/A,#N/A,TRUE,"bazpr99"}</definedName>
    <definedName name="DFXSBG" localSheetId="0" hidden="1">{#N/A,#N/A,TRUE,"preg4";#N/A,#N/A,TRUE,"bazpr99"}</definedName>
    <definedName name="DFXSBG" localSheetId="9" hidden="1">{#N/A,#N/A,TRUE,"preg4";#N/A,#N/A,TRUE,"bazpr99"}</definedName>
    <definedName name="DFXSBG" localSheetId="14" hidden="1">{#N/A,#N/A,TRUE,"preg4";#N/A,#N/A,TRUE,"bazpr99"}</definedName>
    <definedName name="DFXSBG" localSheetId="1" hidden="1">{#N/A,#N/A,TRUE,"preg4";#N/A,#N/A,TRUE,"bazpr99"}</definedName>
    <definedName name="DFXSBG" localSheetId="33" hidden="1">{#N/A,#N/A,TRUE,"preg4";#N/A,#N/A,TRUE,"bazpr99"}</definedName>
    <definedName name="DFXSBG" localSheetId="34" hidden="1">{#N/A,#N/A,TRUE,"preg4";#N/A,#N/A,TRUE,"bazpr99"}</definedName>
    <definedName name="DFXSBG" localSheetId="36" hidden="1">{#N/A,#N/A,TRUE,"preg4";#N/A,#N/A,TRUE,"bazpr99"}</definedName>
    <definedName name="DFXSBG" localSheetId="39" hidden="1">{#N/A,#N/A,TRUE,"preg4";#N/A,#N/A,TRUE,"bazpr99"}</definedName>
    <definedName name="DFXSBG" localSheetId="40" hidden="1">{#N/A,#N/A,TRUE,"preg4";#N/A,#N/A,TRUE,"bazpr99"}</definedName>
    <definedName name="DFXSBG" hidden="1">{#N/A,#N/A,TRUE,"preg4";#N/A,#N/A,TRUE,"bazpr99"}</definedName>
    <definedName name="dgrvdf" localSheetId="0" hidden="1">{#N/A,#N/A,TRUE,"preg4";#N/A,#N/A,TRUE,"bazpr2001"}</definedName>
    <definedName name="dgrvdf" localSheetId="9" hidden="1">{#N/A,#N/A,TRUE,"preg4";#N/A,#N/A,TRUE,"bazpr2001"}</definedName>
    <definedName name="dgrvdf" localSheetId="14" hidden="1">{#N/A,#N/A,TRUE,"preg4";#N/A,#N/A,TRUE,"bazpr2001"}</definedName>
    <definedName name="dgrvdf" localSheetId="1" hidden="1">{#N/A,#N/A,TRUE,"preg4";#N/A,#N/A,TRUE,"bazpr2001"}</definedName>
    <definedName name="dgrvdf" localSheetId="33" hidden="1">{#N/A,#N/A,TRUE,"preg4";#N/A,#N/A,TRUE,"bazpr2001"}</definedName>
    <definedName name="dgrvdf" localSheetId="34" hidden="1">{#N/A,#N/A,TRUE,"preg4";#N/A,#N/A,TRUE,"bazpr2001"}</definedName>
    <definedName name="dgrvdf" localSheetId="36" hidden="1">{#N/A,#N/A,TRUE,"preg4";#N/A,#N/A,TRUE,"bazpr2001"}</definedName>
    <definedName name="dgrvdf" localSheetId="39" hidden="1">{#N/A,#N/A,TRUE,"preg4";#N/A,#N/A,TRUE,"bazpr2001"}</definedName>
    <definedName name="dgrvdf" localSheetId="40" hidden="1">{#N/A,#N/A,TRUE,"preg4";#N/A,#N/A,TRUE,"bazpr2001"}</definedName>
    <definedName name="dgrvdf" hidden="1">{#N/A,#N/A,TRUE,"preg4";#N/A,#N/A,TRUE,"bazpr2001"}</definedName>
    <definedName name="dgsdgsd" localSheetId="0" hidden="1">{#N/A,#N/A,TRUE,"preg4";#N/A,#N/A,TRUE,"bazpr99"}</definedName>
    <definedName name="dgsdgsd" localSheetId="9" hidden="1">{#N/A,#N/A,TRUE,"preg4";#N/A,#N/A,TRUE,"bazpr99"}</definedName>
    <definedName name="dgsdgsd" localSheetId="14" hidden="1">{#N/A,#N/A,TRUE,"preg4";#N/A,#N/A,TRUE,"bazpr99"}</definedName>
    <definedName name="dgsdgsd" localSheetId="1" hidden="1">{#N/A,#N/A,TRUE,"preg4";#N/A,#N/A,TRUE,"bazpr99"}</definedName>
    <definedName name="dgsdgsd" localSheetId="33" hidden="1">{#N/A,#N/A,TRUE,"preg4";#N/A,#N/A,TRUE,"bazpr99"}</definedName>
    <definedName name="dgsdgsd" localSheetId="34" hidden="1">{#N/A,#N/A,TRUE,"preg4";#N/A,#N/A,TRUE,"bazpr99"}</definedName>
    <definedName name="dgsdgsd" localSheetId="36" hidden="1">{#N/A,#N/A,TRUE,"preg4";#N/A,#N/A,TRUE,"bazpr99"}</definedName>
    <definedName name="dgsdgsd" localSheetId="39" hidden="1">{#N/A,#N/A,TRUE,"preg4";#N/A,#N/A,TRUE,"bazpr99"}</definedName>
    <definedName name="dgsdgsd" localSheetId="40" hidden="1">{#N/A,#N/A,TRUE,"preg4";#N/A,#N/A,TRUE,"bazpr99"}</definedName>
    <definedName name="dgsdgsd" hidden="1">{#N/A,#N/A,TRUE,"preg4";#N/A,#N/A,TRUE,"bazpr99"}</definedName>
    <definedName name="dhjuhjk" localSheetId="0" hidden="1">{#N/A,#N/A,TRUE,"preg4";#N/A,#N/A,TRUE,"bazpr99"}</definedName>
    <definedName name="dhjuhjk" localSheetId="9" hidden="1">{#N/A,#N/A,TRUE,"preg4";#N/A,#N/A,TRUE,"bazpr99"}</definedName>
    <definedName name="dhjuhjk" localSheetId="14" hidden="1">{#N/A,#N/A,TRUE,"preg4";#N/A,#N/A,TRUE,"bazpr99"}</definedName>
    <definedName name="dhjuhjk" localSheetId="1" hidden="1">{#N/A,#N/A,TRUE,"preg4";#N/A,#N/A,TRUE,"bazpr99"}</definedName>
    <definedName name="dhjuhjk" localSheetId="33" hidden="1">{#N/A,#N/A,TRUE,"preg4";#N/A,#N/A,TRUE,"bazpr99"}</definedName>
    <definedName name="dhjuhjk" localSheetId="34" hidden="1">{#N/A,#N/A,TRUE,"preg4";#N/A,#N/A,TRUE,"bazpr99"}</definedName>
    <definedName name="dhjuhjk" localSheetId="36" hidden="1">{#N/A,#N/A,TRUE,"preg4";#N/A,#N/A,TRUE,"bazpr99"}</definedName>
    <definedName name="dhjuhjk" localSheetId="39" hidden="1">{#N/A,#N/A,TRUE,"preg4";#N/A,#N/A,TRUE,"bazpr99"}</definedName>
    <definedName name="dhjuhjk" localSheetId="40" hidden="1">{#N/A,#N/A,TRUE,"preg4";#N/A,#N/A,TRUE,"bazpr99"}</definedName>
    <definedName name="dhjuhjk" hidden="1">{#N/A,#N/A,TRUE,"preg4";#N/A,#N/A,TRUE,"bazpr99"}</definedName>
    <definedName name="dolg2" localSheetId="0" hidden="1">{#N/A,#N/A,TRUE,"preg4";#N/A,#N/A,TRUE,"bazpr2001"}</definedName>
    <definedName name="dolg2" localSheetId="9" hidden="1">{#N/A,#N/A,TRUE,"preg4";#N/A,#N/A,TRUE,"bazpr2001"}</definedName>
    <definedName name="dolg2" localSheetId="14" hidden="1">{#N/A,#N/A,TRUE,"preg4";#N/A,#N/A,TRUE,"bazpr2001"}</definedName>
    <definedName name="dolg2" localSheetId="1" hidden="1">{#N/A,#N/A,TRUE,"preg4";#N/A,#N/A,TRUE,"bazpr2001"}</definedName>
    <definedName name="dolg2" localSheetId="33" hidden="1">{#N/A,#N/A,TRUE,"preg4";#N/A,#N/A,TRUE,"bazpr2001"}</definedName>
    <definedName name="dolg2" localSheetId="34" hidden="1">{#N/A,#N/A,TRUE,"preg4";#N/A,#N/A,TRUE,"bazpr2001"}</definedName>
    <definedName name="dolg2" localSheetId="36" hidden="1">{#N/A,#N/A,TRUE,"preg4";#N/A,#N/A,TRUE,"bazpr2001"}</definedName>
    <definedName name="dolg2" localSheetId="39" hidden="1">{#N/A,#N/A,TRUE,"preg4";#N/A,#N/A,TRUE,"bazpr2001"}</definedName>
    <definedName name="dolg2" localSheetId="40" hidden="1">{#N/A,#N/A,TRUE,"preg4";#N/A,#N/A,TRUE,"bazpr2001"}</definedName>
    <definedName name="dolg2" hidden="1">{#N/A,#N/A,TRUE,"preg4";#N/A,#N/A,TRUE,"bazpr2001"}</definedName>
    <definedName name="drt" localSheetId="0" hidden="1">{#N/A,#N/A,TRUE,"preg4";#N/A,#N/A,TRUE,"bazpr99"}</definedName>
    <definedName name="drt" localSheetId="9" hidden="1">{#N/A,#N/A,TRUE,"preg4";#N/A,#N/A,TRUE,"bazpr99"}</definedName>
    <definedName name="drt" localSheetId="14" hidden="1">{#N/A,#N/A,TRUE,"preg4";#N/A,#N/A,TRUE,"bazpr99"}</definedName>
    <definedName name="drt" localSheetId="1" hidden="1">{#N/A,#N/A,TRUE,"preg4";#N/A,#N/A,TRUE,"bazpr99"}</definedName>
    <definedName name="drt" localSheetId="33" hidden="1">{#N/A,#N/A,TRUE,"preg4";#N/A,#N/A,TRUE,"bazpr99"}</definedName>
    <definedName name="drt" localSheetId="34" hidden="1">{#N/A,#N/A,TRUE,"preg4";#N/A,#N/A,TRUE,"bazpr99"}</definedName>
    <definedName name="drt" localSheetId="36" hidden="1">{#N/A,#N/A,TRUE,"preg4";#N/A,#N/A,TRUE,"bazpr99"}</definedName>
    <definedName name="drt" localSheetId="39" hidden="1">{#N/A,#N/A,TRUE,"preg4";#N/A,#N/A,TRUE,"bazpr99"}</definedName>
    <definedName name="drt" localSheetId="40" hidden="1">{#N/A,#N/A,TRUE,"preg4";#N/A,#N/A,TRUE,"bazpr99"}</definedName>
    <definedName name="drt" hidden="1">{#N/A,#N/A,TRUE,"preg4";#N/A,#N/A,TRUE,"bazpr99"}</definedName>
    <definedName name="ds" localSheetId="0" hidden="1">{#N/A,#N/A,TRUE,"preg4";#N/A,#N/A,TRUE,"bazpr99"}</definedName>
    <definedName name="ds" localSheetId="9" hidden="1">{#N/A,#N/A,TRUE,"preg4";#N/A,#N/A,TRUE,"bazpr99"}</definedName>
    <definedName name="ds" localSheetId="14" hidden="1">{#N/A,#N/A,TRUE,"preg4";#N/A,#N/A,TRUE,"bazpr99"}</definedName>
    <definedName name="ds" localSheetId="1" hidden="1">{#N/A,#N/A,TRUE,"preg4";#N/A,#N/A,TRUE,"bazpr99"}</definedName>
    <definedName name="ds" localSheetId="33" hidden="1">{#N/A,#N/A,TRUE,"preg4";#N/A,#N/A,TRUE,"bazpr99"}</definedName>
    <definedName name="ds" localSheetId="34" hidden="1">{#N/A,#N/A,TRUE,"preg4";#N/A,#N/A,TRUE,"bazpr99"}</definedName>
    <definedName name="ds" localSheetId="36" hidden="1">{#N/A,#N/A,TRUE,"preg4";#N/A,#N/A,TRUE,"bazpr99"}</definedName>
    <definedName name="ds" localSheetId="39" hidden="1">{#N/A,#N/A,TRUE,"preg4";#N/A,#N/A,TRUE,"bazpr99"}</definedName>
    <definedName name="ds" localSheetId="40" hidden="1">{#N/A,#N/A,TRUE,"preg4";#N/A,#N/A,TRUE,"bazpr99"}</definedName>
    <definedName name="ds" hidden="1">{#N/A,#N/A,TRUE,"preg4";#N/A,#N/A,TRUE,"bazpr99"}</definedName>
    <definedName name="dsa" localSheetId="0" hidden="1">{#N/A,#N/A,TRUE,"preg4";#N/A,#N/A,TRUE,"bazpr99"}</definedName>
    <definedName name="dsa" localSheetId="9" hidden="1">{#N/A,#N/A,TRUE,"preg4";#N/A,#N/A,TRUE,"bazpr99"}</definedName>
    <definedName name="dsa" localSheetId="14" hidden="1">{#N/A,#N/A,TRUE,"preg4";#N/A,#N/A,TRUE,"bazpr99"}</definedName>
    <definedName name="dsa" localSheetId="1" hidden="1">{#N/A,#N/A,TRUE,"preg4";#N/A,#N/A,TRUE,"bazpr99"}</definedName>
    <definedName name="dsa" localSheetId="33" hidden="1">{#N/A,#N/A,TRUE,"preg4";#N/A,#N/A,TRUE,"bazpr99"}</definedName>
    <definedName name="dsa" localSheetId="34" hidden="1">{#N/A,#N/A,TRUE,"preg4";#N/A,#N/A,TRUE,"bazpr99"}</definedName>
    <definedName name="dsa" localSheetId="36" hidden="1">{#N/A,#N/A,TRUE,"preg4";#N/A,#N/A,TRUE,"bazpr99"}</definedName>
    <definedName name="dsa" localSheetId="39" hidden="1">{#N/A,#N/A,TRUE,"preg4";#N/A,#N/A,TRUE,"bazpr99"}</definedName>
    <definedName name="dsa" localSheetId="40" hidden="1">{#N/A,#N/A,TRUE,"preg4";#N/A,#N/A,TRUE,"bazpr99"}</definedName>
    <definedName name="dsa" hidden="1">{#N/A,#N/A,TRUE,"preg4";#N/A,#N/A,TRUE,"bazpr99"}</definedName>
    <definedName name="e" localSheetId="0" hidden="1">{#N/A,#N/A,TRUE,"preg4";#N/A,#N/A,TRUE,"bazpr2000"}</definedName>
    <definedName name="e" localSheetId="9" hidden="1">{#N/A,#N/A,TRUE,"preg4";#N/A,#N/A,TRUE,"bazpr2000"}</definedName>
    <definedName name="e" localSheetId="14" hidden="1">{#N/A,#N/A,TRUE,"preg4";#N/A,#N/A,TRUE,"bazpr2000"}</definedName>
    <definedName name="e" localSheetId="1" hidden="1">{#N/A,#N/A,TRUE,"preg4";#N/A,#N/A,TRUE,"bazpr2000"}</definedName>
    <definedName name="e" localSheetId="33" hidden="1">{#N/A,#N/A,TRUE,"preg4";#N/A,#N/A,TRUE,"bazpr2000"}</definedName>
    <definedName name="e" localSheetId="34" hidden="1">{#N/A,#N/A,TRUE,"preg4";#N/A,#N/A,TRUE,"bazpr2000"}</definedName>
    <definedName name="e" localSheetId="36" hidden="1">{#N/A,#N/A,TRUE,"preg4";#N/A,#N/A,TRUE,"bazpr2000"}</definedName>
    <definedName name="e" localSheetId="39" hidden="1">{#N/A,#N/A,TRUE,"preg4";#N/A,#N/A,TRUE,"bazpr2000"}</definedName>
    <definedName name="e" localSheetId="40" hidden="1">{#N/A,#N/A,TRUE,"preg4";#N/A,#N/A,TRUE,"bazpr2000"}</definedName>
    <definedName name="e" hidden="1">{#N/A,#N/A,TRUE,"preg4";#N/A,#N/A,TRUE,"bazpr2000"}</definedName>
    <definedName name="eefff" localSheetId="0" hidden="1">{#N/A,#N/A,TRUE,"preg4";#N/A,#N/A,TRUE,"bazpr99"}</definedName>
    <definedName name="eefff" localSheetId="9" hidden="1">{#N/A,#N/A,TRUE,"preg4";#N/A,#N/A,TRUE,"bazpr99"}</definedName>
    <definedName name="eefff" localSheetId="14" hidden="1">{#N/A,#N/A,TRUE,"preg4";#N/A,#N/A,TRUE,"bazpr99"}</definedName>
    <definedName name="eefff" localSheetId="1" hidden="1">{#N/A,#N/A,TRUE,"preg4";#N/A,#N/A,TRUE,"bazpr99"}</definedName>
    <definedName name="eefff" localSheetId="33" hidden="1">{#N/A,#N/A,TRUE,"preg4";#N/A,#N/A,TRUE,"bazpr99"}</definedName>
    <definedName name="eefff" localSheetId="34" hidden="1">{#N/A,#N/A,TRUE,"preg4";#N/A,#N/A,TRUE,"bazpr99"}</definedName>
    <definedName name="eefff" localSheetId="36" hidden="1">{#N/A,#N/A,TRUE,"preg4";#N/A,#N/A,TRUE,"bazpr99"}</definedName>
    <definedName name="eefff" localSheetId="39" hidden="1">{#N/A,#N/A,TRUE,"preg4";#N/A,#N/A,TRUE,"bazpr99"}</definedName>
    <definedName name="eefff" localSheetId="40" hidden="1">{#N/A,#N/A,TRUE,"preg4";#N/A,#N/A,TRUE,"bazpr99"}</definedName>
    <definedName name="eefff" hidden="1">{#N/A,#N/A,TRUE,"preg4";#N/A,#N/A,TRUE,"bazpr99"}</definedName>
    <definedName name="effrfrg" localSheetId="0" hidden="1">{#N/A,#N/A,TRUE,"preg4";#N/A,#N/A,TRUE,"bazpr99"}</definedName>
    <definedName name="effrfrg" localSheetId="9" hidden="1">{#N/A,#N/A,TRUE,"preg4";#N/A,#N/A,TRUE,"bazpr99"}</definedName>
    <definedName name="effrfrg" localSheetId="14" hidden="1">{#N/A,#N/A,TRUE,"preg4";#N/A,#N/A,TRUE,"bazpr99"}</definedName>
    <definedName name="effrfrg" localSheetId="1" hidden="1">{#N/A,#N/A,TRUE,"preg4";#N/A,#N/A,TRUE,"bazpr99"}</definedName>
    <definedName name="effrfrg" localSheetId="33" hidden="1">{#N/A,#N/A,TRUE,"preg4";#N/A,#N/A,TRUE,"bazpr99"}</definedName>
    <definedName name="effrfrg" localSheetId="34" hidden="1">{#N/A,#N/A,TRUE,"preg4";#N/A,#N/A,TRUE,"bazpr99"}</definedName>
    <definedName name="effrfrg" localSheetId="36" hidden="1">{#N/A,#N/A,TRUE,"preg4";#N/A,#N/A,TRUE,"bazpr99"}</definedName>
    <definedName name="effrfrg" localSheetId="39" hidden="1">{#N/A,#N/A,TRUE,"preg4";#N/A,#N/A,TRUE,"bazpr99"}</definedName>
    <definedName name="effrfrg" localSheetId="40" hidden="1">{#N/A,#N/A,TRUE,"preg4";#N/A,#N/A,TRUE,"bazpr99"}</definedName>
    <definedName name="effrfrg" hidden="1">{#N/A,#N/A,TRUE,"preg4";#N/A,#N/A,TRUE,"bazpr99"}</definedName>
    <definedName name="egegegeg" localSheetId="0" hidden="1">{#N/A,#N/A,TRUE,"preg4";#N/A,#N/A,TRUE,"bazpr99"}</definedName>
    <definedName name="egegegeg" localSheetId="9" hidden="1">{#N/A,#N/A,TRUE,"preg4";#N/A,#N/A,TRUE,"bazpr99"}</definedName>
    <definedName name="egegegeg" localSheetId="14" hidden="1">{#N/A,#N/A,TRUE,"preg4";#N/A,#N/A,TRUE,"bazpr99"}</definedName>
    <definedName name="egegegeg" localSheetId="1" hidden="1">{#N/A,#N/A,TRUE,"preg4";#N/A,#N/A,TRUE,"bazpr99"}</definedName>
    <definedName name="egegegeg" localSheetId="33" hidden="1">{#N/A,#N/A,TRUE,"preg4";#N/A,#N/A,TRUE,"bazpr99"}</definedName>
    <definedName name="egegegeg" localSheetId="34" hidden="1">{#N/A,#N/A,TRUE,"preg4";#N/A,#N/A,TRUE,"bazpr99"}</definedName>
    <definedName name="egegegeg" localSheetId="36" hidden="1">{#N/A,#N/A,TRUE,"preg4";#N/A,#N/A,TRUE,"bazpr99"}</definedName>
    <definedName name="egegegeg" localSheetId="39" hidden="1">{#N/A,#N/A,TRUE,"preg4";#N/A,#N/A,TRUE,"bazpr99"}</definedName>
    <definedName name="egegegeg" localSheetId="40" hidden="1">{#N/A,#N/A,TRUE,"preg4";#N/A,#N/A,TRUE,"bazpr99"}</definedName>
    <definedName name="egegegeg" hidden="1">{#N/A,#N/A,TRUE,"preg4";#N/A,#N/A,TRUE,"bazpr99"}</definedName>
    <definedName name="Empty" localSheetId="0">'[2]Box-Trimese~ni dr`avni zapiData'!$AB$1</definedName>
    <definedName name="Empty" localSheetId="9">'[3]Box-Trimese~ni dr`avni zapiData'!$AB$1</definedName>
    <definedName name="Empty" localSheetId="14">'[3]Box-Trimese~ni dr`avni zapiData'!$AB$1</definedName>
    <definedName name="Empty" localSheetId="1">'[2]Box-Trimese~ni dr`avni zapiData'!$AB$1</definedName>
    <definedName name="Empty" localSheetId="33">'[4]Box-Trimese~ni dr`avni zapiData'!$AB$1</definedName>
    <definedName name="Empty" localSheetId="34">'[4]Box-Trimese~ni dr`avni zapiData'!$AB$1</definedName>
    <definedName name="Empty">'[4]Box-Trimese~ni dr`avni zapiData'!$AB$1</definedName>
    <definedName name="End_Bal" localSheetId="9">#REF!</definedName>
    <definedName name="End_Bal" localSheetId="14">#REF!</definedName>
    <definedName name="End_Bal" localSheetId="33">#REF!</definedName>
    <definedName name="End_Bal" localSheetId="34">#REF!</definedName>
    <definedName name="End_Bal" localSheetId="39">#REF!</definedName>
    <definedName name="End_Bal" localSheetId="40">#REF!</definedName>
    <definedName name="End_Bal">#REF!</definedName>
    <definedName name="esege" localSheetId="0" hidden="1">{#N/A,#N/A,TRUE,"preg4";#N/A,#N/A,TRUE,"bazpr2001"}</definedName>
    <definedName name="esege" localSheetId="9" hidden="1">{#N/A,#N/A,TRUE,"preg4";#N/A,#N/A,TRUE,"bazpr2001"}</definedName>
    <definedName name="esege" localSheetId="14" hidden="1">{#N/A,#N/A,TRUE,"preg4";#N/A,#N/A,TRUE,"bazpr2001"}</definedName>
    <definedName name="esege" localSheetId="1" hidden="1">{#N/A,#N/A,TRUE,"preg4";#N/A,#N/A,TRUE,"bazpr2001"}</definedName>
    <definedName name="esege" localSheetId="33" hidden="1">{#N/A,#N/A,TRUE,"preg4";#N/A,#N/A,TRUE,"bazpr2001"}</definedName>
    <definedName name="esege" localSheetId="34" hidden="1">{#N/A,#N/A,TRUE,"preg4";#N/A,#N/A,TRUE,"bazpr2001"}</definedName>
    <definedName name="esege" localSheetId="36" hidden="1">{#N/A,#N/A,TRUE,"preg4";#N/A,#N/A,TRUE,"bazpr2001"}</definedName>
    <definedName name="esege" localSheetId="39" hidden="1">{#N/A,#N/A,TRUE,"preg4";#N/A,#N/A,TRUE,"bazpr2001"}</definedName>
    <definedName name="esege" localSheetId="40" hidden="1">{#N/A,#N/A,TRUE,"preg4";#N/A,#N/A,TRUE,"bazpr2001"}</definedName>
    <definedName name="esege" hidden="1">{#N/A,#N/A,TRUE,"preg4";#N/A,#N/A,TRUE,"bazpr2001"}</definedName>
    <definedName name="ew\" localSheetId="0" hidden="1">{#N/A,#N/A,TRUE,"preg4";#N/A,#N/A,TRUE,"bazpr99"}</definedName>
    <definedName name="ew\" localSheetId="9" hidden="1">{#N/A,#N/A,TRUE,"preg4";#N/A,#N/A,TRUE,"bazpr99"}</definedName>
    <definedName name="ew\" localSheetId="14" hidden="1">{#N/A,#N/A,TRUE,"preg4";#N/A,#N/A,TRUE,"bazpr99"}</definedName>
    <definedName name="ew\" localSheetId="1" hidden="1">{#N/A,#N/A,TRUE,"preg4";#N/A,#N/A,TRUE,"bazpr99"}</definedName>
    <definedName name="ew\" localSheetId="33" hidden="1">{#N/A,#N/A,TRUE,"preg4";#N/A,#N/A,TRUE,"bazpr99"}</definedName>
    <definedName name="ew\" localSheetId="34" hidden="1">{#N/A,#N/A,TRUE,"preg4";#N/A,#N/A,TRUE,"bazpr99"}</definedName>
    <definedName name="ew\" localSheetId="36" hidden="1">{#N/A,#N/A,TRUE,"preg4";#N/A,#N/A,TRUE,"bazpr99"}</definedName>
    <definedName name="ew\" localSheetId="39" hidden="1">{#N/A,#N/A,TRUE,"preg4";#N/A,#N/A,TRUE,"bazpr99"}</definedName>
    <definedName name="ew\" localSheetId="40" hidden="1">{#N/A,#N/A,TRUE,"preg4";#N/A,#N/A,TRUE,"bazpr99"}</definedName>
    <definedName name="ew\" hidden="1">{#N/A,#N/A,TRUE,"preg4";#N/A,#N/A,TRUE,"bazpr99"}</definedName>
    <definedName name="Extra_Pay" localSheetId="9">#REF!</definedName>
    <definedName name="Extra_Pay" localSheetId="14">#REF!</definedName>
    <definedName name="Extra_Pay" localSheetId="33">#REF!</definedName>
    <definedName name="Extra_Pay" localSheetId="34">#REF!</definedName>
    <definedName name="Extra_Pay" localSheetId="39">#REF!</definedName>
    <definedName name="Extra_Pay" localSheetId="40">#REF!</definedName>
    <definedName name="Extra_Pay">#REF!</definedName>
    <definedName name="fasdgh" localSheetId="0" hidden="1">{#N/A,#N/A,TRUE,"preg4";#N/A,#N/A,TRUE,"bazpr2000"}</definedName>
    <definedName name="fasdgh" localSheetId="9" hidden="1">{#N/A,#N/A,TRUE,"preg4";#N/A,#N/A,TRUE,"bazpr2000"}</definedName>
    <definedName name="fasdgh" localSheetId="14" hidden="1">{#N/A,#N/A,TRUE,"preg4";#N/A,#N/A,TRUE,"bazpr2000"}</definedName>
    <definedName name="fasdgh" localSheetId="1" hidden="1">{#N/A,#N/A,TRUE,"preg4";#N/A,#N/A,TRUE,"bazpr2000"}</definedName>
    <definedName name="fasdgh" localSheetId="33" hidden="1">{#N/A,#N/A,TRUE,"preg4";#N/A,#N/A,TRUE,"bazpr2000"}</definedName>
    <definedName name="fasdgh" localSheetId="34" hidden="1">{#N/A,#N/A,TRUE,"preg4";#N/A,#N/A,TRUE,"bazpr2000"}</definedName>
    <definedName name="fasdgh" localSheetId="36" hidden="1">{#N/A,#N/A,TRUE,"preg4";#N/A,#N/A,TRUE,"bazpr2000"}</definedName>
    <definedName name="fasdgh" localSheetId="39" hidden="1">{#N/A,#N/A,TRUE,"preg4";#N/A,#N/A,TRUE,"bazpr2000"}</definedName>
    <definedName name="fasdgh" localSheetId="40" hidden="1">{#N/A,#N/A,TRUE,"preg4";#N/A,#N/A,TRUE,"bazpr2000"}</definedName>
    <definedName name="fasdgh" hidden="1">{#N/A,#N/A,TRUE,"preg4";#N/A,#N/A,TRUE,"bazpr2000"}</definedName>
    <definedName name="fasef" localSheetId="0" hidden="1">{#N/A,#N/A,TRUE,"preg4";#N/A,#N/A,TRUE,"bazpr2000"}</definedName>
    <definedName name="fasef" localSheetId="9" hidden="1">{#N/A,#N/A,TRUE,"preg4";#N/A,#N/A,TRUE,"bazpr2000"}</definedName>
    <definedName name="fasef" localSheetId="14" hidden="1">{#N/A,#N/A,TRUE,"preg4";#N/A,#N/A,TRUE,"bazpr2000"}</definedName>
    <definedName name="fasef" localSheetId="1" hidden="1">{#N/A,#N/A,TRUE,"preg4";#N/A,#N/A,TRUE,"bazpr2000"}</definedName>
    <definedName name="fasef" localSheetId="33" hidden="1">{#N/A,#N/A,TRUE,"preg4";#N/A,#N/A,TRUE,"bazpr2000"}</definedName>
    <definedName name="fasef" localSheetId="34" hidden="1">{#N/A,#N/A,TRUE,"preg4";#N/A,#N/A,TRUE,"bazpr2000"}</definedName>
    <definedName name="fasef" localSheetId="36" hidden="1">{#N/A,#N/A,TRUE,"preg4";#N/A,#N/A,TRUE,"bazpr2000"}</definedName>
    <definedName name="fasef" localSheetId="39" hidden="1">{#N/A,#N/A,TRUE,"preg4";#N/A,#N/A,TRUE,"bazpr2000"}</definedName>
    <definedName name="fasef" localSheetId="40" hidden="1">{#N/A,#N/A,TRUE,"preg4";#N/A,#N/A,TRUE,"bazpr2000"}</definedName>
    <definedName name="fasef" hidden="1">{#N/A,#N/A,TRUE,"preg4";#N/A,#N/A,TRUE,"bazpr2000"}</definedName>
    <definedName name="fdas" localSheetId="0" hidden="1">{#N/A,#N/A,TRUE,"preg4";#N/A,#N/A,TRUE,"bazpr2001"}</definedName>
    <definedName name="fdas" localSheetId="9" hidden="1">{#N/A,#N/A,TRUE,"preg4";#N/A,#N/A,TRUE,"bazpr2001"}</definedName>
    <definedName name="fdas" localSheetId="14" hidden="1">{#N/A,#N/A,TRUE,"preg4";#N/A,#N/A,TRUE,"bazpr2001"}</definedName>
    <definedName name="fdas" localSheetId="1" hidden="1">{#N/A,#N/A,TRUE,"preg4";#N/A,#N/A,TRUE,"bazpr2001"}</definedName>
    <definedName name="fdas" localSheetId="33" hidden="1">{#N/A,#N/A,TRUE,"preg4";#N/A,#N/A,TRUE,"bazpr2001"}</definedName>
    <definedName name="fdas" localSheetId="34" hidden="1">{#N/A,#N/A,TRUE,"preg4";#N/A,#N/A,TRUE,"bazpr2001"}</definedName>
    <definedName name="fdas" localSheetId="36" hidden="1">{#N/A,#N/A,TRUE,"preg4";#N/A,#N/A,TRUE,"bazpr2001"}</definedName>
    <definedName name="fdas" localSheetId="39" hidden="1">{#N/A,#N/A,TRUE,"preg4";#N/A,#N/A,TRUE,"bazpr2001"}</definedName>
    <definedName name="fdas" localSheetId="40" hidden="1">{#N/A,#N/A,TRUE,"preg4";#N/A,#N/A,TRUE,"bazpr2001"}</definedName>
    <definedName name="fdas" hidden="1">{#N/A,#N/A,TRUE,"preg4";#N/A,#N/A,TRUE,"bazpr2001"}</definedName>
    <definedName name="fdashg" localSheetId="0" hidden="1">{#N/A,#N/A,TRUE,"preg4";#N/A,#N/A,TRUE,"bazpr99"}</definedName>
    <definedName name="fdashg" localSheetId="9" hidden="1">{#N/A,#N/A,TRUE,"preg4";#N/A,#N/A,TRUE,"bazpr99"}</definedName>
    <definedName name="fdashg" localSheetId="14" hidden="1">{#N/A,#N/A,TRUE,"preg4";#N/A,#N/A,TRUE,"bazpr99"}</definedName>
    <definedName name="fdashg" localSheetId="1" hidden="1">{#N/A,#N/A,TRUE,"preg4";#N/A,#N/A,TRUE,"bazpr99"}</definedName>
    <definedName name="fdashg" localSheetId="33" hidden="1">{#N/A,#N/A,TRUE,"preg4";#N/A,#N/A,TRUE,"bazpr99"}</definedName>
    <definedName name="fdashg" localSheetId="34" hidden="1">{#N/A,#N/A,TRUE,"preg4";#N/A,#N/A,TRUE,"bazpr99"}</definedName>
    <definedName name="fdashg" localSheetId="36" hidden="1">{#N/A,#N/A,TRUE,"preg4";#N/A,#N/A,TRUE,"bazpr99"}</definedName>
    <definedName name="fdashg" localSheetId="39" hidden="1">{#N/A,#N/A,TRUE,"preg4";#N/A,#N/A,TRUE,"bazpr99"}</definedName>
    <definedName name="fdashg" localSheetId="40" hidden="1">{#N/A,#N/A,TRUE,"preg4";#N/A,#N/A,TRUE,"bazpr99"}</definedName>
    <definedName name="fdashg" hidden="1">{#N/A,#N/A,TRUE,"preg4";#N/A,#N/A,TRUE,"bazpr99"}</definedName>
    <definedName name="fdbvcbv" localSheetId="0" hidden="1">{#N/A,#N/A,TRUE,"preg4";#N/A,#N/A,TRUE,"bazpr2001"}</definedName>
    <definedName name="fdbvcbv" localSheetId="9" hidden="1">{#N/A,#N/A,TRUE,"preg4";#N/A,#N/A,TRUE,"bazpr2001"}</definedName>
    <definedName name="fdbvcbv" localSheetId="14" hidden="1">{#N/A,#N/A,TRUE,"preg4";#N/A,#N/A,TRUE,"bazpr2001"}</definedName>
    <definedName name="fdbvcbv" localSheetId="1" hidden="1">{#N/A,#N/A,TRUE,"preg4";#N/A,#N/A,TRUE,"bazpr2001"}</definedName>
    <definedName name="fdbvcbv" localSheetId="33" hidden="1">{#N/A,#N/A,TRUE,"preg4";#N/A,#N/A,TRUE,"bazpr2001"}</definedName>
    <definedName name="fdbvcbv" localSheetId="34" hidden="1">{#N/A,#N/A,TRUE,"preg4";#N/A,#N/A,TRUE,"bazpr2001"}</definedName>
    <definedName name="fdbvcbv" localSheetId="36" hidden="1">{#N/A,#N/A,TRUE,"preg4";#N/A,#N/A,TRUE,"bazpr2001"}</definedName>
    <definedName name="fdbvcbv" localSheetId="39" hidden="1">{#N/A,#N/A,TRUE,"preg4";#N/A,#N/A,TRUE,"bazpr2001"}</definedName>
    <definedName name="fdbvcbv" localSheetId="40" hidden="1">{#N/A,#N/A,TRUE,"preg4";#N/A,#N/A,TRUE,"bazpr2001"}</definedName>
    <definedName name="fdbvcbv" hidden="1">{#N/A,#N/A,TRUE,"preg4";#N/A,#N/A,TRUE,"bazpr2001"}</definedName>
    <definedName name="fdgbvdf" localSheetId="0" hidden="1">{#N/A,#N/A,TRUE,"preg4";#N/A,#N/A,TRUE,"bazpr99"}</definedName>
    <definedName name="fdgbvdf" localSheetId="9" hidden="1">{#N/A,#N/A,TRUE,"preg4";#N/A,#N/A,TRUE,"bazpr99"}</definedName>
    <definedName name="fdgbvdf" localSheetId="14" hidden="1">{#N/A,#N/A,TRUE,"preg4";#N/A,#N/A,TRUE,"bazpr99"}</definedName>
    <definedName name="fdgbvdf" localSheetId="1" hidden="1">{#N/A,#N/A,TRUE,"preg4";#N/A,#N/A,TRUE,"bazpr99"}</definedName>
    <definedName name="fdgbvdf" localSheetId="33" hidden="1">{#N/A,#N/A,TRUE,"preg4";#N/A,#N/A,TRUE,"bazpr99"}</definedName>
    <definedName name="fdgbvdf" localSheetId="34" hidden="1">{#N/A,#N/A,TRUE,"preg4";#N/A,#N/A,TRUE,"bazpr99"}</definedName>
    <definedName name="fdgbvdf" localSheetId="36" hidden="1">{#N/A,#N/A,TRUE,"preg4";#N/A,#N/A,TRUE,"bazpr99"}</definedName>
    <definedName name="fdgbvdf" localSheetId="39" hidden="1">{#N/A,#N/A,TRUE,"preg4";#N/A,#N/A,TRUE,"bazpr99"}</definedName>
    <definedName name="fdgbvdf" localSheetId="40" hidden="1">{#N/A,#N/A,TRUE,"preg4";#N/A,#N/A,TRUE,"bazpr99"}</definedName>
    <definedName name="fdgbvdf" hidden="1">{#N/A,#N/A,TRUE,"preg4";#N/A,#N/A,TRUE,"bazpr99"}</definedName>
    <definedName name="fdsah" localSheetId="0" hidden="1">{#N/A,#N/A,TRUE,"preg4";#N/A,#N/A,TRUE,"bazpr99"}</definedName>
    <definedName name="fdsah" localSheetId="9" hidden="1">{#N/A,#N/A,TRUE,"preg4";#N/A,#N/A,TRUE,"bazpr99"}</definedName>
    <definedName name="fdsah" localSheetId="14" hidden="1">{#N/A,#N/A,TRUE,"preg4";#N/A,#N/A,TRUE,"bazpr99"}</definedName>
    <definedName name="fdsah" localSheetId="1" hidden="1">{#N/A,#N/A,TRUE,"preg4";#N/A,#N/A,TRUE,"bazpr99"}</definedName>
    <definedName name="fdsah" localSheetId="33" hidden="1">{#N/A,#N/A,TRUE,"preg4";#N/A,#N/A,TRUE,"bazpr99"}</definedName>
    <definedName name="fdsah" localSheetId="34" hidden="1">{#N/A,#N/A,TRUE,"preg4";#N/A,#N/A,TRUE,"bazpr99"}</definedName>
    <definedName name="fdsah" localSheetId="36" hidden="1">{#N/A,#N/A,TRUE,"preg4";#N/A,#N/A,TRUE,"bazpr99"}</definedName>
    <definedName name="fdsah" localSheetId="39" hidden="1">{#N/A,#N/A,TRUE,"preg4";#N/A,#N/A,TRUE,"bazpr99"}</definedName>
    <definedName name="fdsah" localSheetId="40" hidden="1">{#N/A,#N/A,TRUE,"preg4";#N/A,#N/A,TRUE,"bazpr99"}</definedName>
    <definedName name="fdsah" hidden="1">{#N/A,#N/A,TRUE,"preg4";#N/A,#N/A,TRUE,"bazpr99"}</definedName>
    <definedName name="fdx" localSheetId="0" hidden="1">{#N/A,#N/A,TRUE,"preg4";#N/A,#N/A,TRUE,"bazpr2000"}</definedName>
    <definedName name="fdx" localSheetId="9" hidden="1">{#N/A,#N/A,TRUE,"preg4";#N/A,#N/A,TRUE,"bazpr2000"}</definedName>
    <definedName name="fdx" localSheetId="14" hidden="1">{#N/A,#N/A,TRUE,"preg4";#N/A,#N/A,TRUE,"bazpr2000"}</definedName>
    <definedName name="fdx" localSheetId="1" hidden="1">{#N/A,#N/A,TRUE,"preg4";#N/A,#N/A,TRUE,"bazpr2000"}</definedName>
    <definedName name="fdx" localSheetId="33" hidden="1">{#N/A,#N/A,TRUE,"preg4";#N/A,#N/A,TRUE,"bazpr2000"}</definedName>
    <definedName name="fdx" localSheetId="34" hidden="1">{#N/A,#N/A,TRUE,"preg4";#N/A,#N/A,TRUE,"bazpr2000"}</definedName>
    <definedName name="fdx" localSheetId="36" hidden="1">{#N/A,#N/A,TRUE,"preg4";#N/A,#N/A,TRUE,"bazpr2000"}</definedName>
    <definedName name="fdx" localSheetId="39" hidden="1">{#N/A,#N/A,TRUE,"preg4";#N/A,#N/A,TRUE,"bazpr2000"}</definedName>
    <definedName name="fdx" localSheetId="40" hidden="1">{#N/A,#N/A,TRUE,"preg4";#N/A,#N/A,TRUE,"bazpr2000"}</definedName>
    <definedName name="fdx" hidden="1">{#N/A,#N/A,TRUE,"preg4";#N/A,#N/A,TRUE,"bazpr2000"}</definedName>
    <definedName name="fdxcb" localSheetId="0" hidden="1">{#N/A,#N/A,TRUE,"preg4";#N/A,#N/A,TRUE,"bazpr99"}</definedName>
    <definedName name="fdxcb" localSheetId="9" hidden="1">{#N/A,#N/A,TRUE,"preg4";#N/A,#N/A,TRUE,"bazpr99"}</definedName>
    <definedName name="fdxcb" localSheetId="14" hidden="1">{#N/A,#N/A,TRUE,"preg4";#N/A,#N/A,TRUE,"bazpr99"}</definedName>
    <definedName name="fdxcb" localSheetId="1" hidden="1">{#N/A,#N/A,TRUE,"preg4";#N/A,#N/A,TRUE,"bazpr99"}</definedName>
    <definedName name="fdxcb" localSheetId="33" hidden="1">{#N/A,#N/A,TRUE,"preg4";#N/A,#N/A,TRUE,"bazpr99"}</definedName>
    <definedName name="fdxcb" localSheetId="34" hidden="1">{#N/A,#N/A,TRUE,"preg4";#N/A,#N/A,TRUE,"bazpr99"}</definedName>
    <definedName name="fdxcb" localSheetId="36" hidden="1">{#N/A,#N/A,TRUE,"preg4";#N/A,#N/A,TRUE,"bazpr99"}</definedName>
    <definedName name="fdxcb" localSheetId="39" hidden="1">{#N/A,#N/A,TRUE,"preg4";#N/A,#N/A,TRUE,"bazpr99"}</definedName>
    <definedName name="fdxcb" localSheetId="40" hidden="1">{#N/A,#N/A,TRUE,"preg4";#N/A,#N/A,TRUE,"bazpr99"}</definedName>
    <definedName name="fdxcb" hidden="1">{#N/A,#N/A,TRUE,"preg4";#N/A,#N/A,TRUE,"bazpr99"}</definedName>
    <definedName name="fe" localSheetId="0" hidden="1">{#N/A,#N/A,TRUE,"preg4";#N/A,#N/A,TRUE,"bazpr99"}</definedName>
    <definedName name="fe" localSheetId="9" hidden="1">{#N/A,#N/A,TRUE,"preg4";#N/A,#N/A,TRUE,"bazpr99"}</definedName>
    <definedName name="fe" localSheetId="14" hidden="1">{#N/A,#N/A,TRUE,"preg4";#N/A,#N/A,TRUE,"bazpr99"}</definedName>
    <definedName name="fe" localSheetId="1" hidden="1">{#N/A,#N/A,TRUE,"preg4";#N/A,#N/A,TRUE,"bazpr99"}</definedName>
    <definedName name="fe" localSheetId="33" hidden="1">{#N/A,#N/A,TRUE,"preg4";#N/A,#N/A,TRUE,"bazpr99"}</definedName>
    <definedName name="fe" localSheetId="34" hidden="1">{#N/A,#N/A,TRUE,"preg4";#N/A,#N/A,TRUE,"bazpr99"}</definedName>
    <definedName name="fe" localSheetId="36" hidden="1">{#N/A,#N/A,TRUE,"preg4";#N/A,#N/A,TRUE,"bazpr99"}</definedName>
    <definedName name="fe" localSheetId="39" hidden="1">{#N/A,#N/A,TRUE,"preg4";#N/A,#N/A,TRUE,"bazpr99"}</definedName>
    <definedName name="fe" localSheetId="40" hidden="1">{#N/A,#N/A,TRUE,"preg4";#N/A,#N/A,TRUE,"bazpr99"}</definedName>
    <definedName name="fe" hidden="1">{#N/A,#N/A,TRUE,"preg4";#N/A,#N/A,TRUE,"bazpr99"}</definedName>
    <definedName name="ff" localSheetId="0" hidden="1">{#N/A,#N/A,TRUE,"preg4";#N/A,#N/A,TRUE,"bazpr99"}</definedName>
    <definedName name="ff" localSheetId="9" hidden="1">{#N/A,#N/A,TRUE,"preg4";#N/A,#N/A,TRUE,"bazpr99"}</definedName>
    <definedName name="ff" localSheetId="14" hidden="1">{#N/A,#N/A,TRUE,"preg4";#N/A,#N/A,TRUE,"bazpr99"}</definedName>
    <definedName name="ff" localSheetId="1" hidden="1">{#N/A,#N/A,TRUE,"preg4";#N/A,#N/A,TRUE,"bazpr99"}</definedName>
    <definedName name="ff" localSheetId="33" hidden="1">{#N/A,#N/A,TRUE,"preg4";#N/A,#N/A,TRUE,"bazpr99"}</definedName>
    <definedName name="ff" localSheetId="34" hidden="1">{#N/A,#N/A,TRUE,"preg4";#N/A,#N/A,TRUE,"bazpr99"}</definedName>
    <definedName name="ff" localSheetId="36" hidden="1">{#N/A,#N/A,TRUE,"preg4";#N/A,#N/A,TRUE,"bazpr99"}</definedName>
    <definedName name="ff" localSheetId="39" hidden="1">{#N/A,#N/A,TRUE,"preg4";#N/A,#N/A,TRUE,"bazpr99"}</definedName>
    <definedName name="ff" localSheetId="40" hidden="1">{#N/A,#N/A,TRUE,"preg4";#N/A,#N/A,TRUE,"bazpr99"}</definedName>
    <definedName name="ff" hidden="1">{#N/A,#N/A,TRUE,"preg4";#N/A,#N/A,TRUE,"bazpr99"}</definedName>
    <definedName name="ffaa" localSheetId="0" hidden="1">{#N/A,#N/A,TRUE,"preg4";#N/A,#N/A,TRUE,"bazpr99"}</definedName>
    <definedName name="ffaa" localSheetId="9" hidden="1">{#N/A,#N/A,TRUE,"preg4";#N/A,#N/A,TRUE,"bazpr99"}</definedName>
    <definedName name="ffaa" localSheetId="14" hidden="1">{#N/A,#N/A,TRUE,"preg4";#N/A,#N/A,TRUE,"bazpr99"}</definedName>
    <definedName name="ffaa" localSheetId="1" hidden="1">{#N/A,#N/A,TRUE,"preg4";#N/A,#N/A,TRUE,"bazpr99"}</definedName>
    <definedName name="ffaa" localSheetId="33" hidden="1">{#N/A,#N/A,TRUE,"preg4";#N/A,#N/A,TRUE,"bazpr99"}</definedName>
    <definedName name="ffaa" localSheetId="34" hidden="1">{#N/A,#N/A,TRUE,"preg4";#N/A,#N/A,TRUE,"bazpr99"}</definedName>
    <definedName name="ffaa" localSheetId="36" hidden="1">{#N/A,#N/A,TRUE,"preg4";#N/A,#N/A,TRUE,"bazpr99"}</definedName>
    <definedName name="ffaa" localSheetId="39" hidden="1">{#N/A,#N/A,TRUE,"preg4";#N/A,#N/A,TRUE,"bazpr99"}</definedName>
    <definedName name="ffaa" localSheetId="40" hidden="1">{#N/A,#N/A,TRUE,"preg4";#N/A,#N/A,TRUE,"bazpr99"}</definedName>
    <definedName name="ffaa" hidden="1">{#N/A,#N/A,TRUE,"preg4";#N/A,#N/A,TRUE,"bazpr99"}</definedName>
    <definedName name="ffd" localSheetId="0" hidden="1">{#N/A,#N/A,TRUE,"preg4";#N/A,#N/A,TRUE,"bazpr99"}</definedName>
    <definedName name="ffd" localSheetId="9" hidden="1">{#N/A,#N/A,TRUE,"preg4";#N/A,#N/A,TRUE,"bazpr99"}</definedName>
    <definedName name="ffd" localSheetId="14" hidden="1">{#N/A,#N/A,TRUE,"preg4";#N/A,#N/A,TRUE,"bazpr99"}</definedName>
    <definedName name="ffd" localSheetId="1" hidden="1">{#N/A,#N/A,TRUE,"preg4";#N/A,#N/A,TRUE,"bazpr99"}</definedName>
    <definedName name="ffd" localSheetId="33" hidden="1">{#N/A,#N/A,TRUE,"preg4";#N/A,#N/A,TRUE,"bazpr99"}</definedName>
    <definedName name="ffd" localSheetId="34" hidden="1">{#N/A,#N/A,TRUE,"preg4";#N/A,#N/A,TRUE,"bazpr99"}</definedName>
    <definedName name="ffd" localSheetId="36" hidden="1">{#N/A,#N/A,TRUE,"preg4";#N/A,#N/A,TRUE,"bazpr99"}</definedName>
    <definedName name="ffd" localSheetId="39" hidden="1">{#N/A,#N/A,TRUE,"preg4";#N/A,#N/A,TRUE,"bazpr99"}</definedName>
    <definedName name="ffd" localSheetId="40" hidden="1">{#N/A,#N/A,TRUE,"preg4";#N/A,#N/A,TRUE,"bazpr99"}</definedName>
    <definedName name="ffd" hidden="1">{#N/A,#N/A,TRUE,"preg4";#N/A,#N/A,TRUE,"bazpr99"}</definedName>
    <definedName name="ffffffffffffffffffffffffffff" localSheetId="0" hidden="1">{#N/A,#N/A,TRUE,"preg4";#N/A,#N/A,TRUE,"bazpr99"}</definedName>
    <definedName name="ffffffffffffffffffffffffffff" localSheetId="9" hidden="1">{#N/A,#N/A,TRUE,"preg4";#N/A,#N/A,TRUE,"bazpr99"}</definedName>
    <definedName name="ffffffffffffffffffffffffffff" localSheetId="14" hidden="1">{#N/A,#N/A,TRUE,"preg4";#N/A,#N/A,TRUE,"bazpr99"}</definedName>
    <definedName name="ffffffffffffffffffffffffffff" localSheetId="1" hidden="1">{#N/A,#N/A,TRUE,"preg4";#N/A,#N/A,TRUE,"bazpr99"}</definedName>
    <definedName name="ffffffffffffffffffffffffffff" localSheetId="33" hidden="1">{#N/A,#N/A,TRUE,"preg4";#N/A,#N/A,TRUE,"bazpr99"}</definedName>
    <definedName name="ffffffffffffffffffffffffffff" localSheetId="34" hidden="1">{#N/A,#N/A,TRUE,"preg4";#N/A,#N/A,TRUE,"bazpr99"}</definedName>
    <definedName name="ffffffffffffffffffffffffffff" localSheetId="36" hidden="1">{#N/A,#N/A,TRUE,"preg4";#N/A,#N/A,TRUE,"bazpr99"}</definedName>
    <definedName name="ffffffffffffffffffffffffffff" localSheetId="39" hidden="1">{#N/A,#N/A,TRUE,"preg4";#N/A,#N/A,TRUE,"bazpr99"}</definedName>
    <definedName name="ffffffffffffffffffffffffffff" localSheetId="40" hidden="1">{#N/A,#N/A,TRUE,"preg4";#N/A,#N/A,TRUE,"bazpr99"}</definedName>
    <definedName name="ffffffffffffffffffffffffffff" hidden="1">{#N/A,#N/A,TRUE,"preg4";#N/A,#N/A,TRUE,"bazpr99"}</definedName>
    <definedName name="ffs" localSheetId="0" hidden="1">{#N/A,#N/A,TRUE,"preg4";#N/A,#N/A,TRUE,"bazpr99"}</definedName>
    <definedName name="ffs" localSheetId="9" hidden="1">{#N/A,#N/A,TRUE,"preg4";#N/A,#N/A,TRUE,"bazpr99"}</definedName>
    <definedName name="ffs" localSheetId="14" hidden="1">{#N/A,#N/A,TRUE,"preg4";#N/A,#N/A,TRUE,"bazpr99"}</definedName>
    <definedName name="ffs" localSheetId="1" hidden="1">{#N/A,#N/A,TRUE,"preg4";#N/A,#N/A,TRUE,"bazpr99"}</definedName>
    <definedName name="ffs" localSheetId="33" hidden="1">{#N/A,#N/A,TRUE,"preg4";#N/A,#N/A,TRUE,"bazpr99"}</definedName>
    <definedName name="ffs" localSheetId="34" hidden="1">{#N/A,#N/A,TRUE,"preg4";#N/A,#N/A,TRUE,"bazpr99"}</definedName>
    <definedName name="ffs" localSheetId="36" hidden="1">{#N/A,#N/A,TRUE,"preg4";#N/A,#N/A,TRUE,"bazpr99"}</definedName>
    <definedName name="ffs" localSheetId="39" hidden="1">{#N/A,#N/A,TRUE,"preg4";#N/A,#N/A,TRUE,"bazpr99"}</definedName>
    <definedName name="ffs" localSheetId="40" hidden="1">{#N/A,#N/A,TRUE,"preg4";#N/A,#N/A,TRUE,"bazpr99"}</definedName>
    <definedName name="ffs" hidden="1">{#N/A,#N/A,TRUE,"preg4";#N/A,#N/A,TRUE,"bazpr99"}</definedName>
    <definedName name="figure" localSheetId="9">#REF!</definedName>
    <definedName name="figure" localSheetId="14">#REF!</definedName>
    <definedName name="figure" localSheetId="30">#REF!</definedName>
    <definedName name="figure" localSheetId="31">#REF!</definedName>
    <definedName name="figure" localSheetId="32">#REF!</definedName>
    <definedName name="figure" localSheetId="33">#REF!</definedName>
    <definedName name="figure" localSheetId="34">#REF!</definedName>
    <definedName name="figure" localSheetId="39">#REF!</definedName>
    <definedName name="figure" localSheetId="40">#REF!</definedName>
    <definedName name="figure">#REF!</definedName>
    <definedName name="figureq" localSheetId="9">#REF!</definedName>
    <definedName name="figureq" localSheetId="14">#REF!</definedName>
    <definedName name="figureq" localSheetId="30">#REF!</definedName>
    <definedName name="figureq" localSheetId="31">#REF!</definedName>
    <definedName name="figureq" localSheetId="32">#REF!</definedName>
    <definedName name="figureq" localSheetId="33">#REF!</definedName>
    <definedName name="figureq" localSheetId="34">#REF!</definedName>
    <definedName name="figureq" localSheetId="39">#REF!</definedName>
    <definedName name="figureq" localSheetId="40">#REF!</definedName>
    <definedName name="figureq">#REF!</definedName>
    <definedName name="finansiranje_2" localSheetId="0" hidden="1">{#N/A,#N/A,TRUE,"preg4";#N/A,#N/A,TRUE,"bazpr99"}</definedName>
    <definedName name="finansiranje_2" localSheetId="9" hidden="1">{#N/A,#N/A,TRUE,"preg4";#N/A,#N/A,TRUE,"bazpr99"}</definedName>
    <definedName name="finansiranje_2" localSheetId="14" hidden="1">{#N/A,#N/A,TRUE,"preg4";#N/A,#N/A,TRUE,"bazpr99"}</definedName>
    <definedName name="finansiranje_2" localSheetId="1" hidden="1">{#N/A,#N/A,TRUE,"preg4";#N/A,#N/A,TRUE,"bazpr99"}</definedName>
    <definedName name="finansiranje_2" localSheetId="33" hidden="1">{#N/A,#N/A,TRUE,"preg4";#N/A,#N/A,TRUE,"bazpr99"}</definedName>
    <definedName name="finansiranje_2" localSheetId="34" hidden="1">{#N/A,#N/A,TRUE,"preg4";#N/A,#N/A,TRUE,"bazpr99"}</definedName>
    <definedName name="finansiranje_2" localSheetId="36" hidden="1">{#N/A,#N/A,TRUE,"preg4";#N/A,#N/A,TRUE,"bazpr99"}</definedName>
    <definedName name="finansiranje_2" localSheetId="39" hidden="1">{#N/A,#N/A,TRUE,"preg4";#N/A,#N/A,TRUE,"bazpr99"}</definedName>
    <definedName name="finansiranje_2" localSheetId="40" hidden="1">{#N/A,#N/A,TRUE,"preg4";#N/A,#N/A,TRUE,"bazpr99"}</definedName>
    <definedName name="finansiranje_2" hidden="1">{#N/A,#N/A,TRUE,"preg4";#N/A,#N/A,TRUE,"bazpr99"}</definedName>
    <definedName name="Finansisko_itn_" localSheetId="0">#REF!</definedName>
    <definedName name="Finansisko_itn_" localSheetId="9">#REF!</definedName>
    <definedName name="Finansisko_itn_" localSheetId="14">#REF!</definedName>
    <definedName name="Finansisko_itn_" localSheetId="1">#REF!</definedName>
    <definedName name="Finansisko_itn_" localSheetId="33">#REF!</definedName>
    <definedName name="Finansisko_itn_" localSheetId="34">#REF!</definedName>
    <definedName name="Finansisko_itn_" localSheetId="39">#REF!</definedName>
    <definedName name="Finansisko_itn_" localSheetId="40">#REF!</definedName>
    <definedName name="Finansisko_itn_">#REF!</definedName>
    <definedName name="fraer" localSheetId="0" hidden="1">{#N/A,#N/A,TRUE,"preg4";#N/A,#N/A,TRUE,"bazpr99"}</definedName>
    <definedName name="fraer" localSheetId="9" hidden="1">{#N/A,#N/A,TRUE,"preg4";#N/A,#N/A,TRUE,"bazpr99"}</definedName>
    <definedName name="fraer" localSheetId="14" hidden="1">{#N/A,#N/A,TRUE,"preg4";#N/A,#N/A,TRUE,"bazpr99"}</definedName>
    <definedName name="fraer" localSheetId="1" hidden="1">{#N/A,#N/A,TRUE,"preg4";#N/A,#N/A,TRUE,"bazpr99"}</definedName>
    <definedName name="fraer" localSheetId="33" hidden="1">{#N/A,#N/A,TRUE,"preg4";#N/A,#N/A,TRUE,"bazpr99"}</definedName>
    <definedName name="fraer" localSheetId="34" hidden="1">{#N/A,#N/A,TRUE,"preg4";#N/A,#N/A,TRUE,"bazpr99"}</definedName>
    <definedName name="fraer" localSheetId="36" hidden="1">{#N/A,#N/A,TRUE,"preg4";#N/A,#N/A,TRUE,"bazpr99"}</definedName>
    <definedName name="fraer" localSheetId="39" hidden="1">{#N/A,#N/A,TRUE,"preg4";#N/A,#N/A,TRUE,"bazpr99"}</definedName>
    <definedName name="fraer" localSheetId="40" hidden="1">{#N/A,#N/A,TRUE,"preg4";#N/A,#N/A,TRUE,"bazpr99"}</definedName>
    <definedName name="fraer" hidden="1">{#N/A,#N/A,TRUE,"preg4";#N/A,#N/A,TRUE,"bazpr99"}</definedName>
    <definedName name="frt" localSheetId="9">#REF!</definedName>
    <definedName name="frt" localSheetId="14">#REF!</definedName>
    <definedName name="frt" localSheetId="30">#REF!</definedName>
    <definedName name="frt" localSheetId="31">#REF!</definedName>
    <definedName name="frt" localSheetId="32">#REF!</definedName>
    <definedName name="frt" localSheetId="33">#REF!</definedName>
    <definedName name="frt" localSheetId="34">#REF!</definedName>
    <definedName name="frt" localSheetId="39">#REF!</definedName>
    <definedName name="frt" localSheetId="40">#REF!</definedName>
    <definedName name="frt">#REF!</definedName>
    <definedName name="fsssf" localSheetId="0" hidden="1">{#N/A,#N/A,TRUE,"preg4";#N/A,#N/A,TRUE,"bazpr99"}</definedName>
    <definedName name="fsssf" localSheetId="9" hidden="1">{#N/A,#N/A,TRUE,"preg4";#N/A,#N/A,TRUE,"bazpr99"}</definedName>
    <definedName name="fsssf" localSheetId="14" hidden="1">{#N/A,#N/A,TRUE,"preg4";#N/A,#N/A,TRUE,"bazpr99"}</definedName>
    <definedName name="fsssf" localSheetId="1" hidden="1">{#N/A,#N/A,TRUE,"preg4";#N/A,#N/A,TRUE,"bazpr99"}</definedName>
    <definedName name="fsssf" localSheetId="33" hidden="1">{#N/A,#N/A,TRUE,"preg4";#N/A,#N/A,TRUE,"bazpr99"}</definedName>
    <definedName name="fsssf" localSheetId="34" hidden="1">{#N/A,#N/A,TRUE,"preg4";#N/A,#N/A,TRUE,"bazpr99"}</definedName>
    <definedName name="fsssf" localSheetId="36" hidden="1">{#N/A,#N/A,TRUE,"preg4";#N/A,#N/A,TRUE,"bazpr99"}</definedName>
    <definedName name="fsssf" localSheetId="39" hidden="1">{#N/A,#N/A,TRUE,"preg4";#N/A,#N/A,TRUE,"bazpr99"}</definedName>
    <definedName name="fsssf" localSheetId="40" hidden="1">{#N/A,#N/A,TRUE,"preg4";#N/A,#N/A,TRUE,"bazpr99"}</definedName>
    <definedName name="fsssf" hidden="1">{#N/A,#N/A,TRUE,"preg4";#N/A,#N/A,TRUE,"bazpr99"}</definedName>
    <definedName name="Full_Print" localSheetId="9">#REF!</definedName>
    <definedName name="Full_Print" localSheetId="14">#REF!</definedName>
    <definedName name="Full_Print" localSheetId="33">#REF!</definedName>
    <definedName name="Full_Print" localSheetId="34">#REF!</definedName>
    <definedName name="Full_Print" localSheetId="39">#REF!</definedName>
    <definedName name="Full_Print" localSheetId="40">#REF!</definedName>
    <definedName name="Full_Print">#REF!</definedName>
    <definedName name="fvxcbbn" localSheetId="0" hidden="1">{#N/A,#N/A,TRUE,"preg4";#N/A,#N/A,TRUE,"bazpr2001"}</definedName>
    <definedName name="fvxcbbn" localSheetId="9" hidden="1">{#N/A,#N/A,TRUE,"preg4";#N/A,#N/A,TRUE,"bazpr2001"}</definedName>
    <definedName name="fvxcbbn" localSheetId="14" hidden="1">{#N/A,#N/A,TRUE,"preg4";#N/A,#N/A,TRUE,"bazpr2001"}</definedName>
    <definedName name="fvxcbbn" localSheetId="1" hidden="1">{#N/A,#N/A,TRUE,"preg4";#N/A,#N/A,TRUE,"bazpr2001"}</definedName>
    <definedName name="fvxcbbn" localSheetId="33" hidden="1">{#N/A,#N/A,TRUE,"preg4";#N/A,#N/A,TRUE,"bazpr2001"}</definedName>
    <definedName name="fvxcbbn" localSheetId="34" hidden="1">{#N/A,#N/A,TRUE,"preg4";#N/A,#N/A,TRUE,"bazpr2001"}</definedName>
    <definedName name="fvxcbbn" localSheetId="36" hidden="1">{#N/A,#N/A,TRUE,"preg4";#N/A,#N/A,TRUE,"bazpr2001"}</definedName>
    <definedName name="fvxcbbn" localSheetId="39" hidden="1">{#N/A,#N/A,TRUE,"preg4";#N/A,#N/A,TRUE,"bazpr2001"}</definedName>
    <definedName name="fvxcbbn" localSheetId="40" hidden="1">{#N/A,#N/A,TRUE,"preg4";#N/A,#N/A,TRUE,"bazpr2001"}</definedName>
    <definedName name="fvxcbbn" hidden="1">{#N/A,#N/A,TRUE,"preg4";#N/A,#N/A,TRUE,"bazpr2001"}</definedName>
    <definedName name="g" localSheetId="0" hidden="1">{#N/A,#N/A,TRUE,"preg4";#N/A,#N/A,TRUE,"bazpr99"}</definedName>
    <definedName name="g" localSheetId="9" hidden="1">{#N/A,#N/A,TRUE,"preg4";#N/A,#N/A,TRUE,"bazpr99"}</definedName>
    <definedName name="g" localSheetId="14" hidden="1">{#N/A,#N/A,TRUE,"preg4";#N/A,#N/A,TRUE,"bazpr99"}</definedName>
    <definedName name="g" localSheetId="1" hidden="1">{#N/A,#N/A,TRUE,"preg4";#N/A,#N/A,TRUE,"bazpr99"}</definedName>
    <definedName name="g" localSheetId="33" hidden="1">{#N/A,#N/A,TRUE,"preg4";#N/A,#N/A,TRUE,"bazpr99"}</definedName>
    <definedName name="g" localSheetId="34" hidden="1">{#N/A,#N/A,TRUE,"preg4";#N/A,#N/A,TRUE,"bazpr99"}</definedName>
    <definedName name="g" localSheetId="36" hidden="1">{#N/A,#N/A,TRUE,"preg4";#N/A,#N/A,TRUE,"bazpr99"}</definedName>
    <definedName name="g" localSheetId="39" hidden="1">{#N/A,#N/A,TRUE,"preg4";#N/A,#N/A,TRUE,"bazpr99"}</definedName>
    <definedName name="g" localSheetId="40" hidden="1">{#N/A,#N/A,TRUE,"preg4";#N/A,#N/A,TRUE,"bazpr99"}</definedName>
    <definedName name="g" hidden="1">{#N/A,#N/A,TRUE,"preg4";#N/A,#N/A,TRUE,"bazpr99"}</definedName>
    <definedName name="gb" localSheetId="0" hidden="1">{#N/A,#N/A,TRUE,"preg4";#N/A,#N/A,TRUE,"bazpr99"}</definedName>
    <definedName name="gb" localSheetId="9" hidden="1">{#N/A,#N/A,TRUE,"preg4";#N/A,#N/A,TRUE,"bazpr99"}</definedName>
    <definedName name="gb" localSheetId="14" hidden="1">{#N/A,#N/A,TRUE,"preg4";#N/A,#N/A,TRUE,"bazpr99"}</definedName>
    <definedName name="gb" localSheetId="1" hidden="1">{#N/A,#N/A,TRUE,"preg4";#N/A,#N/A,TRUE,"bazpr99"}</definedName>
    <definedName name="gb" localSheetId="33" hidden="1">{#N/A,#N/A,TRUE,"preg4";#N/A,#N/A,TRUE,"bazpr99"}</definedName>
    <definedName name="gb" localSheetId="34" hidden="1">{#N/A,#N/A,TRUE,"preg4";#N/A,#N/A,TRUE,"bazpr99"}</definedName>
    <definedName name="gb" localSheetId="36" hidden="1">{#N/A,#N/A,TRUE,"preg4";#N/A,#N/A,TRUE,"bazpr99"}</definedName>
    <definedName name="gb" localSheetId="39" hidden="1">{#N/A,#N/A,TRUE,"preg4";#N/A,#N/A,TRUE,"bazpr99"}</definedName>
    <definedName name="gb" localSheetId="40" hidden="1">{#N/A,#N/A,TRUE,"preg4";#N/A,#N/A,TRUE,"bazpr99"}</definedName>
    <definedName name="gb" hidden="1">{#N/A,#N/A,TRUE,"preg4";#N/A,#N/A,TRUE,"bazpr99"}</definedName>
    <definedName name="gfb" localSheetId="0" hidden="1">{#N/A,#N/A,TRUE,"preg4";#N/A,#N/A,TRUE,"bazpr2000"}</definedName>
    <definedName name="gfb" localSheetId="9" hidden="1">{#N/A,#N/A,TRUE,"preg4";#N/A,#N/A,TRUE,"bazpr2000"}</definedName>
    <definedName name="gfb" localSheetId="14" hidden="1">{#N/A,#N/A,TRUE,"preg4";#N/A,#N/A,TRUE,"bazpr2000"}</definedName>
    <definedName name="gfb" localSheetId="1" hidden="1">{#N/A,#N/A,TRUE,"preg4";#N/A,#N/A,TRUE,"bazpr2000"}</definedName>
    <definedName name="gfb" localSheetId="33" hidden="1">{#N/A,#N/A,TRUE,"preg4";#N/A,#N/A,TRUE,"bazpr2000"}</definedName>
    <definedName name="gfb" localSheetId="34" hidden="1">{#N/A,#N/A,TRUE,"preg4";#N/A,#N/A,TRUE,"bazpr2000"}</definedName>
    <definedName name="gfb" localSheetId="36" hidden="1">{#N/A,#N/A,TRUE,"preg4";#N/A,#N/A,TRUE,"bazpr2000"}</definedName>
    <definedName name="gfb" localSheetId="39" hidden="1">{#N/A,#N/A,TRUE,"preg4";#N/A,#N/A,TRUE,"bazpr2000"}</definedName>
    <definedName name="gfb" localSheetId="40" hidden="1">{#N/A,#N/A,TRUE,"preg4";#N/A,#N/A,TRUE,"bazpr2000"}</definedName>
    <definedName name="gfb" hidden="1">{#N/A,#N/A,TRUE,"preg4";#N/A,#N/A,TRUE,"bazpr2000"}</definedName>
    <definedName name="gfsesefsdf" localSheetId="0" hidden="1">{#N/A,#N/A,TRUE,"preg4";#N/A,#N/A,TRUE,"bazpr99"}</definedName>
    <definedName name="gfsesefsdf" localSheetId="9" hidden="1">{#N/A,#N/A,TRUE,"preg4";#N/A,#N/A,TRUE,"bazpr99"}</definedName>
    <definedName name="gfsesefsdf" localSheetId="14" hidden="1">{#N/A,#N/A,TRUE,"preg4";#N/A,#N/A,TRUE,"bazpr99"}</definedName>
    <definedName name="gfsesefsdf" localSheetId="1" hidden="1">{#N/A,#N/A,TRUE,"preg4";#N/A,#N/A,TRUE,"bazpr99"}</definedName>
    <definedName name="gfsesefsdf" localSheetId="33" hidden="1">{#N/A,#N/A,TRUE,"preg4";#N/A,#N/A,TRUE,"bazpr99"}</definedName>
    <definedName name="gfsesefsdf" localSheetId="34" hidden="1">{#N/A,#N/A,TRUE,"preg4";#N/A,#N/A,TRUE,"bazpr99"}</definedName>
    <definedName name="gfsesefsdf" localSheetId="36" hidden="1">{#N/A,#N/A,TRUE,"preg4";#N/A,#N/A,TRUE,"bazpr99"}</definedName>
    <definedName name="gfsesefsdf" localSheetId="39" hidden="1">{#N/A,#N/A,TRUE,"preg4";#N/A,#N/A,TRUE,"bazpr99"}</definedName>
    <definedName name="gfsesefsdf" localSheetId="40" hidden="1">{#N/A,#N/A,TRUE,"preg4";#N/A,#N/A,TRUE,"bazpr99"}</definedName>
    <definedName name="gfsesefsdf" hidden="1">{#N/A,#N/A,TRUE,"preg4";#N/A,#N/A,TRUE,"bazpr99"}</definedName>
    <definedName name="gg" localSheetId="0" hidden="1">{#N/A,#N/A,TRUE,"preg4";#N/A,#N/A,TRUE,"bazpr2000"}</definedName>
    <definedName name="gg" localSheetId="9" hidden="1">{#N/A,#N/A,TRUE,"preg4";#N/A,#N/A,TRUE,"bazpr2000"}</definedName>
    <definedName name="gg" localSheetId="14" hidden="1">{#N/A,#N/A,TRUE,"preg4";#N/A,#N/A,TRUE,"bazpr2000"}</definedName>
    <definedName name="gg" localSheetId="1" hidden="1">{#N/A,#N/A,TRUE,"preg4";#N/A,#N/A,TRUE,"bazpr2000"}</definedName>
    <definedName name="gg" localSheetId="33" hidden="1">{#N/A,#N/A,TRUE,"preg4";#N/A,#N/A,TRUE,"bazpr2000"}</definedName>
    <definedName name="gg" localSheetId="34" hidden="1">{#N/A,#N/A,TRUE,"preg4";#N/A,#N/A,TRUE,"bazpr2000"}</definedName>
    <definedName name="gg" localSheetId="36" hidden="1">{#N/A,#N/A,TRUE,"preg4";#N/A,#N/A,TRUE,"bazpr2000"}</definedName>
    <definedName name="gg" localSheetId="39" hidden="1">{#N/A,#N/A,TRUE,"preg4";#N/A,#N/A,TRUE,"bazpr2000"}</definedName>
    <definedName name="gg" localSheetId="40" hidden="1">{#N/A,#N/A,TRUE,"preg4";#N/A,#N/A,TRUE,"bazpr2000"}</definedName>
    <definedName name="gg" hidden="1">{#N/A,#N/A,TRUE,"preg4";#N/A,#N/A,TRUE,"bazpr2000"}</definedName>
    <definedName name="ggd" localSheetId="0" hidden="1">{#N/A,#N/A,TRUE,"preg4";#N/A,#N/A,TRUE,"bazpr99"}</definedName>
    <definedName name="ggd" localSheetId="9" hidden="1">{#N/A,#N/A,TRUE,"preg4";#N/A,#N/A,TRUE,"bazpr99"}</definedName>
    <definedName name="ggd" localSheetId="14" hidden="1">{#N/A,#N/A,TRUE,"preg4";#N/A,#N/A,TRUE,"bazpr99"}</definedName>
    <definedName name="ggd" localSheetId="1" hidden="1">{#N/A,#N/A,TRUE,"preg4";#N/A,#N/A,TRUE,"bazpr99"}</definedName>
    <definedName name="ggd" localSheetId="33" hidden="1">{#N/A,#N/A,TRUE,"preg4";#N/A,#N/A,TRUE,"bazpr99"}</definedName>
    <definedName name="ggd" localSheetId="34" hidden="1">{#N/A,#N/A,TRUE,"preg4";#N/A,#N/A,TRUE,"bazpr99"}</definedName>
    <definedName name="ggd" localSheetId="36" hidden="1">{#N/A,#N/A,TRUE,"preg4";#N/A,#N/A,TRUE,"bazpr99"}</definedName>
    <definedName name="ggd" localSheetId="39" hidden="1">{#N/A,#N/A,TRUE,"preg4";#N/A,#N/A,TRUE,"bazpr99"}</definedName>
    <definedName name="ggd" localSheetId="40" hidden="1">{#N/A,#N/A,TRUE,"preg4";#N/A,#N/A,TRUE,"bazpr99"}</definedName>
    <definedName name="ggd" hidden="1">{#N/A,#N/A,TRUE,"preg4";#N/A,#N/A,TRUE,"bazpr99"}</definedName>
    <definedName name="gge" localSheetId="0" hidden="1">{#N/A,#N/A,TRUE,"preg4";#N/A,#N/A,TRUE,"bazpr99"}</definedName>
    <definedName name="gge" localSheetId="9" hidden="1">{#N/A,#N/A,TRUE,"preg4";#N/A,#N/A,TRUE,"bazpr99"}</definedName>
    <definedName name="gge" localSheetId="14" hidden="1">{#N/A,#N/A,TRUE,"preg4";#N/A,#N/A,TRUE,"bazpr99"}</definedName>
    <definedName name="gge" localSheetId="1" hidden="1">{#N/A,#N/A,TRUE,"preg4";#N/A,#N/A,TRUE,"bazpr99"}</definedName>
    <definedName name="gge" localSheetId="33" hidden="1">{#N/A,#N/A,TRUE,"preg4";#N/A,#N/A,TRUE,"bazpr99"}</definedName>
    <definedName name="gge" localSheetId="34" hidden="1">{#N/A,#N/A,TRUE,"preg4";#N/A,#N/A,TRUE,"bazpr99"}</definedName>
    <definedName name="gge" localSheetId="36" hidden="1">{#N/A,#N/A,TRUE,"preg4";#N/A,#N/A,TRUE,"bazpr99"}</definedName>
    <definedName name="gge" localSheetId="39" hidden="1">{#N/A,#N/A,TRUE,"preg4";#N/A,#N/A,TRUE,"bazpr99"}</definedName>
    <definedName name="gge" localSheetId="40" hidden="1">{#N/A,#N/A,TRUE,"preg4";#N/A,#N/A,TRUE,"bazpr99"}</definedName>
    <definedName name="gge" hidden="1">{#N/A,#N/A,TRUE,"preg4";#N/A,#N/A,TRUE,"bazpr99"}</definedName>
    <definedName name="ghfa" localSheetId="0" hidden="1">{#N/A,#N/A,TRUE,"preg4";#N/A,#N/A,TRUE,"bazpr2000"}</definedName>
    <definedName name="ghfa" localSheetId="9" hidden="1">{#N/A,#N/A,TRUE,"preg4";#N/A,#N/A,TRUE,"bazpr2000"}</definedName>
    <definedName name="ghfa" localSheetId="14" hidden="1">{#N/A,#N/A,TRUE,"preg4";#N/A,#N/A,TRUE,"bazpr2000"}</definedName>
    <definedName name="ghfa" localSheetId="1" hidden="1">{#N/A,#N/A,TRUE,"preg4";#N/A,#N/A,TRUE,"bazpr2000"}</definedName>
    <definedName name="ghfa" localSheetId="33" hidden="1">{#N/A,#N/A,TRUE,"preg4";#N/A,#N/A,TRUE,"bazpr2000"}</definedName>
    <definedName name="ghfa" localSheetId="34" hidden="1">{#N/A,#N/A,TRUE,"preg4";#N/A,#N/A,TRUE,"bazpr2000"}</definedName>
    <definedName name="ghfa" localSheetId="36" hidden="1">{#N/A,#N/A,TRUE,"preg4";#N/A,#N/A,TRUE,"bazpr2000"}</definedName>
    <definedName name="ghfa" localSheetId="39" hidden="1">{#N/A,#N/A,TRUE,"preg4";#N/A,#N/A,TRUE,"bazpr2000"}</definedName>
    <definedName name="ghfa" localSheetId="40" hidden="1">{#N/A,#N/A,TRUE,"preg4";#N/A,#N/A,TRUE,"bazpr2000"}</definedName>
    <definedName name="ghfa" hidden="1">{#N/A,#N/A,TRUE,"preg4";#N/A,#N/A,TRUE,"bazpr2000"}</definedName>
    <definedName name="ghhhh" localSheetId="0">#REF!</definedName>
    <definedName name="ghhhh" localSheetId="9">#REF!</definedName>
    <definedName name="ghhhh" localSheetId="14">#REF!</definedName>
    <definedName name="ghhhh" localSheetId="1">#REF!</definedName>
    <definedName name="ghhhh" localSheetId="33">#REF!</definedName>
    <definedName name="ghhhh" localSheetId="34">#REF!</definedName>
    <definedName name="ghhhh" localSheetId="39">#REF!</definedName>
    <definedName name="ghhhh" localSheetId="40">#REF!</definedName>
    <definedName name="ghhhh">#REF!</definedName>
    <definedName name="gr" localSheetId="0" hidden="1">{#N/A,#N/A,TRUE,"preg4";#N/A,#N/A,TRUE,"bazpr99"}</definedName>
    <definedName name="gr" localSheetId="9" hidden="1">{#N/A,#N/A,TRUE,"preg4";#N/A,#N/A,TRUE,"bazpr99"}</definedName>
    <definedName name="gr" localSheetId="14" hidden="1">{#N/A,#N/A,TRUE,"preg4";#N/A,#N/A,TRUE,"bazpr99"}</definedName>
    <definedName name="gr" localSheetId="1" hidden="1">{#N/A,#N/A,TRUE,"preg4";#N/A,#N/A,TRUE,"bazpr99"}</definedName>
    <definedName name="gr" localSheetId="33" hidden="1">{#N/A,#N/A,TRUE,"preg4";#N/A,#N/A,TRUE,"bazpr99"}</definedName>
    <definedName name="gr" localSheetId="34" hidden="1">{#N/A,#N/A,TRUE,"preg4";#N/A,#N/A,TRUE,"bazpr99"}</definedName>
    <definedName name="gr" localSheetId="36" hidden="1">{#N/A,#N/A,TRUE,"preg4";#N/A,#N/A,TRUE,"bazpr99"}</definedName>
    <definedName name="gr" localSheetId="39" hidden="1">{#N/A,#N/A,TRUE,"preg4";#N/A,#N/A,TRUE,"bazpr99"}</definedName>
    <definedName name="gr" localSheetId="40" hidden="1">{#N/A,#N/A,TRUE,"preg4";#N/A,#N/A,TRUE,"bazpr99"}</definedName>
    <definedName name="gr" hidden="1">{#N/A,#N/A,TRUE,"preg4";#N/A,#N/A,TRUE,"bazpr99"}</definedName>
    <definedName name="Grade_ni_tvo" localSheetId="0">#REF!</definedName>
    <definedName name="Grade_ni_tvo" localSheetId="9">#REF!</definedName>
    <definedName name="Grade_ni_tvo" localSheetId="14">#REF!</definedName>
    <definedName name="Grade_ni_tvo" localSheetId="1">#REF!</definedName>
    <definedName name="Grade_ni_tvo" localSheetId="33">#REF!</definedName>
    <definedName name="Grade_ni_tvo" localSheetId="34">#REF!</definedName>
    <definedName name="Grade_ni_tvo" localSheetId="39">#REF!</definedName>
    <definedName name="Grade_ni_tvo" localSheetId="40">#REF!</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 localSheetId="0">#REF!</definedName>
    <definedName name="GRÁFICO_N_10.2.4." localSheetId="9">#REF!</definedName>
    <definedName name="GRÁFICO_N_10.2.4." localSheetId="14">#REF!</definedName>
    <definedName name="GRÁFICO_N_10.2.4." localSheetId="1">#REF!</definedName>
    <definedName name="GRÁFICO_N_10.2.4." localSheetId="30">#REF!</definedName>
    <definedName name="GRÁFICO_N_10.2.4." localSheetId="31">#REF!</definedName>
    <definedName name="GRÁFICO_N_10.2.4." localSheetId="32">#REF!</definedName>
    <definedName name="GRÁFICO_N_10.2.4." localSheetId="33">#REF!</definedName>
    <definedName name="GRÁFICO_N_10.2.4." localSheetId="34">#REF!</definedName>
    <definedName name="GRÁFICO_N_10.2.4." localSheetId="39">#REF!</definedName>
    <definedName name="GRÁFICO_N_10.2.4." localSheetId="40">#REF!</definedName>
    <definedName name="GRÁFICO_N_10.2.4.">#REF!</definedName>
    <definedName name="gs" localSheetId="0" hidden="1">{#N/A,#N/A,TRUE,"preg4";#N/A,#N/A,TRUE,"bazpr99"}</definedName>
    <definedName name="gs" localSheetId="9" hidden="1">{#N/A,#N/A,TRUE,"preg4";#N/A,#N/A,TRUE,"bazpr99"}</definedName>
    <definedName name="gs" localSheetId="14" hidden="1">{#N/A,#N/A,TRUE,"preg4";#N/A,#N/A,TRUE,"bazpr99"}</definedName>
    <definedName name="gs" localSheetId="1" hidden="1">{#N/A,#N/A,TRUE,"preg4";#N/A,#N/A,TRUE,"bazpr99"}</definedName>
    <definedName name="gs" localSheetId="33" hidden="1">{#N/A,#N/A,TRUE,"preg4";#N/A,#N/A,TRUE,"bazpr99"}</definedName>
    <definedName name="gs" localSheetId="34" hidden="1">{#N/A,#N/A,TRUE,"preg4";#N/A,#N/A,TRUE,"bazpr99"}</definedName>
    <definedName name="gs" localSheetId="36" hidden="1">{#N/A,#N/A,TRUE,"preg4";#N/A,#N/A,TRUE,"bazpr99"}</definedName>
    <definedName name="gs" localSheetId="39" hidden="1">{#N/A,#N/A,TRUE,"preg4";#N/A,#N/A,TRUE,"bazpr99"}</definedName>
    <definedName name="gs" localSheetId="40" hidden="1">{#N/A,#N/A,TRUE,"preg4";#N/A,#N/A,TRUE,"bazpr99"}</definedName>
    <definedName name="gs" hidden="1">{#N/A,#N/A,TRUE,"preg4";#N/A,#N/A,TRUE,"bazpr99"}</definedName>
    <definedName name="Header_Row" localSheetId="9">ROW(#REF!)</definedName>
    <definedName name="Header_Row" localSheetId="14">ROW(#REF!)</definedName>
    <definedName name="Header_Row">ROW(#REF!)</definedName>
    <definedName name="hjvfi" localSheetId="0" hidden="1">{#N/A,#N/A,TRUE,"preg4";#N/A,#N/A,TRUE,"bazpr2001"}</definedName>
    <definedName name="hjvfi" localSheetId="9" hidden="1">{#N/A,#N/A,TRUE,"preg4";#N/A,#N/A,TRUE,"bazpr2001"}</definedName>
    <definedName name="hjvfi" localSheetId="14" hidden="1">{#N/A,#N/A,TRUE,"preg4";#N/A,#N/A,TRUE,"bazpr2001"}</definedName>
    <definedName name="hjvfi" localSheetId="1" hidden="1">{#N/A,#N/A,TRUE,"preg4";#N/A,#N/A,TRUE,"bazpr2001"}</definedName>
    <definedName name="hjvfi" localSheetId="33" hidden="1">{#N/A,#N/A,TRUE,"preg4";#N/A,#N/A,TRUE,"bazpr2001"}</definedName>
    <definedName name="hjvfi" localSheetId="34" hidden="1">{#N/A,#N/A,TRUE,"preg4";#N/A,#N/A,TRUE,"bazpr2001"}</definedName>
    <definedName name="hjvfi" localSheetId="36" hidden="1">{#N/A,#N/A,TRUE,"preg4";#N/A,#N/A,TRUE,"bazpr2001"}</definedName>
    <definedName name="hjvfi" localSheetId="39" hidden="1">{#N/A,#N/A,TRUE,"preg4";#N/A,#N/A,TRUE,"bazpr2001"}</definedName>
    <definedName name="hjvfi" localSheetId="40" hidden="1">{#N/A,#N/A,TRUE,"preg4";#N/A,#N/A,TRUE,"bazpr2001"}</definedName>
    <definedName name="hjvfi" hidden="1">{#N/A,#N/A,TRUE,"preg4";#N/A,#N/A,TRUE,"bazpr2001"}</definedName>
    <definedName name="hnugujko" localSheetId="0" hidden="1">{#N/A,#N/A,TRUE,"preg4";#N/A,#N/A,TRUE,"bazpr99"}</definedName>
    <definedName name="hnugujko" localSheetId="9" hidden="1">{#N/A,#N/A,TRUE,"preg4";#N/A,#N/A,TRUE,"bazpr99"}</definedName>
    <definedName name="hnugujko" localSheetId="14" hidden="1">{#N/A,#N/A,TRUE,"preg4";#N/A,#N/A,TRUE,"bazpr99"}</definedName>
    <definedName name="hnugujko" localSheetId="1" hidden="1">{#N/A,#N/A,TRUE,"preg4";#N/A,#N/A,TRUE,"bazpr99"}</definedName>
    <definedName name="hnugujko" localSheetId="33" hidden="1">{#N/A,#N/A,TRUE,"preg4";#N/A,#N/A,TRUE,"bazpr99"}</definedName>
    <definedName name="hnugujko" localSheetId="34" hidden="1">{#N/A,#N/A,TRUE,"preg4";#N/A,#N/A,TRUE,"bazpr99"}</definedName>
    <definedName name="hnugujko" localSheetId="36" hidden="1">{#N/A,#N/A,TRUE,"preg4";#N/A,#N/A,TRUE,"bazpr99"}</definedName>
    <definedName name="hnugujko" localSheetId="39" hidden="1">{#N/A,#N/A,TRUE,"preg4";#N/A,#N/A,TRUE,"bazpr99"}</definedName>
    <definedName name="hnugujko" localSheetId="40" hidden="1">{#N/A,#N/A,TRUE,"preg4";#N/A,#N/A,TRUE,"bazpr99"}</definedName>
    <definedName name="hnugujko" hidden="1">{#N/A,#N/A,TRUE,"preg4";#N/A,#N/A,TRUE,"bazpr99"}</definedName>
    <definedName name="Hoteli_i_restorani" localSheetId="0">#REF!</definedName>
    <definedName name="Hoteli_i_restorani" localSheetId="9">#REF!</definedName>
    <definedName name="Hoteli_i_restorani" localSheetId="14">#REF!</definedName>
    <definedName name="Hoteli_i_restorani" localSheetId="1">#REF!</definedName>
    <definedName name="Hoteli_i_restorani" localSheetId="33">#REF!</definedName>
    <definedName name="Hoteli_i_restorani" localSheetId="34">#REF!</definedName>
    <definedName name="Hoteli_i_restorani" localSheetId="39">#REF!</definedName>
    <definedName name="Hoteli_i_restorani" localSheetId="40">#REF!</definedName>
    <definedName name="Hoteli_i_restorani">#REF!</definedName>
    <definedName name="hsdjkdfnha" localSheetId="0" hidden="1">{#N/A,#N/A,TRUE,"preg4";#N/A,#N/A,TRUE,"bazpr99"}</definedName>
    <definedName name="hsdjkdfnha" localSheetId="9" hidden="1">{#N/A,#N/A,TRUE,"preg4";#N/A,#N/A,TRUE,"bazpr99"}</definedName>
    <definedName name="hsdjkdfnha" localSheetId="14" hidden="1">{#N/A,#N/A,TRUE,"preg4";#N/A,#N/A,TRUE,"bazpr99"}</definedName>
    <definedName name="hsdjkdfnha" localSheetId="1" hidden="1">{#N/A,#N/A,TRUE,"preg4";#N/A,#N/A,TRUE,"bazpr99"}</definedName>
    <definedName name="hsdjkdfnha" localSheetId="33" hidden="1">{#N/A,#N/A,TRUE,"preg4";#N/A,#N/A,TRUE,"bazpr99"}</definedName>
    <definedName name="hsdjkdfnha" localSheetId="34" hidden="1">{#N/A,#N/A,TRUE,"preg4";#N/A,#N/A,TRUE,"bazpr99"}</definedName>
    <definedName name="hsdjkdfnha" localSheetId="36" hidden="1">{#N/A,#N/A,TRUE,"preg4";#N/A,#N/A,TRUE,"bazpr99"}</definedName>
    <definedName name="hsdjkdfnha" localSheetId="39" hidden="1">{#N/A,#N/A,TRUE,"preg4";#N/A,#N/A,TRUE,"bazpr99"}</definedName>
    <definedName name="hsdjkdfnha" localSheetId="40" hidden="1">{#N/A,#N/A,TRUE,"preg4";#N/A,#N/A,TRUE,"bazpr99"}</definedName>
    <definedName name="hsdjkdfnha" hidden="1">{#N/A,#N/A,TRUE,"preg4";#N/A,#N/A,TRUE,"bazpr99"}</definedName>
    <definedName name="hy" localSheetId="0" hidden="1">{#N/A,#N/A,TRUE,"preg4";#N/A,#N/A,TRUE,"bazpr2000"}</definedName>
    <definedName name="hy" localSheetId="9" hidden="1">{#N/A,#N/A,TRUE,"preg4";#N/A,#N/A,TRUE,"bazpr2000"}</definedName>
    <definedName name="hy" localSheetId="14" hidden="1">{#N/A,#N/A,TRUE,"preg4";#N/A,#N/A,TRUE,"bazpr2000"}</definedName>
    <definedName name="hy" localSheetId="1" hidden="1">{#N/A,#N/A,TRUE,"preg4";#N/A,#N/A,TRUE,"bazpr2000"}</definedName>
    <definedName name="hy" localSheetId="33" hidden="1">{#N/A,#N/A,TRUE,"preg4";#N/A,#N/A,TRUE,"bazpr2000"}</definedName>
    <definedName name="hy" localSheetId="34" hidden="1">{#N/A,#N/A,TRUE,"preg4";#N/A,#N/A,TRUE,"bazpr2000"}</definedName>
    <definedName name="hy" localSheetId="36" hidden="1">{#N/A,#N/A,TRUE,"preg4";#N/A,#N/A,TRUE,"bazpr2000"}</definedName>
    <definedName name="hy" localSheetId="39" hidden="1">{#N/A,#N/A,TRUE,"preg4";#N/A,#N/A,TRUE,"bazpr2000"}</definedName>
    <definedName name="hy" localSheetId="40" hidden="1">{#N/A,#N/A,TRUE,"preg4";#N/A,#N/A,TRUE,"bazpr2000"}</definedName>
    <definedName name="hy" hidden="1">{#N/A,#N/A,TRUE,"preg4";#N/A,#N/A,TRUE,"bazpr2000"}</definedName>
    <definedName name="i" localSheetId="0" hidden="1">{#N/A,#N/A,TRUE,"preg4";#N/A,#N/A,TRUE,"bazpr99"}</definedName>
    <definedName name="i" localSheetId="9" hidden="1">{#N/A,#N/A,TRUE,"preg4";#N/A,#N/A,TRUE,"bazpr99"}</definedName>
    <definedName name="i" localSheetId="14" hidden="1">{#N/A,#N/A,TRUE,"preg4";#N/A,#N/A,TRUE,"bazpr99"}</definedName>
    <definedName name="i" localSheetId="1" hidden="1">{#N/A,#N/A,TRUE,"preg4";#N/A,#N/A,TRUE,"bazpr99"}</definedName>
    <definedName name="i" localSheetId="33" hidden="1">{#N/A,#N/A,TRUE,"preg4";#N/A,#N/A,TRUE,"bazpr99"}</definedName>
    <definedName name="i" localSheetId="34" hidden="1">{#N/A,#N/A,TRUE,"preg4";#N/A,#N/A,TRUE,"bazpr99"}</definedName>
    <definedName name="i" localSheetId="36" hidden="1">{#N/A,#N/A,TRUE,"preg4";#N/A,#N/A,TRUE,"bazpr99"}</definedName>
    <definedName name="i" localSheetId="39" hidden="1">{#N/A,#N/A,TRUE,"preg4";#N/A,#N/A,TRUE,"bazpr99"}</definedName>
    <definedName name="i" localSheetId="40" hidden="1">{#N/A,#N/A,TRUE,"preg4";#N/A,#N/A,TRUE,"bazpr99"}</definedName>
    <definedName name="i" hidden="1">{#N/A,#N/A,TRUE,"preg4";#N/A,#N/A,TRUE,"bazpr99"}</definedName>
    <definedName name="Industrija" localSheetId="0">#REF!</definedName>
    <definedName name="Industrija" localSheetId="9">#REF!</definedName>
    <definedName name="Industrija" localSheetId="14">#REF!</definedName>
    <definedName name="Industrija" localSheetId="1">#REF!</definedName>
    <definedName name="Industrija" localSheetId="33">#REF!</definedName>
    <definedName name="Industrija" localSheetId="34">#REF!</definedName>
    <definedName name="Industrija" localSheetId="39">#REF!</definedName>
    <definedName name="Industrija" localSheetId="40">#REF!</definedName>
    <definedName name="Industrija">#REF!</definedName>
    <definedName name="instfak" localSheetId="0" hidden="1">{#N/A,#N/A,TRUE,"preg4";#N/A,#N/A,TRUE,"bazpr99"}</definedName>
    <definedName name="instfak" localSheetId="9" hidden="1">{#N/A,#N/A,TRUE,"preg4";#N/A,#N/A,TRUE,"bazpr99"}</definedName>
    <definedName name="instfak" localSheetId="14" hidden="1">{#N/A,#N/A,TRUE,"preg4";#N/A,#N/A,TRUE,"bazpr99"}</definedName>
    <definedName name="instfak" localSheetId="1" hidden="1">{#N/A,#N/A,TRUE,"preg4";#N/A,#N/A,TRUE,"bazpr99"}</definedName>
    <definedName name="instfak" localSheetId="33" hidden="1">{#N/A,#N/A,TRUE,"preg4";#N/A,#N/A,TRUE,"bazpr99"}</definedName>
    <definedName name="instfak" localSheetId="34" hidden="1">{#N/A,#N/A,TRUE,"preg4";#N/A,#N/A,TRUE,"bazpr99"}</definedName>
    <definedName name="instfak" localSheetId="36" hidden="1">{#N/A,#N/A,TRUE,"preg4";#N/A,#N/A,TRUE,"bazpr99"}</definedName>
    <definedName name="instfak" localSheetId="39" hidden="1">{#N/A,#N/A,TRUE,"preg4";#N/A,#N/A,TRUE,"bazpr99"}</definedName>
    <definedName name="instfak" localSheetId="40" hidden="1">{#N/A,#N/A,TRUE,"preg4";#N/A,#N/A,TRUE,"bazpr99"}</definedName>
    <definedName name="instfak" hidden="1">{#N/A,#N/A,TRUE,"preg4";#N/A,#N/A,TRUE,"bazpr99"}</definedName>
    <definedName name="Int" localSheetId="9">#REF!</definedName>
    <definedName name="Int" localSheetId="14">#REF!</definedName>
    <definedName name="Int" localSheetId="33">#REF!</definedName>
    <definedName name="Int" localSheetId="34">#REF!</definedName>
    <definedName name="Int" localSheetId="39">#REF!</definedName>
    <definedName name="Int" localSheetId="40">#REF!</definedName>
    <definedName name="Int">#REF!</definedName>
    <definedName name="Interest_Rate" localSheetId="9">#REF!</definedName>
    <definedName name="Interest_Rate" localSheetId="14">#REF!</definedName>
    <definedName name="Interest_Rate" localSheetId="33">#REF!</definedName>
    <definedName name="Interest_Rate" localSheetId="34">#REF!</definedName>
    <definedName name="Interest_Rate" localSheetId="39">#REF!</definedName>
    <definedName name="Interest_Rate" localSheetId="40">#REF!</definedName>
    <definedName name="Interest_Rate">#REF!</definedName>
    <definedName name="IZVOZ2000_YU_KO" localSheetId="0">#REF!</definedName>
    <definedName name="IZVOZ2000_YU_KO" localSheetId="9">#REF!</definedName>
    <definedName name="IZVOZ2000_YU_KO" localSheetId="14">#REF!</definedName>
    <definedName name="IZVOZ2000_YU_KO" localSheetId="1">#REF!</definedName>
    <definedName name="IZVOZ2000_YU_KO" localSheetId="33">#REF!</definedName>
    <definedName name="IZVOZ2000_YU_KO" localSheetId="34">#REF!</definedName>
    <definedName name="IZVOZ2000_YU_KO" localSheetId="39">#REF!</definedName>
    <definedName name="IZVOZ2000_YU_KO" localSheetId="40">#REF!</definedName>
    <definedName name="IZVOZ2000_YU_KO">#REF!</definedName>
    <definedName name="IZVOZ2000_YU_KO_DO_4MES" localSheetId="0">#REF!</definedName>
    <definedName name="IZVOZ2000_YU_KO_DO_4MES" localSheetId="9">#REF!</definedName>
    <definedName name="IZVOZ2000_YU_KO_DO_4MES" localSheetId="14">#REF!</definedName>
    <definedName name="IZVOZ2000_YU_KO_DO_4MES" localSheetId="1">#REF!</definedName>
    <definedName name="IZVOZ2000_YU_KO_DO_4MES" localSheetId="33">#REF!</definedName>
    <definedName name="IZVOZ2000_YU_KO_DO_4MES" localSheetId="34">#REF!</definedName>
    <definedName name="IZVOZ2000_YU_KO_DO_4MES" localSheetId="39">#REF!</definedName>
    <definedName name="IZVOZ2000_YU_KO_DO_4MES" localSheetId="40">#REF!</definedName>
    <definedName name="IZVOZ2000_YU_KO_DO_4MES">#REF!</definedName>
    <definedName name="IZVOZ2000_YU_KO_SA_6_MESECOM" localSheetId="0">#REF!</definedName>
    <definedName name="IZVOZ2000_YU_KO_SA_6_MESECOM" localSheetId="9">#REF!</definedName>
    <definedName name="IZVOZ2000_YU_KO_SA_6_MESECOM" localSheetId="14">#REF!</definedName>
    <definedName name="IZVOZ2000_YU_KO_SA_6_MESECOM" localSheetId="1">#REF!</definedName>
    <definedName name="IZVOZ2000_YU_KO_SA_6_MESECOM" localSheetId="33">#REF!</definedName>
    <definedName name="IZVOZ2000_YU_KO_SA_6_MESECOM" localSheetId="34">#REF!</definedName>
    <definedName name="IZVOZ2000_YU_KO_SA_6_MESECOM" localSheetId="39">#REF!</definedName>
    <definedName name="IZVOZ2000_YU_KO_SA_6_MESECOM" localSheetId="40">#REF!</definedName>
    <definedName name="IZVOZ2000_YU_KO_SA_6_MESECOM">#REF!</definedName>
    <definedName name="IZVOZ2001_YU_KO" localSheetId="0">#REF!</definedName>
    <definedName name="IZVOZ2001_YU_KO" localSheetId="9">#REF!</definedName>
    <definedName name="IZVOZ2001_YU_KO" localSheetId="14">#REF!</definedName>
    <definedName name="IZVOZ2001_YU_KO" localSheetId="1">#REF!</definedName>
    <definedName name="IZVOZ2001_YU_KO" localSheetId="33">#REF!</definedName>
    <definedName name="IZVOZ2001_YU_KO" localSheetId="34">#REF!</definedName>
    <definedName name="IZVOZ2001_YU_KO" localSheetId="39">#REF!</definedName>
    <definedName name="IZVOZ2001_YU_KO" localSheetId="40">#REF!</definedName>
    <definedName name="IZVOZ2001_YU_KO">#REF!</definedName>
    <definedName name="IZVOZ2001_YU_KO_NOVO" localSheetId="0">#REF!</definedName>
    <definedName name="IZVOZ2001_YU_KO_NOVO" localSheetId="9">#REF!</definedName>
    <definedName name="IZVOZ2001_YU_KO_NOVO" localSheetId="14">#REF!</definedName>
    <definedName name="IZVOZ2001_YU_KO_NOVO" localSheetId="1">#REF!</definedName>
    <definedName name="IZVOZ2001_YU_KO_NOVO" localSheetId="33">#REF!</definedName>
    <definedName name="IZVOZ2001_YU_KO_NOVO" localSheetId="34">#REF!</definedName>
    <definedName name="IZVOZ2001_YU_KO_NOVO" localSheetId="39">#REF!</definedName>
    <definedName name="IZVOZ2001_YU_KO_NOVO" localSheetId="40">#REF!</definedName>
    <definedName name="IZVOZ2001_YU_KO_NOVO">#REF!</definedName>
    <definedName name="IZVOZ2002_YU_KO" localSheetId="0">#REF!</definedName>
    <definedName name="IZVOZ2002_YU_KO" localSheetId="9">#REF!</definedName>
    <definedName name="IZVOZ2002_YU_KO" localSheetId="14">#REF!</definedName>
    <definedName name="IZVOZ2002_YU_KO" localSheetId="1">#REF!</definedName>
    <definedName name="IZVOZ2002_YU_KO" localSheetId="33">#REF!</definedName>
    <definedName name="IZVOZ2002_YU_KO" localSheetId="34">#REF!</definedName>
    <definedName name="IZVOZ2002_YU_KO" localSheetId="39">#REF!</definedName>
    <definedName name="IZVOZ2002_YU_KO" localSheetId="40">#REF!</definedName>
    <definedName name="IZVOZ2002_YU_KO">#REF!</definedName>
    <definedName name="IZVOZ2003_YU_KO" localSheetId="0">#REF!</definedName>
    <definedName name="IZVOZ2003_YU_KO" localSheetId="9">#REF!</definedName>
    <definedName name="IZVOZ2003_YU_KO" localSheetId="14">#REF!</definedName>
    <definedName name="IZVOZ2003_YU_KO" localSheetId="1">#REF!</definedName>
    <definedName name="IZVOZ2003_YU_KO" localSheetId="33">#REF!</definedName>
    <definedName name="IZVOZ2003_YU_KO" localSheetId="34">#REF!</definedName>
    <definedName name="IZVOZ2003_YU_KO" localSheetId="39">#REF!</definedName>
    <definedName name="IZVOZ2003_YU_KO" localSheetId="40">#REF!</definedName>
    <definedName name="IZVOZ2003_YU_KO">#REF!</definedName>
    <definedName name="jageiojiobv" localSheetId="0" hidden="1">{#N/A,#N/A,TRUE,"preg4";#N/A,#N/A,TRUE,"bazpr2001"}</definedName>
    <definedName name="jageiojiobv" localSheetId="9" hidden="1">{#N/A,#N/A,TRUE,"preg4";#N/A,#N/A,TRUE,"bazpr2001"}</definedName>
    <definedName name="jageiojiobv" localSheetId="14" hidden="1">{#N/A,#N/A,TRUE,"preg4";#N/A,#N/A,TRUE,"bazpr2001"}</definedName>
    <definedName name="jageiojiobv" localSheetId="1" hidden="1">{#N/A,#N/A,TRUE,"preg4";#N/A,#N/A,TRUE,"bazpr2001"}</definedName>
    <definedName name="jageiojiobv" localSheetId="33" hidden="1">{#N/A,#N/A,TRUE,"preg4";#N/A,#N/A,TRUE,"bazpr2001"}</definedName>
    <definedName name="jageiojiobv" localSheetId="34" hidden="1">{#N/A,#N/A,TRUE,"preg4";#N/A,#N/A,TRUE,"bazpr2001"}</definedName>
    <definedName name="jageiojiobv" localSheetId="36" hidden="1">{#N/A,#N/A,TRUE,"preg4";#N/A,#N/A,TRUE,"bazpr2001"}</definedName>
    <definedName name="jageiojiobv" localSheetId="39" hidden="1">{#N/A,#N/A,TRUE,"preg4";#N/A,#N/A,TRUE,"bazpr2001"}</definedName>
    <definedName name="jageiojiobv" localSheetId="40" hidden="1">{#N/A,#N/A,TRUE,"preg4";#N/A,#N/A,TRUE,"bazpr2001"}</definedName>
    <definedName name="jageiojiobv" hidden="1">{#N/A,#N/A,TRUE,"preg4";#N/A,#N/A,TRUE,"bazpr2001"}</definedName>
    <definedName name="Javna_uprava_itn_" localSheetId="0">#REF!</definedName>
    <definedName name="Javna_uprava_itn_" localSheetId="9">#REF!</definedName>
    <definedName name="Javna_uprava_itn_" localSheetId="14">#REF!</definedName>
    <definedName name="Javna_uprava_itn_" localSheetId="1">#REF!</definedName>
    <definedName name="Javna_uprava_itn_" localSheetId="33">#REF!</definedName>
    <definedName name="Javna_uprava_itn_" localSheetId="34">#REF!</definedName>
    <definedName name="Javna_uprava_itn_" localSheetId="39">#REF!</definedName>
    <definedName name="Javna_uprava_itn_" localSheetId="40">#REF!</definedName>
    <definedName name="Javna_uprava_itn_">#REF!</definedName>
    <definedName name="jijijijij" localSheetId="0" hidden="1">{#N/A,#N/A,TRUE,"preg4";#N/A,#N/A,TRUE,"bazpr2000"}</definedName>
    <definedName name="jijijijij" localSheetId="9" hidden="1">{#N/A,#N/A,TRUE,"preg4";#N/A,#N/A,TRUE,"bazpr2000"}</definedName>
    <definedName name="jijijijij" localSheetId="14" hidden="1">{#N/A,#N/A,TRUE,"preg4";#N/A,#N/A,TRUE,"bazpr2000"}</definedName>
    <definedName name="jijijijij" localSheetId="1" hidden="1">{#N/A,#N/A,TRUE,"preg4";#N/A,#N/A,TRUE,"bazpr2000"}</definedName>
    <definedName name="jijijijij" localSheetId="33" hidden="1">{#N/A,#N/A,TRUE,"preg4";#N/A,#N/A,TRUE,"bazpr2000"}</definedName>
    <definedName name="jijijijij" localSheetId="34" hidden="1">{#N/A,#N/A,TRUE,"preg4";#N/A,#N/A,TRUE,"bazpr2000"}</definedName>
    <definedName name="jijijijij" localSheetId="36" hidden="1">{#N/A,#N/A,TRUE,"preg4";#N/A,#N/A,TRUE,"bazpr2000"}</definedName>
    <definedName name="jijijijij" localSheetId="39" hidden="1">{#N/A,#N/A,TRUE,"preg4";#N/A,#N/A,TRUE,"bazpr2000"}</definedName>
    <definedName name="jijijijij" localSheetId="40" hidden="1">{#N/A,#N/A,TRUE,"preg4";#N/A,#N/A,TRUE,"bazpr2000"}</definedName>
    <definedName name="jijijijij" hidden="1">{#N/A,#N/A,TRUE,"preg4";#N/A,#N/A,TRUE,"bazpr2000"}</definedName>
    <definedName name="jk" localSheetId="0" hidden="1">{#N/A,#N/A,TRUE,"preg4";#N/A,#N/A,TRUE,"bazpr2000"}</definedName>
    <definedName name="jk" localSheetId="9" hidden="1">{#N/A,#N/A,TRUE,"preg4";#N/A,#N/A,TRUE,"bazpr2000"}</definedName>
    <definedName name="jk" localSheetId="14" hidden="1">{#N/A,#N/A,TRUE,"preg4";#N/A,#N/A,TRUE,"bazpr2000"}</definedName>
    <definedName name="jk" localSheetId="1" hidden="1">{#N/A,#N/A,TRUE,"preg4";#N/A,#N/A,TRUE,"bazpr2000"}</definedName>
    <definedName name="jk" localSheetId="33" hidden="1">{#N/A,#N/A,TRUE,"preg4";#N/A,#N/A,TRUE,"bazpr2000"}</definedName>
    <definedName name="jk" localSheetId="34" hidden="1">{#N/A,#N/A,TRUE,"preg4";#N/A,#N/A,TRUE,"bazpr2000"}</definedName>
    <definedName name="jk" localSheetId="36" hidden="1">{#N/A,#N/A,TRUE,"preg4";#N/A,#N/A,TRUE,"bazpr2000"}</definedName>
    <definedName name="jk" localSheetId="39" hidden="1">{#N/A,#N/A,TRUE,"preg4";#N/A,#N/A,TRUE,"bazpr2000"}</definedName>
    <definedName name="jk" localSheetId="40" hidden="1">{#N/A,#N/A,TRUE,"preg4";#N/A,#N/A,TRUE,"bazpr2000"}</definedName>
    <definedName name="jk" hidden="1">{#N/A,#N/A,TRUE,"preg4";#N/A,#N/A,TRUE,"bazpr2000"}</definedName>
    <definedName name="jkgjg" localSheetId="0" hidden="1">{#N/A,#N/A,TRUE,"preg4";#N/A,#N/A,TRUE,"bazpr99"}</definedName>
    <definedName name="jkgjg" localSheetId="9" hidden="1">{#N/A,#N/A,TRUE,"preg4";#N/A,#N/A,TRUE,"bazpr99"}</definedName>
    <definedName name="jkgjg" localSheetId="14" hidden="1">{#N/A,#N/A,TRUE,"preg4";#N/A,#N/A,TRUE,"bazpr99"}</definedName>
    <definedName name="jkgjg" localSheetId="1" hidden="1">{#N/A,#N/A,TRUE,"preg4";#N/A,#N/A,TRUE,"bazpr99"}</definedName>
    <definedName name="jkgjg" localSheetId="33" hidden="1">{#N/A,#N/A,TRUE,"preg4";#N/A,#N/A,TRUE,"bazpr99"}</definedName>
    <definedName name="jkgjg" localSheetId="34" hidden="1">{#N/A,#N/A,TRUE,"preg4";#N/A,#N/A,TRUE,"bazpr99"}</definedName>
    <definedName name="jkgjg" localSheetId="36" hidden="1">{#N/A,#N/A,TRUE,"preg4";#N/A,#N/A,TRUE,"bazpr99"}</definedName>
    <definedName name="jkgjg" localSheetId="39" hidden="1">{#N/A,#N/A,TRUE,"preg4";#N/A,#N/A,TRUE,"bazpr99"}</definedName>
    <definedName name="jkgjg" localSheetId="40" hidden="1">{#N/A,#N/A,TRUE,"preg4";#N/A,#N/A,TRUE,"bazpr99"}</definedName>
    <definedName name="jkgjg" hidden="1">{#N/A,#N/A,TRUE,"preg4";#N/A,#N/A,TRUE,"bazpr99"}</definedName>
    <definedName name="jkjk" localSheetId="0" hidden="1">{#N/A,#N/A,TRUE,"preg4";#N/A,#N/A,TRUE,"bazpr99"}</definedName>
    <definedName name="jkjk" localSheetId="9" hidden="1">{#N/A,#N/A,TRUE,"preg4";#N/A,#N/A,TRUE,"bazpr99"}</definedName>
    <definedName name="jkjk" localSheetId="14" hidden="1">{#N/A,#N/A,TRUE,"preg4";#N/A,#N/A,TRUE,"bazpr99"}</definedName>
    <definedName name="jkjk" localSheetId="1" hidden="1">{#N/A,#N/A,TRUE,"preg4";#N/A,#N/A,TRUE,"bazpr99"}</definedName>
    <definedName name="jkjk" localSheetId="33" hidden="1">{#N/A,#N/A,TRUE,"preg4";#N/A,#N/A,TRUE,"bazpr99"}</definedName>
    <definedName name="jkjk" localSheetId="34" hidden="1">{#N/A,#N/A,TRUE,"preg4";#N/A,#N/A,TRUE,"bazpr99"}</definedName>
    <definedName name="jkjk" localSheetId="36" hidden="1">{#N/A,#N/A,TRUE,"preg4";#N/A,#N/A,TRUE,"bazpr99"}</definedName>
    <definedName name="jkjk" localSheetId="39" hidden="1">{#N/A,#N/A,TRUE,"preg4";#N/A,#N/A,TRUE,"bazpr99"}</definedName>
    <definedName name="jkjk" localSheetId="40" hidden="1">{#N/A,#N/A,TRUE,"preg4";#N/A,#N/A,TRUE,"bazpr99"}</definedName>
    <definedName name="jkjk" hidden="1">{#N/A,#N/A,TRUE,"preg4";#N/A,#N/A,TRUE,"bazpr99"}</definedName>
    <definedName name="kiyt" localSheetId="0" hidden="1">{#N/A,#N/A,TRUE,"preg4";#N/A,#N/A,TRUE,"bazpr2001"}</definedName>
    <definedName name="kiyt" localSheetId="9" hidden="1">{#N/A,#N/A,TRUE,"preg4";#N/A,#N/A,TRUE,"bazpr2001"}</definedName>
    <definedName name="kiyt" localSheetId="14" hidden="1">{#N/A,#N/A,TRUE,"preg4";#N/A,#N/A,TRUE,"bazpr2001"}</definedName>
    <definedName name="kiyt" localSheetId="1" hidden="1">{#N/A,#N/A,TRUE,"preg4";#N/A,#N/A,TRUE,"bazpr2001"}</definedName>
    <definedName name="kiyt" localSheetId="33" hidden="1">{#N/A,#N/A,TRUE,"preg4";#N/A,#N/A,TRUE,"bazpr2001"}</definedName>
    <definedName name="kiyt" localSheetId="34" hidden="1">{#N/A,#N/A,TRUE,"preg4";#N/A,#N/A,TRUE,"bazpr2001"}</definedName>
    <definedName name="kiyt" localSheetId="36" hidden="1">{#N/A,#N/A,TRUE,"preg4";#N/A,#N/A,TRUE,"bazpr2001"}</definedName>
    <definedName name="kiyt" localSheetId="39" hidden="1">{#N/A,#N/A,TRUE,"preg4";#N/A,#N/A,TRUE,"bazpr2001"}</definedName>
    <definedName name="kiyt" localSheetId="40" hidden="1">{#N/A,#N/A,TRUE,"preg4";#N/A,#N/A,TRUE,"bazpr2001"}</definedName>
    <definedName name="kiyt" hidden="1">{#N/A,#N/A,TRUE,"preg4";#N/A,#N/A,TRUE,"bazpr2001"}</definedName>
    <definedName name="koi" localSheetId="0" hidden="1">{#N/A,#N/A,TRUE,"preg4";#N/A,#N/A,TRUE,"bazpr2001"}</definedName>
    <definedName name="koi" localSheetId="9" hidden="1">{#N/A,#N/A,TRUE,"preg4";#N/A,#N/A,TRUE,"bazpr2001"}</definedName>
    <definedName name="koi" localSheetId="14" hidden="1">{#N/A,#N/A,TRUE,"preg4";#N/A,#N/A,TRUE,"bazpr2001"}</definedName>
    <definedName name="koi" localSheetId="1" hidden="1">{#N/A,#N/A,TRUE,"preg4";#N/A,#N/A,TRUE,"bazpr2001"}</definedName>
    <definedName name="koi" localSheetId="33" hidden="1">{#N/A,#N/A,TRUE,"preg4";#N/A,#N/A,TRUE,"bazpr2001"}</definedName>
    <definedName name="koi" localSheetId="34" hidden="1">{#N/A,#N/A,TRUE,"preg4";#N/A,#N/A,TRUE,"bazpr2001"}</definedName>
    <definedName name="koi" localSheetId="36" hidden="1">{#N/A,#N/A,TRUE,"preg4";#N/A,#N/A,TRUE,"bazpr2001"}</definedName>
    <definedName name="koi" localSheetId="39" hidden="1">{#N/A,#N/A,TRUE,"preg4";#N/A,#N/A,TRUE,"bazpr2001"}</definedName>
    <definedName name="koi" localSheetId="40" hidden="1">{#N/A,#N/A,TRUE,"preg4";#N/A,#N/A,TRUE,"bazpr2001"}</definedName>
    <definedName name="koi" hidden="1">{#N/A,#N/A,TRUE,"preg4";#N/A,#N/A,TRUE,"bazpr2001"}</definedName>
    <definedName name="ksdfajklj" localSheetId="0" hidden="1">{#N/A,#N/A,TRUE,"preg4";#N/A,#N/A,TRUE,"bazpr2001"}</definedName>
    <definedName name="ksdfajklj" localSheetId="9" hidden="1">{#N/A,#N/A,TRUE,"preg4";#N/A,#N/A,TRUE,"bazpr2001"}</definedName>
    <definedName name="ksdfajklj" localSheetId="14" hidden="1">{#N/A,#N/A,TRUE,"preg4";#N/A,#N/A,TRUE,"bazpr2001"}</definedName>
    <definedName name="ksdfajklj" localSheetId="1" hidden="1">{#N/A,#N/A,TRUE,"preg4";#N/A,#N/A,TRUE,"bazpr2001"}</definedName>
    <definedName name="ksdfajklj" localSheetId="33" hidden="1">{#N/A,#N/A,TRUE,"preg4";#N/A,#N/A,TRUE,"bazpr2001"}</definedName>
    <definedName name="ksdfajklj" localSheetId="34" hidden="1">{#N/A,#N/A,TRUE,"preg4";#N/A,#N/A,TRUE,"bazpr2001"}</definedName>
    <definedName name="ksdfajklj" localSheetId="36" hidden="1">{#N/A,#N/A,TRUE,"preg4";#N/A,#N/A,TRUE,"bazpr2001"}</definedName>
    <definedName name="ksdfajklj" localSheetId="39" hidden="1">{#N/A,#N/A,TRUE,"preg4";#N/A,#N/A,TRUE,"bazpr2001"}</definedName>
    <definedName name="ksdfajklj" localSheetId="40" hidden="1">{#N/A,#N/A,TRUE,"preg4";#N/A,#N/A,TRUE,"bazpr2001"}</definedName>
    <definedName name="ksdfajklj" hidden="1">{#N/A,#N/A,TRUE,"preg4";#N/A,#N/A,TRUE,"bazpr2001"}</definedName>
    <definedName name="l" localSheetId="0" hidden="1">{#N/A,#N/A,TRUE,"preg4";#N/A,#N/A,TRUE,"bazpr2001"}</definedName>
    <definedName name="l" localSheetId="9" hidden="1">{#N/A,#N/A,TRUE,"preg4";#N/A,#N/A,TRUE,"bazpr2001"}</definedName>
    <definedName name="l" localSheetId="14" hidden="1">{#N/A,#N/A,TRUE,"preg4";#N/A,#N/A,TRUE,"bazpr2001"}</definedName>
    <definedName name="l" localSheetId="1" hidden="1">{#N/A,#N/A,TRUE,"preg4";#N/A,#N/A,TRUE,"bazpr2001"}</definedName>
    <definedName name="l" localSheetId="33" hidden="1">{#N/A,#N/A,TRUE,"preg4";#N/A,#N/A,TRUE,"bazpr2001"}</definedName>
    <definedName name="l" localSheetId="34" hidden="1">{#N/A,#N/A,TRUE,"preg4";#N/A,#N/A,TRUE,"bazpr2001"}</definedName>
    <definedName name="l" localSheetId="36" hidden="1">{#N/A,#N/A,TRUE,"preg4";#N/A,#N/A,TRUE,"bazpr2001"}</definedName>
    <definedName name="l" localSheetId="39" hidden="1">{#N/A,#N/A,TRUE,"preg4";#N/A,#N/A,TRUE,"bazpr2001"}</definedName>
    <definedName name="l" localSheetId="40" hidden="1">{#N/A,#N/A,TRUE,"preg4";#N/A,#N/A,TRUE,"bazpr2001"}</definedName>
    <definedName name="l" hidden="1">{#N/A,#N/A,TRUE,"preg4";#N/A,#N/A,TRUE,"bazpr2001"}</definedName>
    <definedName name="Last_Row" localSheetId="9">IF('Annex 10'!Values_Entered,'Annex 10'!Header_Row+'Annex 10'!Number_of_Payments,'Annex 10'!Header_Row)</definedName>
    <definedName name="Last_Row" localSheetId="14">IF('Annex 15'!Values_Entered,'Annex 15'!Header_Row+'Annex 15'!Number_of_Payments,'Annex 15'!Header_Row)</definedName>
    <definedName name="Last_Row" localSheetId="33">IF('Annex 34'!Values_Entered,Header_Row+'Annex 34'!Number_of_Payments,Header_Row)</definedName>
    <definedName name="Last_Row" localSheetId="34">IF('Annex 35'!Values_Entered,Header_Row+'Annex 35'!Number_of_Payments,Header_Row)</definedName>
    <definedName name="Last_Row" localSheetId="36">IF('Annex 37'!Values_Entered,Header_Row+'Annex 37'!Number_of_Payments,Header_Row)</definedName>
    <definedName name="Last_Row" localSheetId="39">IF('Annex 40'!Values_Entered,Header_Row+'Annex 40'!Number_of_Payments,Header_Row)</definedName>
    <definedName name="Last_Row" localSheetId="40">IF('Annex 41'!Values_Entered,Header_Row+'Annex 41'!Number_of_Payments,Header_Row)</definedName>
    <definedName name="Last_Row">IF(Values_Entered,Header_Row+Number_of_Payments,Header_Row)</definedName>
    <definedName name="Likvidnost" localSheetId="0" hidden="1">{#N/A,#N/A,TRUE,"preg4";#N/A,#N/A,TRUE,"bazpr99"}</definedName>
    <definedName name="Likvidnost" localSheetId="9" hidden="1">{#N/A,#N/A,TRUE,"preg4";#N/A,#N/A,TRUE,"bazpr99"}</definedName>
    <definedName name="Likvidnost" localSheetId="14" hidden="1">{#N/A,#N/A,TRUE,"preg4";#N/A,#N/A,TRUE,"bazpr99"}</definedName>
    <definedName name="Likvidnost" localSheetId="1" hidden="1">{#N/A,#N/A,TRUE,"preg4";#N/A,#N/A,TRUE,"bazpr99"}</definedName>
    <definedName name="Likvidnost" localSheetId="33" hidden="1">{#N/A,#N/A,TRUE,"preg4";#N/A,#N/A,TRUE,"bazpr99"}</definedName>
    <definedName name="Likvidnost" localSheetId="34" hidden="1">{#N/A,#N/A,TRUE,"preg4";#N/A,#N/A,TRUE,"bazpr99"}</definedName>
    <definedName name="Likvidnost" localSheetId="36" hidden="1">{#N/A,#N/A,TRUE,"preg4";#N/A,#N/A,TRUE,"bazpr99"}</definedName>
    <definedName name="Likvidnost" localSheetId="39" hidden="1">{#N/A,#N/A,TRUE,"preg4";#N/A,#N/A,TRUE,"bazpr99"}</definedName>
    <definedName name="Likvidnost" localSheetId="40" hidden="1">{#N/A,#N/A,TRUE,"preg4";#N/A,#N/A,TRUE,"bazpr99"}</definedName>
    <definedName name="Likvidnost" hidden="1">{#N/A,#N/A,TRUE,"preg4";#N/A,#N/A,TRUE,"bazpr99"}</definedName>
    <definedName name="lj" localSheetId="0" hidden="1">{#N/A,#N/A,TRUE,"preg4";#N/A,#N/A,TRUE,"bazpr99"}</definedName>
    <definedName name="lj" localSheetId="9" hidden="1">{#N/A,#N/A,TRUE,"preg4";#N/A,#N/A,TRUE,"bazpr99"}</definedName>
    <definedName name="lj" localSheetId="14" hidden="1">{#N/A,#N/A,TRUE,"preg4";#N/A,#N/A,TRUE,"bazpr99"}</definedName>
    <definedName name="lj" localSheetId="1" hidden="1">{#N/A,#N/A,TRUE,"preg4";#N/A,#N/A,TRUE,"bazpr99"}</definedName>
    <definedName name="lj" localSheetId="33" hidden="1">{#N/A,#N/A,TRUE,"preg4";#N/A,#N/A,TRUE,"bazpr99"}</definedName>
    <definedName name="lj" localSheetId="34" hidden="1">{#N/A,#N/A,TRUE,"preg4";#N/A,#N/A,TRUE,"bazpr99"}</definedName>
    <definedName name="lj" localSheetId="36" hidden="1">{#N/A,#N/A,TRUE,"preg4";#N/A,#N/A,TRUE,"bazpr99"}</definedName>
    <definedName name="lj" localSheetId="39" hidden="1">{#N/A,#N/A,TRUE,"preg4";#N/A,#N/A,TRUE,"bazpr99"}</definedName>
    <definedName name="lj" localSheetId="40" hidden="1">{#N/A,#N/A,TRUE,"preg4";#N/A,#N/A,TRUE,"bazpr99"}</definedName>
    <definedName name="lj" hidden="1">{#N/A,#N/A,TRUE,"preg4";#N/A,#N/A,TRUE,"bazpr99"}</definedName>
    <definedName name="ljljlk" localSheetId="0" hidden="1">{#N/A,#N/A,TRUE,"preg4";#N/A,#N/A,TRUE,"bazpr2001"}</definedName>
    <definedName name="ljljlk" localSheetId="9" hidden="1">{#N/A,#N/A,TRUE,"preg4";#N/A,#N/A,TRUE,"bazpr2001"}</definedName>
    <definedName name="ljljlk" localSheetId="14" hidden="1">{#N/A,#N/A,TRUE,"preg4";#N/A,#N/A,TRUE,"bazpr2001"}</definedName>
    <definedName name="ljljlk" localSheetId="1" hidden="1">{#N/A,#N/A,TRUE,"preg4";#N/A,#N/A,TRUE,"bazpr2001"}</definedName>
    <definedName name="ljljlk" localSheetId="33" hidden="1">{#N/A,#N/A,TRUE,"preg4";#N/A,#N/A,TRUE,"bazpr2001"}</definedName>
    <definedName name="ljljlk" localSheetId="34" hidden="1">{#N/A,#N/A,TRUE,"preg4";#N/A,#N/A,TRUE,"bazpr2001"}</definedName>
    <definedName name="ljljlk" localSheetId="36" hidden="1">{#N/A,#N/A,TRUE,"preg4";#N/A,#N/A,TRUE,"bazpr2001"}</definedName>
    <definedName name="ljljlk" localSheetId="39" hidden="1">{#N/A,#N/A,TRUE,"preg4";#N/A,#N/A,TRUE,"bazpr2001"}</definedName>
    <definedName name="ljljlk" localSheetId="40" hidden="1">{#N/A,#N/A,TRUE,"preg4";#N/A,#N/A,TRUE,"bazpr2001"}</definedName>
    <definedName name="ljljlk" hidden="1">{#N/A,#N/A,TRUE,"preg4";#N/A,#N/A,TRUE,"bazpr2001"}</definedName>
    <definedName name="ljlk" localSheetId="0" hidden="1">{#N/A,#N/A,TRUE,"preg4";#N/A,#N/A,TRUE,"bazpr99"}</definedName>
    <definedName name="ljlk" localSheetId="9" hidden="1">{#N/A,#N/A,TRUE,"preg4";#N/A,#N/A,TRUE,"bazpr99"}</definedName>
    <definedName name="ljlk" localSheetId="14" hidden="1">{#N/A,#N/A,TRUE,"preg4";#N/A,#N/A,TRUE,"bazpr99"}</definedName>
    <definedName name="ljlk" localSheetId="1" hidden="1">{#N/A,#N/A,TRUE,"preg4";#N/A,#N/A,TRUE,"bazpr99"}</definedName>
    <definedName name="ljlk" localSheetId="33" hidden="1">{#N/A,#N/A,TRUE,"preg4";#N/A,#N/A,TRUE,"bazpr99"}</definedName>
    <definedName name="ljlk" localSheetId="34" hidden="1">{#N/A,#N/A,TRUE,"preg4";#N/A,#N/A,TRUE,"bazpr99"}</definedName>
    <definedName name="ljlk" localSheetId="36" hidden="1">{#N/A,#N/A,TRUE,"preg4";#N/A,#N/A,TRUE,"bazpr99"}</definedName>
    <definedName name="ljlk" localSheetId="39" hidden="1">{#N/A,#N/A,TRUE,"preg4";#N/A,#N/A,TRUE,"bazpr99"}</definedName>
    <definedName name="ljlk" localSheetId="40" hidden="1">{#N/A,#N/A,TRUE,"preg4";#N/A,#N/A,TRUE,"bazpr99"}</definedName>
    <definedName name="ljlk" hidden="1">{#N/A,#N/A,TRUE,"preg4";#N/A,#N/A,TRUE,"bazpr99"}</definedName>
    <definedName name="Ljupka" localSheetId="0" hidden="1">{#N/A,#N/A,TRUE,"preg4";#N/A,#N/A,TRUE,"bazpr2000"}</definedName>
    <definedName name="Ljupka" localSheetId="9" hidden="1">{#N/A,#N/A,TRUE,"preg4";#N/A,#N/A,TRUE,"bazpr2000"}</definedName>
    <definedName name="Ljupka" localSheetId="14" hidden="1">{#N/A,#N/A,TRUE,"preg4";#N/A,#N/A,TRUE,"bazpr2000"}</definedName>
    <definedName name="Ljupka" localSheetId="1" hidden="1">{#N/A,#N/A,TRUE,"preg4";#N/A,#N/A,TRUE,"bazpr2000"}</definedName>
    <definedName name="Ljupka" localSheetId="33" hidden="1">{#N/A,#N/A,TRUE,"preg4";#N/A,#N/A,TRUE,"bazpr2000"}</definedName>
    <definedName name="Ljupka" localSheetId="34" hidden="1">{#N/A,#N/A,TRUE,"preg4";#N/A,#N/A,TRUE,"bazpr2000"}</definedName>
    <definedName name="Ljupka" localSheetId="36" hidden="1">{#N/A,#N/A,TRUE,"preg4";#N/A,#N/A,TRUE,"bazpr2000"}</definedName>
    <definedName name="Ljupka" localSheetId="39" hidden="1">{#N/A,#N/A,TRUE,"preg4";#N/A,#N/A,TRUE,"bazpr2000"}</definedName>
    <definedName name="Ljupka" localSheetId="40" hidden="1">{#N/A,#N/A,TRUE,"preg4";#N/A,#N/A,TRUE,"bazpr2000"}</definedName>
    <definedName name="Ljupka" hidden="1">{#N/A,#N/A,TRUE,"preg4";#N/A,#N/A,TRUE,"bazpr2000"}</definedName>
    <definedName name="lo" localSheetId="0" hidden="1">{#N/A,#N/A,TRUE,"preg4";#N/A,#N/A,TRUE,"bazpr99"}</definedName>
    <definedName name="lo" localSheetId="9" hidden="1">{#N/A,#N/A,TRUE,"preg4";#N/A,#N/A,TRUE,"bazpr99"}</definedName>
    <definedName name="lo" localSheetId="14" hidden="1">{#N/A,#N/A,TRUE,"preg4";#N/A,#N/A,TRUE,"bazpr99"}</definedName>
    <definedName name="lo" localSheetId="1" hidden="1">{#N/A,#N/A,TRUE,"preg4";#N/A,#N/A,TRUE,"bazpr99"}</definedName>
    <definedName name="lo" localSheetId="33" hidden="1">{#N/A,#N/A,TRUE,"preg4";#N/A,#N/A,TRUE,"bazpr99"}</definedName>
    <definedName name="lo" localSheetId="34" hidden="1">{#N/A,#N/A,TRUE,"preg4";#N/A,#N/A,TRUE,"bazpr99"}</definedName>
    <definedName name="lo" localSheetId="36" hidden="1">{#N/A,#N/A,TRUE,"preg4";#N/A,#N/A,TRUE,"bazpr99"}</definedName>
    <definedName name="lo" localSheetId="39" hidden="1">{#N/A,#N/A,TRUE,"preg4";#N/A,#N/A,TRUE,"bazpr99"}</definedName>
    <definedName name="lo" localSheetId="40" hidden="1">{#N/A,#N/A,TRUE,"preg4";#N/A,#N/A,TRUE,"bazpr99"}</definedName>
    <definedName name="lo" hidden="1">{#N/A,#N/A,TRUE,"preg4";#N/A,#N/A,TRUE,"bazpr99"}</definedName>
    <definedName name="Loan_Amount" localSheetId="9">#REF!</definedName>
    <definedName name="Loan_Amount" localSheetId="14">#REF!</definedName>
    <definedName name="Loan_Amount" localSheetId="33">#REF!</definedName>
    <definedName name="Loan_Amount" localSheetId="34">#REF!</definedName>
    <definedName name="Loan_Amount" localSheetId="39">#REF!</definedName>
    <definedName name="Loan_Amount" localSheetId="40">#REF!</definedName>
    <definedName name="Loan_Amount">#REF!</definedName>
    <definedName name="Loan_Start" localSheetId="9">#REF!</definedName>
    <definedName name="Loan_Start" localSheetId="14">#REF!</definedName>
    <definedName name="Loan_Start" localSheetId="33">#REF!</definedName>
    <definedName name="Loan_Start" localSheetId="34">#REF!</definedName>
    <definedName name="Loan_Start" localSheetId="39">#REF!</definedName>
    <definedName name="Loan_Start" localSheetId="40">#REF!</definedName>
    <definedName name="Loan_Start">#REF!</definedName>
    <definedName name="Loan_Years" localSheetId="9">#REF!</definedName>
    <definedName name="Loan_Years" localSheetId="14">#REF!</definedName>
    <definedName name="Loan_Years" localSheetId="33">#REF!</definedName>
    <definedName name="Loan_Years" localSheetId="34">#REF!</definedName>
    <definedName name="Loan_Years" localSheetId="39">#REF!</definedName>
    <definedName name="Loan_Years" localSheetId="40">#REF!</definedName>
    <definedName name="Loan_Years">#REF!</definedName>
    <definedName name="m" localSheetId="0" hidden="1">{#N/A,#N/A,TRUE,"preg4";#N/A,#N/A,TRUE,"bazpr99"}</definedName>
    <definedName name="m" localSheetId="9" hidden="1">{#N/A,#N/A,TRUE,"preg4";#N/A,#N/A,TRUE,"bazpr99"}</definedName>
    <definedName name="m" localSheetId="14" hidden="1">{#N/A,#N/A,TRUE,"preg4";#N/A,#N/A,TRUE,"bazpr99"}</definedName>
    <definedName name="m" localSheetId="1" hidden="1">{#N/A,#N/A,TRUE,"preg4";#N/A,#N/A,TRUE,"bazpr99"}</definedName>
    <definedName name="m" localSheetId="33" hidden="1">{#N/A,#N/A,TRUE,"preg4";#N/A,#N/A,TRUE,"bazpr99"}</definedName>
    <definedName name="m" localSheetId="34" hidden="1">{#N/A,#N/A,TRUE,"preg4";#N/A,#N/A,TRUE,"bazpr99"}</definedName>
    <definedName name="m" localSheetId="36" hidden="1">{#N/A,#N/A,TRUE,"preg4";#N/A,#N/A,TRUE,"bazpr99"}</definedName>
    <definedName name="m" localSheetId="39" hidden="1">{#N/A,#N/A,TRUE,"preg4";#N/A,#N/A,TRUE,"bazpr99"}</definedName>
    <definedName name="m" localSheetId="40" hidden="1">{#N/A,#N/A,TRUE,"preg4";#N/A,#N/A,TRUE,"bazpr99"}</definedName>
    <definedName name="m" hidden="1">{#N/A,#N/A,TRUE,"preg4";#N/A,#N/A,TRUE,"bazpr99"}</definedName>
    <definedName name="maja" localSheetId="0" hidden="1">{#N/A,#N/A,TRUE,"preg4";#N/A,#N/A,TRUE,"bazpr2001"}</definedName>
    <definedName name="maja" localSheetId="9" hidden="1">{#N/A,#N/A,TRUE,"preg4";#N/A,#N/A,TRUE,"bazpr2001"}</definedName>
    <definedName name="maja" localSheetId="14" hidden="1">{#N/A,#N/A,TRUE,"preg4";#N/A,#N/A,TRUE,"bazpr2001"}</definedName>
    <definedName name="maja" localSheetId="1" hidden="1">{#N/A,#N/A,TRUE,"preg4";#N/A,#N/A,TRUE,"bazpr2001"}</definedName>
    <definedName name="maja" localSheetId="33" hidden="1">{#N/A,#N/A,TRUE,"preg4";#N/A,#N/A,TRUE,"bazpr2001"}</definedName>
    <definedName name="maja" localSheetId="34" hidden="1">{#N/A,#N/A,TRUE,"preg4";#N/A,#N/A,TRUE,"bazpr2001"}</definedName>
    <definedName name="maja" localSheetId="36" hidden="1">{#N/A,#N/A,TRUE,"preg4";#N/A,#N/A,TRUE,"bazpr2001"}</definedName>
    <definedName name="maja" localSheetId="39" hidden="1">{#N/A,#N/A,TRUE,"preg4";#N/A,#N/A,TRUE,"bazpr2001"}</definedName>
    <definedName name="maja" localSheetId="40" hidden="1">{#N/A,#N/A,TRUE,"preg4";#N/A,#N/A,TRUE,"bazpr2001"}</definedName>
    <definedName name="maja" hidden="1">{#N/A,#N/A,TRUE,"preg4";#N/A,#N/A,TRUE,"bazpr2001"}</definedName>
    <definedName name="majadrvzavnizapisi" localSheetId="0" hidden="1">{#N/A,#N/A,TRUE,"preg4";#N/A,#N/A,TRUE,"bazpr99"}</definedName>
    <definedName name="majadrvzavnizapisi" localSheetId="9" hidden="1">{#N/A,#N/A,TRUE,"preg4";#N/A,#N/A,TRUE,"bazpr99"}</definedName>
    <definedName name="majadrvzavnizapisi" localSheetId="14" hidden="1">{#N/A,#N/A,TRUE,"preg4";#N/A,#N/A,TRUE,"bazpr99"}</definedName>
    <definedName name="majadrvzavnizapisi" localSheetId="1" hidden="1">{#N/A,#N/A,TRUE,"preg4";#N/A,#N/A,TRUE,"bazpr99"}</definedName>
    <definedName name="majadrvzavnizapisi" localSheetId="33" hidden="1">{#N/A,#N/A,TRUE,"preg4";#N/A,#N/A,TRUE,"bazpr99"}</definedName>
    <definedName name="majadrvzavnizapisi" localSheetId="34" hidden="1">{#N/A,#N/A,TRUE,"preg4";#N/A,#N/A,TRUE,"bazpr99"}</definedName>
    <definedName name="majadrvzavnizapisi" localSheetId="36" hidden="1">{#N/A,#N/A,TRUE,"preg4";#N/A,#N/A,TRUE,"bazpr99"}</definedName>
    <definedName name="majadrvzavnizapisi" localSheetId="39" hidden="1">{#N/A,#N/A,TRUE,"preg4";#N/A,#N/A,TRUE,"bazpr99"}</definedName>
    <definedName name="majadrvzavnizapisi" localSheetId="40" hidden="1">{#N/A,#N/A,TRUE,"preg4";#N/A,#N/A,TRUE,"bazpr99"}</definedName>
    <definedName name="majadrvzavnizapisi" hidden="1">{#N/A,#N/A,TRUE,"preg4";#N/A,#N/A,TRUE,"bazpr99"}</definedName>
    <definedName name="majahjyg" localSheetId="9" hidden="1">{#N/A,#N/A,TRUE,"preg4";#N/A,#N/A,TRUE,"bazpr2001"}</definedName>
    <definedName name="majahjyg" localSheetId="14" hidden="1">{#N/A,#N/A,TRUE,"preg4";#N/A,#N/A,TRUE,"bazpr2001"}</definedName>
    <definedName name="majahjyg" localSheetId="33" hidden="1">{#N/A,#N/A,TRUE,"preg4";#N/A,#N/A,TRUE,"bazpr2001"}</definedName>
    <definedName name="majahjyg" localSheetId="34" hidden="1">{#N/A,#N/A,TRUE,"preg4";#N/A,#N/A,TRUE,"bazpr2001"}</definedName>
    <definedName name="majahjyg" localSheetId="36" hidden="1">{#N/A,#N/A,TRUE,"preg4";#N/A,#N/A,TRUE,"bazpr2001"}</definedName>
    <definedName name="majahjyg" localSheetId="39" hidden="1">{#N/A,#N/A,TRUE,"preg4";#N/A,#N/A,TRUE,"bazpr2001"}</definedName>
    <definedName name="majahjyg" localSheetId="40" hidden="1">{#N/A,#N/A,TRUE,"preg4";#N/A,#N/A,TRUE,"bazpr2001"}</definedName>
    <definedName name="majahjyg" hidden="1">{#N/A,#N/A,TRUE,"preg4";#N/A,#N/A,TRUE,"bazpr2001"}</definedName>
    <definedName name="majamaja" localSheetId="0" hidden="1">{#N/A,#N/A,TRUE,"preg4";#N/A,#N/A,TRUE,"bazpr99"}</definedName>
    <definedName name="majamaja" localSheetId="9" hidden="1">{#N/A,#N/A,TRUE,"preg4";#N/A,#N/A,TRUE,"bazpr99"}</definedName>
    <definedName name="majamaja" localSheetId="14" hidden="1">{#N/A,#N/A,TRUE,"preg4";#N/A,#N/A,TRUE,"bazpr99"}</definedName>
    <definedName name="majamaja" localSheetId="1" hidden="1">{#N/A,#N/A,TRUE,"preg4";#N/A,#N/A,TRUE,"bazpr99"}</definedName>
    <definedName name="majamaja" localSheetId="33" hidden="1">{#N/A,#N/A,TRUE,"preg4";#N/A,#N/A,TRUE,"bazpr99"}</definedName>
    <definedName name="majamaja" localSheetId="34" hidden="1">{#N/A,#N/A,TRUE,"preg4";#N/A,#N/A,TRUE,"bazpr99"}</definedName>
    <definedName name="majamaja" localSheetId="36" hidden="1">{#N/A,#N/A,TRUE,"preg4";#N/A,#N/A,TRUE,"bazpr99"}</definedName>
    <definedName name="majamaja" localSheetId="39" hidden="1">{#N/A,#N/A,TRUE,"preg4";#N/A,#N/A,TRUE,"bazpr99"}</definedName>
    <definedName name="majamaja" localSheetId="40" hidden="1">{#N/A,#N/A,TRUE,"preg4";#N/A,#N/A,TRUE,"bazpr99"}</definedName>
    <definedName name="majamaja" hidden="1">{#N/A,#N/A,TRUE,"preg4";#N/A,#N/A,TRUE,"bazpr99"}</definedName>
    <definedName name="MAKJFKSLADJV" localSheetId="0" hidden="1">{#N/A,#N/A,TRUE,"preg4";#N/A,#N/A,TRUE,"bazpr99"}</definedName>
    <definedName name="MAKJFKSLADJV" localSheetId="9" hidden="1">{#N/A,#N/A,TRUE,"preg4";#N/A,#N/A,TRUE,"bazpr99"}</definedName>
    <definedName name="MAKJFKSLADJV" localSheetId="14" hidden="1">{#N/A,#N/A,TRUE,"preg4";#N/A,#N/A,TRUE,"bazpr99"}</definedName>
    <definedName name="MAKJFKSLADJV" localSheetId="1" hidden="1">{#N/A,#N/A,TRUE,"preg4";#N/A,#N/A,TRUE,"bazpr99"}</definedName>
    <definedName name="MAKJFKSLADJV" localSheetId="33" hidden="1">{#N/A,#N/A,TRUE,"preg4";#N/A,#N/A,TRUE,"bazpr99"}</definedName>
    <definedName name="MAKJFKSLADJV" localSheetId="34" hidden="1">{#N/A,#N/A,TRUE,"preg4";#N/A,#N/A,TRUE,"bazpr99"}</definedName>
    <definedName name="MAKJFKSLADJV" localSheetId="36" hidden="1">{#N/A,#N/A,TRUE,"preg4";#N/A,#N/A,TRUE,"bazpr99"}</definedName>
    <definedName name="MAKJFKSLADJV" localSheetId="39" hidden="1">{#N/A,#N/A,TRUE,"preg4";#N/A,#N/A,TRUE,"bazpr99"}</definedName>
    <definedName name="MAKJFKSLADJV" localSheetId="40" hidden="1">{#N/A,#N/A,TRUE,"preg4";#N/A,#N/A,TRUE,"bazpr99"}</definedName>
    <definedName name="MAKJFKSLADJV" hidden="1">{#N/A,#N/A,TRUE,"preg4";#N/A,#N/A,TRUE,"bazpr99"}</definedName>
    <definedName name="maskjcias" localSheetId="0" hidden="1">{#N/A,#N/A,TRUE,"preg4";#N/A,#N/A,TRUE,"bazpr2001"}</definedName>
    <definedName name="maskjcias" localSheetId="9" hidden="1">{#N/A,#N/A,TRUE,"preg4";#N/A,#N/A,TRUE,"bazpr2001"}</definedName>
    <definedName name="maskjcias" localSheetId="14" hidden="1">{#N/A,#N/A,TRUE,"preg4";#N/A,#N/A,TRUE,"bazpr2001"}</definedName>
    <definedName name="maskjcias" localSheetId="1" hidden="1">{#N/A,#N/A,TRUE,"preg4";#N/A,#N/A,TRUE,"bazpr2001"}</definedName>
    <definedName name="maskjcias" localSheetId="33" hidden="1">{#N/A,#N/A,TRUE,"preg4";#N/A,#N/A,TRUE,"bazpr2001"}</definedName>
    <definedName name="maskjcias" localSheetId="34" hidden="1">{#N/A,#N/A,TRUE,"preg4";#N/A,#N/A,TRUE,"bazpr2001"}</definedName>
    <definedName name="maskjcias" localSheetId="36" hidden="1">{#N/A,#N/A,TRUE,"preg4";#N/A,#N/A,TRUE,"bazpr2001"}</definedName>
    <definedName name="maskjcias" localSheetId="39" hidden="1">{#N/A,#N/A,TRUE,"preg4";#N/A,#N/A,TRUE,"bazpr2001"}</definedName>
    <definedName name="maskjcias" localSheetId="40" hidden="1">{#N/A,#N/A,TRUE,"preg4";#N/A,#N/A,TRUE,"bazpr2001"}</definedName>
    <definedName name="maskjcias" hidden="1">{#N/A,#N/A,TRUE,"preg4";#N/A,#N/A,TRUE,"bazpr2001"}</definedName>
    <definedName name="men." localSheetId="0" hidden="1">{#N/A,#N/A,TRUE,"preg4";#N/A,#N/A,TRUE,"bazpr99"}</definedName>
    <definedName name="men." localSheetId="9" hidden="1">{#N/A,#N/A,TRUE,"preg4";#N/A,#N/A,TRUE,"bazpr99"}</definedName>
    <definedName name="men." localSheetId="14" hidden="1">{#N/A,#N/A,TRUE,"preg4";#N/A,#N/A,TRUE,"bazpr99"}</definedName>
    <definedName name="men." localSheetId="1" hidden="1">{#N/A,#N/A,TRUE,"preg4";#N/A,#N/A,TRUE,"bazpr99"}</definedName>
    <definedName name="men." localSheetId="33" hidden="1">{#N/A,#N/A,TRUE,"preg4";#N/A,#N/A,TRUE,"bazpr99"}</definedName>
    <definedName name="men." localSheetId="34" hidden="1">{#N/A,#N/A,TRUE,"preg4";#N/A,#N/A,TRUE,"bazpr99"}</definedName>
    <definedName name="men." localSheetId="36" hidden="1">{#N/A,#N/A,TRUE,"preg4";#N/A,#N/A,TRUE,"bazpr99"}</definedName>
    <definedName name="men." localSheetId="39" hidden="1">{#N/A,#N/A,TRUE,"preg4";#N/A,#N/A,TRUE,"bazpr99"}</definedName>
    <definedName name="men." localSheetId="40" hidden="1">{#N/A,#N/A,TRUE,"preg4";#N/A,#N/A,TRUE,"bazpr99"}</definedName>
    <definedName name="men." hidden="1">{#N/A,#N/A,TRUE,"preg4";#N/A,#N/A,TRUE,"bazpr99"}</definedName>
    <definedName name="merww" localSheetId="0" hidden="1">{#N/A,#N/A,TRUE,"preg4";#N/A,#N/A,TRUE,"bazpr99"}</definedName>
    <definedName name="merww" localSheetId="9" hidden="1">{#N/A,#N/A,TRUE,"preg4";#N/A,#N/A,TRUE,"bazpr99"}</definedName>
    <definedName name="merww" localSheetId="14" hidden="1">{#N/A,#N/A,TRUE,"preg4";#N/A,#N/A,TRUE,"bazpr99"}</definedName>
    <definedName name="merww" localSheetId="1" hidden="1">{#N/A,#N/A,TRUE,"preg4";#N/A,#N/A,TRUE,"bazpr99"}</definedName>
    <definedName name="merww" localSheetId="33" hidden="1">{#N/A,#N/A,TRUE,"preg4";#N/A,#N/A,TRUE,"bazpr99"}</definedName>
    <definedName name="merww" localSheetId="34" hidden="1">{#N/A,#N/A,TRUE,"preg4";#N/A,#N/A,TRUE,"bazpr99"}</definedName>
    <definedName name="merww" localSheetId="36" hidden="1">{#N/A,#N/A,TRUE,"preg4";#N/A,#N/A,TRUE,"bazpr99"}</definedName>
    <definedName name="merww" localSheetId="39" hidden="1">{#N/A,#N/A,TRUE,"preg4";#N/A,#N/A,TRUE,"bazpr99"}</definedName>
    <definedName name="merww" localSheetId="40" hidden="1">{#N/A,#N/A,TRUE,"preg4";#N/A,#N/A,TRUE,"bazpr99"}</definedName>
    <definedName name="merww" hidden="1">{#N/A,#N/A,TRUE,"preg4";#N/A,#N/A,TRUE,"bazpr99"}</definedName>
    <definedName name="mi" localSheetId="0" hidden="1">{#N/A,#N/A,TRUE,"preg4";#N/A,#N/A,TRUE,"bazpr2001"}</definedName>
    <definedName name="mi" localSheetId="9" hidden="1">{#N/A,#N/A,TRUE,"preg4";#N/A,#N/A,TRUE,"bazpr2001"}</definedName>
    <definedName name="mi" localSheetId="14" hidden="1">{#N/A,#N/A,TRUE,"preg4";#N/A,#N/A,TRUE,"bazpr2001"}</definedName>
    <definedName name="mi" localSheetId="1" hidden="1">{#N/A,#N/A,TRUE,"preg4";#N/A,#N/A,TRUE,"bazpr2001"}</definedName>
    <definedName name="mi" localSheetId="33" hidden="1">{#N/A,#N/A,TRUE,"preg4";#N/A,#N/A,TRUE,"bazpr2001"}</definedName>
    <definedName name="mi" localSheetId="34" hidden="1">{#N/A,#N/A,TRUE,"preg4";#N/A,#N/A,TRUE,"bazpr2001"}</definedName>
    <definedName name="mi" localSheetId="36" hidden="1">{#N/A,#N/A,TRUE,"preg4";#N/A,#N/A,TRUE,"bazpr2001"}</definedName>
    <definedName name="mi" localSheetId="39" hidden="1">{#N/A,#N/A,TRUE,"preg4";#N/A,#N/A,TRUE,"bazpr2001"}</definedName>
    <definedName name="mi" localSheetId="40" hidden="1">{#N/A,#N/A,TRUE,"preg4";#N/A,#N/A,TRUE,"bazpr2001"}</definedName>
    <definedName name="mi" hidden="1">{#N/A,#N/A,TRUE,"preg4";#N/A,#N/A,TRUE,"bazpr2001"}</definedName>
    <definedName name="mj" localSheetId="0" hidden="1">{#N/A,#N/A,TRUE,"preg4";#N/A,#N/A,TRUE,"bazpr99"}</definedName>
    <definedName name="mj" localSheetId="9" hidden="1">{#N/A,#N/A,TRUE,"preg4";#N/A,#N/A,TRUE,"bazpr99"}</definedName>
    <definedName name="mj" localSheetId="14" hidden="1">{#N/A,#N/A,TRUE,"preg4";#N/A,#N/A,TRUE,"bazpr99"}</definedName>
    <definedName name="mj" localSheetId="1" hidden="1">{#N/A,#N/A,TRUE,"preg4";#N/A,#N/A,TRUE,"bazpr99"}</definedName>
    <definedName name="mj" localSheetId="33" hidden="1">{#N/A,#N/A,TRUE,"preg4";#N/A,#N/A,TRUE,"bazpr99"}</definedName>
    <definedName name="mj" localSheetId="34" hidden="1">{#N/A,#N/A,TRUE,"preg4";#N/A,#N/A,TRUE,"bazpr99"}</definedName>
    <definedName name="mj" localSheetId="36" hidden="1">{#N/A,#N/A,TRUE,"preg4";#N/A,#N/A,TRUE,"bazpr99"}</definedName>
    <definedName name="mj" localSheetId="39" hidden="1">{#N/A,#N/A,TRUE,"preg4";#N/A,#N/A,TRUE,"bazpr99"}</definedName>
    <definedName name="mj" localSheetId="40" hidden="1">{#N/A,#N/A,TRUE,"preg4";#N/A,#N/A,TRUE,"bazpr99"}</definedName>
    <definedName name="mj" hidden="1">{#N/A,#N/A,TRUE,"preg4";#N/A,#N/A,TRUE,"bazpr99"}</definedName>
    <definedName name="mja" localSheetId="0" hidden="1">{#N/A,#N/A,TRUE,"preg4";#N/A,#N/A,TRUE,"bazpr99"}</definedName>
    <definedName name="mja" localSheetId="9" hidden="1">{#N/A,#N/A,TRUE,"preg4";#N/A,#N/A,TRUE,"bazpr99"}</definedName>
    <definedName name="mja" localSheetId="14" hidden="1">{#N/A,#N/A,TRUE,"preg4";#N/A,#N/A,TRUE,"bazpr99"}</definedName>
    <definedName name="mja" localSheetId="1" hidden="1">{#N/A,#N/A,TRUE,"preg4";#N/A,#N/A,TRUE,"bazpr99"}</definedName>
    <definedName name="mja" localSheetId="33" hidden="1">{#N/A,#N/A,TRUE,"preg4";#N/A,#N/A,TRUE,"bazpr99"}</definedName>
    <definedName name="mja" localSheetId="34" hidden="1">{#N/A,#N/A,TRUE,"preg4";#N/A,#N/A,TRUE,"bazpr99"}</definedName>
    <definedName name="mja" localSheetId="36" hidden="1">{#N/A,#N/A,TRUE,"preg4";#N/A,#N/A,TRUE,"bazpr99"}</definedName>
    <definedName name="mja" localSheetId="39" hidden="1">{#N/A,#N/A,TRUE,"preg4";#N/A,#N/A,TRUE,"bazpr99"}</definedName>
    <definedName name="mja" localSheetId="40" hidden="1">{#N/A,#N/A,TRUE,"preg4";#N/A,#N/A,TRUE,"bazpr99"}</definedName>
    <definedName name="mja" hidden="1">{#N/A,#N/A,TRUE,"preg4";#N/A,#N/A,TRUE,"bazpr99"}</definedName>
    <definedName name="mjata" localSheetId="0" hidden="1">{#N/A,#N/A,TRUE,"preg4";#N/A,#N/A,TRUE,"bazpr2001"}</definedName>
    <definedName name="mjata" localSheetId="9" hidden="1">{#N/A,#N/A,TRUE,"preg4";#N/A,#N/A,TRUE,"bazpr2001"}</definedName>
    <definedName name="mjata" localSheetId="14" hidden="1">{#N/A,#N/A,TRUE,"preg4";#N/A,#N/A,TRUE,"bazpr2001"}</definedName>
    <definedName name="mjata" localSheetId="1" hidden="1">{#N/A,#N/A,TRUE,"preg4";#N/A,#N/A,TRUE,"bazpr2001"}</definedName>
    <definedName name="mjata" localSheetId="33" hidden="1">{#N/A,#N/A,TRUE,"preg4";#N/A,#N/A,TRUE,"bazpr2001"}</definedName>
    <definedName name="mjata" localSheetId="34" hidden="1">{#N/A,#N/A,TRUE,"preg4";#N/A,#N/A,TRUE,"bazpr2001"}</definedName>
    <definedName name="mjata" localSheetId="36" hidden="1">{#N/A,#N/A,TRUE,"preg4";#N/A,#N/A,TRUE,"bazpr2001"}</definedName>
    <definedName name="mjata" localSheetId="39" hidden="1">{#N/A,#N/A,TRUE,"preg4";#N/A,#N/A,TRUE,"bazpr2001"}</definedName>
    <definedName name="mjata" localSheetId="40" hidden="1">{#N/A,#N/A,TRUE,"preg4";#N/A,#N/A,TRUE,"bazpr2001"}</definedName>
    <definedName name="mjata" hidden="1">{#N/A,#N/A,TRUE,"preg4";#N/A,#N/A,TRUE,"bazpr2001"}</definedName>
    <definedName name="mjhgdcb" localSheetId="0" hidden="1">{#N/A,#N/A,TRUE,"preg4";#N/A,#N/A,TRUE,"bazpr99"}</definedName>
    <definedName name="mjhgdcb" localSheetId="9" hidden="1">{#N/A,#N/A,TRUE,"preg4";#N/A,#N/A,TRUE,"bazpr99"}</definedName>
    <definedName name="mjhgdcb" localSheetId="14" hidden="1">{#N/A,#N/A,TRUE,"preg4";#N/A,#N/A,TRUE,"bazpr99"}</definedName>
    <definedName name="mjhgdcb" localSheetId="1" hidden="1">{#N/A,#N/A,TRUE,"preg4";#N/A,#N/A,TRUE,"bazpr99"}</definedName>
    <definedName name="mjhgdcb" localSheetId="33" hidden="1">{#N/A,#N/A,TRUE,"preg4";#N/A,#N/A,TRUE,"bazpr99"}</definedName>
    <definedName name="mjhgdcb" localSheetId="34" hidden="1">{#N/A,#N/A,TRUE,"preg4";#N/A,#N/A,TRUE,"bazpr99"}</definedName>
    <definedName name="mjhgdcb" localSheetId="36" hidden="1">{#N/A,#N/A,TRUE,"preg4";#N/A,#N/A,TRUE,"bazpr99"}</definedName>
    <definedName name="mjhgdcb" localSheetId="39" hidden="1">{#N/A,#N/A,TRUE,"preg4";#N/A,#N/A,TRUE,"bazpr99"}</definedName>
    <definedName name="mjhgdcb" localSheetId="40" hidden="1">{#N/A,#N/A,TRUE,"preg4";#N/A,#N/A,TRUE,"bazpr99"}</definedName>
    <definedName name="mjhgdcb" hidden="1">{#N/A,#N/A,TRUE,"preg4";#N/A,#N/A,TRUE,"bazpr99"}</definedName>
    <definedName name="mju" localSheetId="0" hidden="1">{#N/A,#N/A,TRUE,"preg4";#N/A,#N/A,TRUE,"bazpr2001"}</definedName>
    <definedName name="mju" localSheetId="9" hidden="1">{#N/A,#N/A,TRUE,"preg4";#N/A,#N/A,TRUE,"bazpr2001"}</definedName>
    <definedName name="mju" localSheetId="14" hidden="1">{#N/A,#N/A,TRUE,"preg4";#N/A,#N/A,TRUE,"bazpr2001"}</definedName>
    <definedName name="mju" localSheetId="1" hidden="1">{#N/A,#N/A,TRUE,"preg4";#N/A,#N/A,TRUE,"bazpr2001"}</definedName>
    <definedName name="mju" localSheetId="33" hidden="1">{#N/A,#N/A,TRUE,"preg4";#N/A,#N/A,TRUE,"bazpr2001"}</definedName>
    <definedName name="mju" localSheetId="34" hidden="1">{#N/A,#N/A,TRUE,"preg4";#N/A,#N/A,TRUE,"bazpr2001"}</definedName>
    <definedName name="mju" localSheetId="36" hidden="1">{#N/A,#N/A,TRUE,"preg4";#N/A,#N/A,TRUE,"bazpr2001"}</definedName>
    <definedName name="mju" localSheetId="39" hidden="1">{#N/A,#N/A,TRUE,"preg4";#N/A,#N/A,TRUE,"bazpr2001"}</definedName>
    <definedName name="mju" localSheetId="40" hidden="1">{#N/A,#N/A,TRUE,"preg4";#N/A,#N/A,TRUE,"bazpr2001"}</definedName>
    <definedName name="mju" hidden="1">{#N/A,#N/A,TRUE,"preg4";#N/A,#N/A,TRUE,"bazpr2001"}</definedName>
    <definedName name="mk" localSheetId="0" hidden="1">{#N/A,#N/A,TRUE,"preg4";#N/A,#N/A,TRUE,"bazpr2001"}</definedName>
    <definedName name="mk" localSheetId="9" hidden="1">{#N/A,#N/A,TRUE,"preg4";#N/A,#N/A,TRUE,"bazpr2001"}</definedName>
    <definedName name="mk" localSheetId="14" hidden="1">{#N/A,#N/A,TRUE,"preg4";#N/A,#N/A,TRUE,"bazpr2001"}</definedName>
    <definedName name="mk" localSheetId="1" hidden="1">{#N/A,#N/A,TRUE,"preg4";#N/A,#N/A,TRUE,"bazpr2001"}</definedName>
    <definedName name="mk" localSheetId="33" hidden="1">{#N/A,#N/A,TRUE,"preg4";#N/A,#N/A,TRUE,"bazpr2001"}</definedName>
    <definedName name="mk" localSheetId="34" hidden="1">{#N/A,#N/A,TRUE,"preg4";#N/A,#N/A,TRUE,"bazpr2001"}</definedName>
    <definedName name="mk" localSheetId="36" hidden="1">{#N/A,#N/A,TRUE,"preg4";#N/A,#N/A,TRUE,"bazpr2001"}</definedName>
    <definedName name="mk" localSheetId="39" hidden="1">{#N/A,#N/A,TRUE,"preg4";#N/A,#N/A,TRUE,"bazpr2001"}</definedName>
    <definedName name="mk" localSheetId="40" hidden="1">{#N/A,#N/A,TRUE,"preg4";#N/A,#N/A,TRUE,"bazpr2001"}</definedName>
    <definedName name="mk" hidden="1">{#N/A,#N/A,TRUE,"preg4";#N/A,#N/A,TRUE,"bazpr2001"}</definedName>
    <definedName name="mka" localSheetId="0" hidden="1">{#N/A,#N/A,TRUE,"preg4";#N/A,#N/A,TRUE,"bazpr2001"}</definedName>
    <definedName name="mka" localSheetId="9" hidden="1">{#N/A,#N/A,TRUE,"preg4";#N/A,#N/A,TRUE,"bazpr2001"}</definedName>
    <definedName name="mka" localSheetId="14" hidden="1">{#N/A,#N/A,TRUE,"preg4";#N/A,#N/A,TRUE,"bazpr2001"}</definedName>
    <definedName name="mka" localSheetId="1" hidden="1">{#N/A,#N/A,TRUE,"preg4";#N/A,#N/A,TRUE,"bazpr2001"}</definedName>
    <definedName name="mka" localSheetId="33" hidden="1">{#N/A,#N/A,TRUE,"preg4";#N/A,#N/A,TRUE,"bazpr2001"}</definedName>
    <definedName name="mka" localSheetId="34" hidden="1">{#N/A,#N/A,TRUE,"preg4";#N/A,#N/A,TRUE,"bazpr2001"}</definedName>
    <definedName name="mka" localSheetId="36" hidden="1">{#N/A,#N/A,TRUE,"preg4";#N/A,#N/A,TRUE,"bazpr2001"}</definedName>
    <definedName name="mka" localSheetId="39" hidden="1">{#N/A,#N/A,TRUE,"preg4";#N/A,#N/A,TRUE,"bazpr2001"}</definedName>
    <definedName name="mka" localSheetId="40" hidden="1">{#N/A,#N/A,TRUE,"preg4";#N/A,#N/A,TRUE,"bazpr2001"}</definedName>
    <definedName name="mka" hidden="1">{#N/A,#N/A,TRUE,"preg4";#N/A,#N/A,TRUE,"bazpr2001"}</definedName>
    <definedName name="mkij" localSheetId="0" hidden="1">{#N/A,#N/A,TRUE,"preg4";#N/A,#N/A,TRUE,"bazpr2000"}</definedName>
    <definedName name="mkij" localSheetId="9" hidden="1">{#N/A,#N/A,TRUE,"preg4";#N/A,#N/A,TRUE,"bazpr2000"}</definedName>
    <definedName name="mkij" localSheetId="14" hidden="1">{#N/A,#N/A,TRUE,"preg4";#N/A,#N/A,TRUE,"bazpr2000"}</definedName>
    <definedName name="mkij" localSheetId="1" hidden="1">{#N/A,#N/A,TRUE,"preg4";#N/A,#N/A,TRUE,"bazpr2000"}</definedName>
    <definedName name="mkij" localSheetId="33" hidden="1">{#N/A,#N/A,TRUE,"preg4";#N/A,#N/A,TRUE,"bazpr2000"}</definedName>
    <definedName name="mkij" localSheetId="34" hidden="1">{#N/A,#N/A,TRUE,"preg4";#N/A,#N/A,TRUE,"bazpr2000"}</definedName>
    <definedName name="mkij" localSheetId="36" hidden="1">{#N/A,#N/A,TRUE,"preg4";#N/A,#N/A,TRUE,"bazpr2000"}</definedName>
    <definedName name="mkij" localSheetId="39" hidden="1">{#N/A,#N/A,TRUE,"preg4";#N/A,#N/A,TRUE,"bazpr2000"}</definedName>
    <definedName name="mkij" localSheetId="40" hidden="1">{#N/A,#N/A,TRUE,"preg4";#N/A,#N/A,TRUE,"bazpr2000"}</definedName>
    <definedName name="mkij" hidden="1">{#N/A,#N/A,TRUE,"preg4";#N/A,#N/A,TRUE,"bazpr2000"}</definedName>
    <definedName name="mkiuh" localSheetId="0" hidden="1">{#N/A,#N/A,TRUE,"preg4";#N/A,#N/A,TRUE,"bazpr2000"}</definedName>
    <definedName name="mkiuh" localSheetId="9" hidden="1">{#N/A,#N/A,TRUE,"preg4";#N/A,#N/A,TRUE,"bazpr2000"}</definedName>
    <definedName name="mkiuh" localSheetId="14" hidden="1">{#N/A,#N/A,TRUE,"preg4";#N/A,#N/A,TRUE,"bazpr2000"}</definedName>
    <definedName name="mkiuh" localSheetId="1" hidden="1">{#N/A,#N/A,TRUE,"preg4";#N/A,#N/A,TRUE,"bazpr2000"}</definedName>
    <definedName name="mkiuh" localSheetId="33" hidden="1">{#N/A,#N/A,TRUE,"preg4";#N/A,#N/A,TRUE,"bazpr2000"}</definedName>
    <definedName name="mkiuh" localSheetId="34" hidden="1">{#N/A,#N/A,TRUE,"preg4";#N/A,#N/A,TRUE,"bazpr2000"}</definedName>
    <definedName name="mkiuh" localSheetId="36" hidden="1">{#N/A,#N/A,TRUE,"preg4";#N/A,#N/A,TRUE,"bazpr2000"}</definedName>
    <definedName name="mkiuh" localSheetId="39" hidden="1">{#N/A,#N/A,TRUE,"preg4";#N/A,#N/A,TRUE,"bazpr2000"}</definedName>
    <definedName name="mkiuh" localSheetId="40" hidden="1">{#N/A,#N/A,TRUE,"preg4";#N/A,#N/A,TRUE,"bazpr2000"}</definedName>
    <definedName name="mkiuh" hidden="1">{#N/A,#N/A,TRUE,"preg4";#N/A,#N/A,TRUE,"bazpr2000"}</definedName>
    <definedName name="mkiut" localSheetId="0" hidden="1">{#N/A,#N/A,TRUE,"preg4";#N/A,#N/A,TRUE,"bazpr99"}</definedName>
    <definedName name="mkiut" localSheetId="9" hidden="1">{#N/A,#N/A,TRUE,"preg4";#N/A,#N/A,TRUE,"bazpr99"}</definedName>
    <definedName name="mkiut" localSheetId="14" hidden="1">{#N/A,#N/A,TRUE,"preg4";#N/A,#N/A,TRUE,"bazpr99"}</definedName>
    <definedName name="mkiut" localSheetId="1" hidden="1">{#N/A,#N/A,TRUE,"preg4";#N/A,#N/A,TRUE,"bazpr99"}</definedName>
    <definedName name="mkiut" localSheetId="33" hidden="1">{#N/A,#N/A,TRUE,"preg4";#N/A,#N/A,TRUE,"bazpr99"}</definedName>
    <definedName name="mkiut" localSheetId="34" hidden="1">{#N/A,#N/A,TRUE,"preg4";#N/A,#N/A,TRUE,"bazpr99"}</definedName>
    <definedName name="mkiut" localSheetId="36" hidden="1">{#N/A,#N/A,TRUE,"preg4";#N/A,#N/A,TRUE,"bazpr99"}</definedName>
    <definedName name="mkiut" localSheetId="39" hidden="1">{#N/A,#N/A,TRUE,"preg4";#N/A,#N/A,TRUE,"bazpr99"}</definedName>
    <definedName name="mkiut" localSheetId="40" hidden="1">{#N/A,#N/A,TRUE,"preg4";#N/A,#N/A,TRUE,"bazpr99"}</definedName>
    <definedName name="mkiut" hidden="1">{#N/A,#N/A,TRUE,"preg4";#N/A,#N/A,TRUE,"bazpr99"}</definedName>
    <definedName name="mkosdfjkopr" localSheetId="0" hidden="1">{#N/A,#N/A,TRUE,"preg4";#N/A,#N/A,TRUE,"bazpr99"}</definedName>
    <definedName name="mkosdfjkopr" localSheetId="9" hidden="1">{#N/A,#N/A,TRUE,"preg4";#N/A,#N/A,TRUE,"bazpr99"}</definedName>
    <definedName name="mkosdfjkopr" localSheetId="14" hidden="1">{#N/A,#N/A,TRUE,"preg4";#N/A,#N/A,TRUE,"bazpr99"}</definedName>
    <definedName name="mkosdfjkopr" localSheetId="1" hidden="1">{#N/A,#N/A,TRUE,"preg4";#N/A,#N/A,TRUE,"bazpr99"}</definedName>
    <definedName name="mkosdfjkopr" localSheetId="33" hidden="1">{#N/A,#N/A,TRUE,"preg4";#N/A,#N/A,TRUE,"bazpr99"}</definedName>
    <definedName name="mkosdfjkopr" localSheetId="34" hidden="1">{#N/A,#N/A,TRUE,"preg4";#N/A,#N/A,TRUE,"bazpr99"}</definedName>
    <definedName name="mkosdfjkopr" localSheetId="36" hidden="1">{#N/A,#N/A,TRUE,"preg4";#N/A,#N/A,TRUE,"bazpr99"}</definedName>
    <definedName name="mkosdfjkopr" localSheetId="39" hidden="1">{#N/A,#N/A,TRUE,"preg4";#N/A,#N/A,TRUE,"bazpr99"}</definedName>
    <definedName name="mkosdfjkopr" localSheetId="40" hidden="1">{#N/A,#N/A,TRUE,"preg4";#N/A,#N/A,TRUE,"bazpr99"}</definedName>
    <definedName name="mkosdfjkopr" hidden="1">{#N/A,#N/A,TRUE,"preg4";#N/A,#N/A,TRUE,"bazpr99"}</definedName>
    <definedName name="mmmmmmmmmmmmmmmmmmmmmmm" localSheetId="0" hidden="1">{#N/A,#N/A,TRUE,"preg4";#N/A,#N/A,TRUE,"bazpr99"}</definedName>
    <definedName name="mmmmmmmmmmmmmmmmmmmmmmm" localSheetId="9" hidden="1">{#N/A,#N/A,TRUE,"preg4";#N/A,#N/A,TRUE,"bazpr99"}</definedName>
    <definedName name="mmmmmmmmmmmmmmmmmmmmmmm" localSheetId="14" hidden="1">{#N/A,#N/A,TRUE,"preg4";#N/A,#N/A,TRUE,"bazpr99"}</definedName>
    <definedName name="mmmmmmmmmmmmmmmmmmmmmmm" localSheetId="1" hidden="1">{#N/A,#N/A,TRUE,"preg4";#N/A,#N/A,TRUE,"bazpr99"}</definedName>
    <definedName name="mmmmmmmmmmmmmmmmmmmmmmm" localSheetId="33" hidden="1">{#N/A,#N/A,TRUE,"preg4";#N/A,#N/A,TRUE,"bazpr99"}</definedName>
    <definedName name="mmmmmmmmmmmmmmmmmmmmmmm" localSheetId="34" hidden="1">{#N/A,#N/A,TRUE,"preg4";#N/A,#N/A,TRUE,"bazpr99"}</definedName>
    <definedName name="mmmmmmmmmmmmmmmmmmmmmmm" localSheetId="36" hidden="1">{#N/A,#N/A,TRUE,"preg4";#N/A,#N/A,TRUE,"bazpr99"}</definedName>
    <definedName name="mmmmmmmmmmmmmmmmmmmmmmm" localSheetId="39" hidden="1">{#N/A,#N/A,TRUE,"preg4";#N/A,#N/A,TRUE,"bazpr99"}</definedName>
    <definedName name="mmmmmmmmmmmmmmmmmmmmmmm" localSheetId="40" hidden="1">{#N/A,#N/A,TRUE,"preg4";#N/A,#N/A,TRUE,"bazpr99"}</definedName>
    <definedName name="mmmmmmmmmmmmmmmmmmmmmmm" hidden="1">{#N/A,#N/A,TRUE,"preg4";#N/A,#N/A,TRUE,"bazpr99"}</definedName>
    <definedName name="mnaifhasi" localSheetId="0" hidden="1">{#N/A,#N/A,TRUE,"preg4";#N/A,#N/A,TRUE,"bazpr99"}</definedName>
    <definedName name="mnaifhasi" localSheetId="9" hidden="1">{#N/A,#N/A,TRUE,"preg4";#N/A,#N/A,TRUE,"bazpr99"}</definedName>
    <definedName name="mnaifhasi" localSheetId="14" hidden="1">{#N/A,#N/A,TRUE,"preg4";#N/A,#N/A,TRUE,"bazpr99"}</definedName>
    <definedName name="mnaifhasi" localSheetId="1" hidden="1">{#N/A,#N/A,TRUE,"preg4";#N/A,#N/A,TRUE,"bazpr99"}</definedName>
    <definedName name="mnaifhasi" localSheetId="33" hidden="1">{#N/A,#N/A,TRUE,"preg4";#N/A,#N/A,TRUE,"bazpr99"}</definedName>
    <definedName name="mnaifhasi" localSheetId="34" hidden="1">{#N/A,#N/A,TRUE,"preg4";#N/A,#N/A,TRUE,"bazpr99"}</definedName>
    <definedName name="mnaifhasi" localSheetId="36" hidden="1">{#N/A,#N/A,TRUE,"preg4";#N/A,#N/A,TRUE,"bazpr99"}</definedName>
    <definedName name="mnaifhasi" localSheetId="39" hidden="1">{#N/A,#N/A,TRUE,"preg4";#N/A,#N/A,TRUE,"bazpr99"}</definedName>
    <definedName name="mnaifhasi" localSheetId="40" hidden="1">{#N/A,#N/A,TRUE,"preg4";#N/A,#N/A,TRUE,"bazpr99"}</definedName>
    <definedName name="mnaifhasi" hidden="1">{#N/A,#N/A,TRUE,"preg4";#N/A,#N/A,TRUE,"bazpr99"}</definedName>
    <definedName name="mskfhdj" localSheetId="0" hidden="1">{#N/A,#N/A,TRUE,"preg4";#N/A,#N/A,TRUE,"bazpr99"}</definedName>
    <definedName name="mskfhdj" localSheetId="9" hidden="1">{#N/A,#N/A,TRUE,"preg4";#N/A,#N/A,TRUE,"bazpr99"}</definedName>
    <definedName name="mskfhdj" localSheetId="14" hidden="1">{#N/A,#N/A,TRUE,"preg4";#N/A,#N/A,TRUE,"bazpr99"}</definedName>
    <definedName name="mskfhdj" localSheetId="1" hidden="1">{#N/A,#N/A,TRUE,"preg4";#N/A,#N/A,TRUE,"bazpr99"}</definedName>
    <definedName name="mskfhdj" localSheetId="33" hidden="1">{#N/A,#N/A,TRUE,"preg4";#N/A,#N/A,TRUE,"bazpr99"}</definedName>
    <definedName name="mskfhdj" localSheetId="34" hidden="1">{#N/A,#N/A,TRUE,"preg4";#N/A,#N/A,TRUE,"bazpr99"}</definedName>
    <definedName name="mskfhdj" localSheetId="36" hidden="1">{#N/A,#N/A,TRUE,"preg4";#N/A,#N/A,TRUE,"bazpr99"}</definedName>
    <definedName name="mskfhdj" localSheetId="39" hidden="1">{#N/A,#N/A,TRUE,"preg4";#N/A,#N/A,TRUE,"bazpr99"}</definedName>
    <definedName name="mskfhdj" localSheetId="40" hidden="1">{#N/A,#N/A,TRUE,"preg4";#N/A,#N/A,TRUE,"bazpr99"}</definedName>
    <definedName name="mskfhdj" hidden="1">{#N/A,#N/A,TRUE,"preg4";#N/A,#N/A,TRUE,"bazpr99"}</definedName>
    <definedName name="NAMES" localSheetId="9">#REF!</definedName>
    <definedName name="NAMES" localSheetId="14">#REF!</definedName>
    <definedName name="NAMES" localSheetId="30">#REF!</definedName>
    <definedName name="NAMES" localSheetId="31">#REF!</definedName>
    <definedName name="NAMES" localSheetId="32">#REF!</definedName>
    <definedName name="NAMES" localSheetId="33">#REF!</definedName>
    <definedName name="NAMES" localSheetId="34">#REF!</definedName>
    <definedName name="NAMES" localSheetId="39">#REF!</definedName>
    <definedName name="NAMES" localSheetId="40">#REF!</definedName>
    <definedName name="NAMES">#REF!</definedName>
    <definedName name="ncvihjvckl" localSheetId="0" hidden="1">{#N/A,#N/A,TRUE,"preg4";#N/A,#N/A,TRUE,"bazpr99"}</definedName>
    <definedName name="ncvihjvckl" localSheetId="9" hidden="1">{#N/A,#N/A,TRUE,"preg4";#N/A,#N/A,TRUE,"bazpr99"}</definedName>
    <definedName name="ncvihjvckl" localSheetId="14" hidden="1">{#N/A,#N/A,TRUE,"preg4";#N/A,#N/A,TRUE,"bazpr99"}</definedName>
    <definedName name="ncvihjvckl" localSheetId="1" hidden="1">{#N/A,#N/A,TRUE,"preg4";#N/A,#N/A,TRUE,"bazpr99"}</definedName>
    <definedName name="ncvihjvckl" localSheetId="33" hidden="1">{#N/A,#N/A,TRUE,"preg4";#N/A,#N/A,TRUE,"bazpr99"}</definedName>
    <definedName name="ncvihjvckl" localSheetId="34" hidden="1">{#N/A,#N/A,TRUE,"preg4";#N/A,#N/A,TRUE,"bazpr99"}</definedName>
    <definedName name="ncvihjvckl" localSheetId="36" hidden="1">{#N/A,#N/A,TRUE,"preg4";#N/A,#N/A,TRUE,"bazpr99"}</definedName>
    <definedName name="ncvihjvckl" localSheetId="39" hidden="1">{#N/A,#N/A,TRUE,"preg4";#N/A,#N/A,TRUE,"bazpr99"}</definedName>
    <definedName name="ncvihjvckl" localSheetId="40" hidden="1">{#N/A,#N/A,TRUE,"preg4";#N/A,#N/A,TRUE,"bazpr99"}</definedName>
    <definedName name="ncvihjvckl" hidden="1">{#N/A,#N/A,TRUE,"preg4";#N/A,#N/A,TRUE,"bazpr99"}</definedName>
    <definedName name="neda" localSheetId="0" hidden="1">{#N/A,#N/A,TRUE,"preg4";#N/A,#N/A,TRUE,"bazpr99"}</definedName>
    <definedName name="neda" localSheetId="9" hidden="1">{#N/A,#N/A,TRUE,"preg4";#N/A,#N/A,TRUE,"bazpr99"}</definedName>
    <definedName name="neda" localSheetId="14" hidden="1">{#N/A,#N/A,TRUE,"preg4";#N/A,#N/A,TRUE,"bazpr99"}</definedName>
    <definedName name="neda" localSheetId="1" hidden="1">{#N/A,#N/A,TRUE,"preg4";#N/A,#N/A,TRUE,"bazpr99"}</definedName>
    <definedName name="neda" localSheetId="33" hidden="1">{#N/A,#N/A,TRUE,"preg4";#N/A,#N/A,TRUE,"bazpr99"}</definedName>
    <definedName name="neda" localSheetId="34" hidden="1">{#N/A,#N/A,TRUE,"preg4";#N/A,#N/A,TRUE,"bazpr99"}</definedName>
    <definedName name="neda" localSheetId="36" hidden="1">{#N/A,#N/A,TRUE,"preg4";#N/A,#N/A,TRUE,"bazpr99"}</definedName>
    <definedName name="neda" localSheetId="39" hidden="1">{#N/A,#N/A,TRUE,"preg4";#N/A,#N/A,TRUE,"bazpr99"}</definedName>
    <definedName name="neda" localSheetId="40" hidden="1">{#N/A,#N/A,TRUE,"preg4";#N/A,#N/A,TRUE,"bazpr99"}</definedName>
    <definedName name="neda" hidden="1">{#N/A,#N/A,TRUE,"preg4";#N/A,#N/A,TRUE,"bazpr99"}</definedName>
    <definedName name="nedaa" localSheetId="0" hidden="1">{#N/A,#N/A,TRUE,"preg4";#N/A,#N/A,TRUE,"bazpr2000"}</definedName>
    <definedName name="nedaa" localSheetId="9" hidden="1">{#N/A,#N/A,TRUE,"preg4";#N/A,#N/A,TRUE,"bazpr2000"}</definedName>
    <definedName name="nedaa" localSheetId="14" hidden="1">{#N/A,#N/A,TRUE,"preg4";#N/A,#N/A,TRUE,"bazpr2000"}</definedName>
    <definedName name="nedaa" localSheetId="1" hidden="1">{#N/A,#N/A,TRUE,"preg4";#N/A,#N/A,TRUE,"bazpr2000"}</definedName>
    <definedName name="nedaa" localSheetId="33" hidden="1">{#N/A,#N/A,TRUE,"preg4";#N/A,#N/A,TRUE,"bazpr2000"}</definedName>
    <definedName name="nedaa" localSheetId="34" hidden="1">{#N/A,#N/A,TRUE,"preg4";#N/A,#N/A,TRUE,"bazpr2000"}</definedName>
    <definedName name="nedaa" localSheetId="36" hidden="1">{#N/A,#N/A,TRUE,"preg4";#N/A,#N/A,TRUE,"bazpr2000"}</definedName>
    <definedName name="nedaa" localSheetId="39" hidden="1">{#N/A,#N/A,TRUE,"preg4";#N/A,#N/A,TRUE,"bazpr2000"}</definedName>
    <definedName name="nedaa" localSheetId="40" hidden="1">{#N/A,#N/A,TRUE,"preg4";#N/A,#N/A,TRUE,"bazpr2000"}</definedName>
    <definedName name="nedaa" hidden="1">{#N/A,#N/A,TRUE,"preg4";#N/A,#N/A,TRUE,"bazpr2000"}</definedName>
    <definedName name="njata" localSheetId="0" hidden="1">{#N/A,#N/A,TRUE,"preg4";#N/A,#N/A,TRUE,"bazpr99"}</definedName>
    <definedName name="njata" localSheetId="9" hidden="1">{#N/A,#N/A,TRUE,"preg4";#N/A,#N/A,TRUE,"bazpr99"}</definedName>
    <definedName name="njata" localSheetId="14" hidden="1">{#N/A,#N/A,TRUE,"preg4";#N/A,#N/A,TRUE,"bazpr99"}</definedName>
    <definedName name="njata" localSheetId="1" hidden="1">{#N/A,#N/A,TRUE,"preg4";#N/A,#N/A,TRUE,"bazpr99"}</definedName>
    <definedName name="njata" localSheetId="33" hidden="1">{#N/A,#N/A,TRUE,"preg4";#N/A,#N/A,TRUE,"bazpr99"}</definedName>
    <definedName name="njata" localSheetId="34" hidden="1">{#N/A,#N/A,TRUE,"preg4";#N/A,#N/A,TRUE,"bazpr99"}</definedName>
    <definedName name="njata" localSheetId="36" hidden="1">{#N/A,#N/A,TRUE,"preg4";#N/A,#N/A,TRUE,"bazpr99"}</definedName>
    <definedName name="njata" localSheetId="39" hidden="1">{#N/A,#N/A,TRUE,"preg4";#N/A,#N/A,TRUE,"bazpr99"}</definedName>
    <definedName name="njata" localSheetId="40" hidden="1">{#N/A,#N/A,TRUE,"preg4";#N/A,#N/A,TRUE,"bazpr99"}</definedName>
    <definedName name="njata" hidden="1">{#N/A,#N/A,TRUE,"preg4";#N/A,#N/A,TRUE,"bazpr99"}</definedName>
    <definedName name="nty" localSheetId="0" hidden="1">{#N/A,#N/A,TRUE,"preg4";#N/A,#N/A,TRUE,"bazpr2000"}</definedName>
    <definedName name="nty" localSheetId="9" hidden="1">{#N/A,#N/A,TRUE,"preg4";#N/A,#N/A,TRUE,"bazpr2000"}</definedName>
    <definedName name="nty" localSheetId="14" hidden="1">{#N/A,#N/A,TRUE,"preg4";#N/A,#N/A,TRUE,"bazpr2000"}</definedName>
    <definedName name="nty" localSheetId="1" hidden="1">{#N/A,#N/A,TRUE,"preg4";#N/A,#N/A,TRUE,"bazpr2000"}</definedName>
    <definedName name="nty" localSheetId="33" hidden="1">{#N/A,#N/A,TRUE,"preg4";#N/A,#N/A,TRUE,"bazpr2000"}</definedName>
    <definedName name="nty" localSheetId="34" hidden="1">{#N/A,#N/A,TRUE,"preg4";#N/A,#N/A,TRUE,"bazpr2000"}</definedName>
    <definedName name="nty" localSheetId="36" hidden="1">{#N/A,#N/A,TRUE,"preg4";#N/A,#N/A,TRUE,"bazpr2000"}</definedName>
    <definedName name="nty" localSheetId="39" hidden="1">{#N/A,#N/A,TRUE,"preg4";#N/A,#N/A,TRUE,"bazpr2000"}</definedName>
    <definedName name="nty" localSheetId="40" hidden="1">{#N/A,#N/A,TRUE,"preg4";#N/A,#N/A,TRUE,"bazpr2000"}</definedName>
    <definedName name="nty" hidden="1">{#N/A,#N/A,TRUE,"preg4";#N/A,#N/A,TRUE,"bazpr2000"}</definedName>
    <definedName name="Num_Pmt_Per_Year" localSheetId="9">#REF!</definedName>
    <definedName name="Num_Pmt_Per_Year" localSheetId="14">#REF!</definedName>
    <definedName name="Num_Pmt_Per_Year" localSheetId="33">#REF!</definedName>
    <definedName name="Num_Pmt_Per_Year" localSheetId="34">#REF!</definedName>
    <definedName name="Num_Pmt_Per_Year" localSheetId="39">#REF!</definedName>
    <definedName name="Num_Pmt_Per_Year" localSheetId="40">#REF!</definedName>
    <definedName name="Num_Pmt_Per_Year">#REF!</definedName>
    <definedName name="Number_of_Payments" localSheetId="9">MATCH(0.01,'Annex 10'!End_Bal,-1)+1</definedName>
    <definedName name="Number_of_Payments" localSheetId="14">MATCH(0.01,'Annex 15'!End_Bal,-1)+1</definedName>
    <definedName name="Number_of_Payments" localSheetId="33">MATCH(0.01,'Annex 34'!End_Bal,-1)+1</definedName>
    <definedName name="Number_of_Payments" localSheetId="34">MATCH(0.01,'Annex 35'!End_Bal,-1)+1</definedName>
    <definedName name="Number_of_Payments" localSheetId="36">MATCH(0.01,End_Bal,-1)+1</definedName>
    <definedName name="Number_of_Payments" localSheetId="39">MATCH(0.01,'Annex 40'!End_Bal,-1)+1</definedName>
    <definedName name="Number_of_Payments" localSheetId="40">MATCH(0.01,'Annex 41'!End_Bal,-1)+1</definedName>
    <definedName name="Number_of_Payments">MATCH(0.01,End_Bal,-1)+1</definedName>
    <definedName name="nut" localSheetId="0" hidden="1">{#N/A,#N/A,TRUE,"preg4";#N/A,#N/A,TRUE,"bazpr99"}</definedName>
    <definedName name="nut" localSheetId="9" hidden="1">{#N/A,#N/A,TRUE,"preg4";#N/A,#N/A,TRUE,"bazpr99"}</definedName>
    <definedName name="nut" localSheetId="14" hidden="1">{#N/A,#N/A,TRUE,"preg4";#N/A,#N/A,TRUE,"bazpr99"}</definedName>
    <definedName name="nut" localSheetId="1" hidden="1">{#N/A,#N/A,TRUE,"preg4";#N/A,#N/A,TRUE,"bazpr99"}</definedName>
    <definedName name="nut" localSheetId="33" hidden="1">{#N/A,#N/A,TRUE,"preg4";#N/A,#N/A,TRUE,"bazpr99"}</definedName>
    <definedName name="nut" localSheetId="34" hidden="1">{#N/A,#N/A,TRUE,"preg4";#N/A,#N/A,TRUE,"bazpr99"}</definedName>
    <definedName name="nut" localSheetId="36" hidden="1">{#N/A,#N/A,TRUE,"preg4";#N/A,#N/A,TRUE,"bazpr99"}</definedName>
    <definedName name="nut" localSheetId="39" hidden="1">{#N/A,#N/A,TRUE,"preg4";#N/A,#N/A,TRUE,"bazpr99"}</definedName>
    <definedName name="nut" localSheetId="40" hidden="1">{#N/A,#N/A,TRUE,"preg4";#N/A,#N/A,TRUE,"bazpr99"}</definedName>
    <definedName name="nut" hidden="1">{#N/A,#N/A,TRUE,"preg4";#N/A,#N/A,TRUE,"bazpr99"}</definedName>
    <definedName name="oioi" localSheetId="0" hidden="1">{#N/A,#N/A,TRUE,"preg4";#N/A,#N/A,TRUE,"bazpr99"}</definedName>
    <definedName name="oioi" localSheetId="9" hidden="1">{#N/A,#N/A,TRUE,"preg4";#N/A,#N/A,TRUE,"bazpr99"}</definedName>
    <definedName name="oioi" localSheetId="14" hidden="1">{#N/A,#N/A,TRUE,"preg4";#N/A,#N/A,TRUE,"bazpr99"}</definedName>
    <definedName name="oioi" localSheetId="1" hidden="1">{#N/A,#N/A,TRUE,"preg4";#N/A,#N/A,TRUE,"bazpr99"}</definedName>
    <definedName name="oioi" localSheetId="33" hidden="1">{#N/A,#N/A,TRUE,"preg4";#N/A,#N/A,TRUE,"bazpr99"}</definedName>
    <definedName name="oioi" localSheetId="34" hidden="1">{#N/A,#N/A,TRUE,"preg4";#N/A,#N/A,TRUE,"bazpr99"}</definedName>
    <definedName name="oioi" localSheetId="36" hidden="1">{#N/A,#N/A,TRUE,"preg4";#N/A,#N/A,TRUE,"bazpr99"}</definedName>
    <definedName name="oioi" localSheetId="39" hidden="1">{#N/A,#N/A,TRUE,"preg4";#N/A,#N/A,TRUE,"bazpr99"}</definedName>
    <definedName name="oioi" localSheetId="40" hidden="1">{#N/A,#N/A,TRUE,"preg4";#N/A,#N/A,TRUE,"bazpr99"}</definedName>
    <definedName name="oioi" hidden="1">{#N/A,#N/A,TRUE,"preg4";#N/A,#N/A,TRUE,"bazpr99"}</definedName>
    <definedName name="ok" localSheetId="0" hidden="1">{#N/A,#N/A,TRUE,"preg4";#N/A,#N/A,TRUE,"bazpr2000"}</definedName>
    <definedName name="ok" localSheetId="9" hidden="1">{#N/A,#N/A,TRUE,"preg4";#N/A,#N/A,TRUE,"bazpr2000"}</definedName>
    <definedName name="ok" localSheetId="14" hidden="1">{#N/A,#N/A,TRUE,"preg4";#N/A,#N/A,TRUE,"bazpr2000"}</definedName>
    <definedName name="ok" localSheetId="1" hidden="1">{#N/A,#N/A,TRUE,"preg4";#N/A,#N/A,TRUE,"bazpr2000"}</definedName>
    <definedName name="ok" localSheetId="33" hidden="1">{#N/A,#N/A,TRUE,"preg4";#N/A,#N/A,TRUE,"bazpr2000"}</definedName>
    <definedName name="ok" localSheetId="34" hidden="1">{#N/A,#N/A,TRUE,"preg4";#N/A,#N/A,TRUE,"bazpr2000"}</definedName>
    <definedName name="ok" localSheetId="36" hidden="1">{#N/A,#N/A,TRUE,"preg4";#N/A,#N/A,TRUE,"bazpr2000"}</definedName>
    <definedName name="ok" localSheetId="39" hidden="1">{#N/A,#N/A,TRUE,"preg4";#N/A,#N/A,TRUE,"bazpr2000"}</definedName>
    <definedName name="ok" localSheetId="40" hidden="1">{#N/A,#N/A,TRUE,"preg4";#N/A,#N/A,TRUE,"bazpr2000"}</definedName>
    <definedName name="ok" hidden="1">{#N/A,#N/A,TRUE,"preg4";#N/A,#N/A,TRUE,"bazpr2000"}</definedName>
    <definedName name="p" localSheetId="0" hidden="1">{#N/A,#N/A,TRUE,"preg4";#N/A,#N/A,TRUE,"bazpr99"}</definedName>
    <definedName name="p" localSheetId="9" hidden="1">{#N/A,#N/A,TRUE,"preg4";#N/A,#N/A,TRUE,"bazpr99"}</definedName>
    <definedName name="p" localSheetId="14" hidden="1">{#N/A,#N/A,TRUE,"preg4";#N/A,#N/A,TRUE,"bazpr99"}</definedName>
    <definedName name="p" localSheetId="1" hidden="1">{#N/A,#N/A,TRUE,"preg4";#N/A,#N/A,TRUE,"bazpr99"}</definedName>
    <definedName name="p" localSheetId="33" hidden="1">{#N/A,#N/A,TRUE,"preg4";#N/A,#N/A,TRUE,"bazpr99"}</definedName>
    <definedName name="p" localSheetId="34" hidden="1">{#N/A,#N/A,TRUE,"preg4";#N/A,#N/A,TRUE,"bazpr99"}</definedName>
    <definedName name="p" localSheetId="36" hidden="1">{#N/A,#N/A,TRUE,"preg4";#N/A,#N/A,TRUE,"bazpr99"}</definedName>
    <definedName name="p" localSheetId="39" hidden="1">{#N/A,#N/A,TRUE,"preg4";#N/A,#N/A,TRUE,"bazpr99"}</definedName>
    <definedName name="p" localSheetId="40" hidden="1">{#N/A,#N/A,TRUE,"preg4";#N/A,#N/A,TRUE,"bazpr99"}</definedName>
    <definedName name="p" hidden="1">{#N/A,#N/A,TRUE,"preg4";#N/A,#N/A,TRUE,"bazpr99"}</definedName>
    <definedName name="Pay_Date" localSheetId="9">#REF!</definedName>
    <definedName name="Pay_Date" localSheetId="14">#REF!</definedName>
    <definedName name="Pay_Date" localSheetId="33">#REF!</definedName>
    <definedName name="Pay_Date" localSheetId="34">#REF!</definedName>
    <definedName name="Pay_Date" localSheetId="39">#REF!</definedName>
    <definedName name="Pay_Date" localSheetId="40">#REF!</definedName>
    <definedName name="Pay_Date">#REF!</definedName>
    <definedName name="Pay_Num" localSheetId="9">#REF!</definedName>
    <definedName name="Pay_Num" localSheetId="14">#REF!</definedName>
    <definedName name="Pay_Num" localSheetId="33">#REF!</definedName>
    <definedName name="Pay_Num" localSheetId="34">#REF!</definedName>
    <definedName name="Pay_Num" localSheetId="39">#REF!</definedName>
    <definedName name="Pay_Num" localSheetId="40">#REF!</definedName>
    <definedName name="Pay_Num">#REF!</definedName>
    <definedName name="Payment_Date" localSheetId="9">DATE(YEAR('Annex 10'!Loan_Start),MONTH('Annex 10'!Loan_Start)+Payment_Number,DAY('Annex 10'!Loan_Start))</definedName>
    <definedName name="Payment_Date" localSheetId="14">DATE(YEAR('Annex 15'!Loan_Start),MONTH('Annex 15'!Loan_Start)+Payment_Number,DAY('Annex 15'!Loan_Start))</definedName>
    <definedName name="Payment_Date" localSheetId="33">DATE(YEAR('Annex 34'!Loan_Start),MONTH('Annex 34'!Loan_Start)+Payment_Number,DAY('Annex 34'!Loan_Start))</definedName>
    <definedName name="Payment_Date" localSheetId="34">DATE(YEAR('Annex 35'!Loan_Start),MONTH('Annex 35'!Loan_Start)+Payment_Number,DAY('Annex 35'!Loan_Start))</definedName>
    <definedName name="Payment_Date" localSheetId="36">DATE(YEAR(Loan_Start),MONTH(Loan_Start)+Payment_Number,DAY(Loan_Start))</definedName>
    <definedName name="Payment_Date" localSheetId="39">DATE(YEAR('Annex 40'!Loan_Start),MONTH('Annex 40'!Loan_Start)+Payment_Number,DAY('Annex 40'!Loan_Start))</definedName>
    <definedName name="Payment_Date" localSheetId="40">DATE(YEAR('Annex 41'!Loan_Start),MONTH('Annex 41'!Loan_Start)+Payment_Number,DAY('Annex 41'!Loan_Start))</definedName>
    <definedName name="Payment_Date">DATE(YEAR(Loan_Start),MONTH(Loan_Start)+Payment_Number,DAY(Loan_Start))</definedName>
    <definedName name="pazar" localSheetId="0" hidden="1">{#N/A,#N/A,TRUE,"preg4";#N/A,#N/A,TRUE,"bazpr99"}</definedName>
    <definedName name="pazar" localSheetId="9" hidden="1">{#N/A,#N/A,TRUE,"preg4";#N/A,#N/A,TRUE,"bazpr99"}</definedName>
    <definedName name="pazar" localSheetId="14" hidden="1">{#N/A,#N/A,TRUE,"preg4";#N/A,#N/A,TRUE,"bazpr99"}</definedName>
    <definedName name="pazar" localSheetId="1" hidden="1">{#N/A,#N/A,TRUE,"preg4";#N/A,#N/A,TRUE,"bazpr99"}</definedName>
    <definedName name="pazar" localSheetId="33" hidden="1">{#N/A,#N/A,TRUE,"preg4";#N/A,#N/A,TRUE,"bazpr99"}</definedName>
    <definedName name="pazar" localSheetId="34" hidden="1">{#N/A,#N/A,TRUE,"preg4";#N/A,#N/A,TRUE,"bazpr99"}</definedName>
    <definedName name="pazar" localSheetId="36" hidden="1">{#N/A,#N/A,TRUE,"preg4";#N/A,#N/A,TRUE,"bazpr99"}</definedName>
    <definedName name="pazar" localSheetId="39" hidden="1">{#N/A,#N/A,TRUE,"preg4";#N/A,#N/A,TRUE,"bazpr99"}</definedName>
    <definedName name="pazar" localSheetId="40" hidden="1">{#N/A,#N/A,TRUE,"preg4";#N/A,#N/A,TRUE,"bazpr99"}</definedName>
    <definedName name="pazar" hidden="1">{#N/A,#N/A,TRUE,"preg4";#N/A,#N/A,TRUE,"bazpr99"}</definedName>
    <definedName name="pazar2000" localSheetId="0" hidden="1">{#N/A,#N/A,TRUE,"preg4";#N/A,#N/A,TRUE,"bazpr99"}</definedName>
    <definedName name="pazar2000" localSheetId="9" hidden="1">{#N/A,#N/A,TRUE,"preg4";#N/A,#N/A,TRUE,"bazpr99"}</definedName>
    <definedName name="pazar2000" localSheetId="14" hidden="1">{#N/A,#N/A,TRUE,"preg4";#N/A,#N/A,TRUE,"bazpr99"}</definedName>
    <definedName name="pazar2000" localSheetId="1" hidden="1">{#N/A,#N/A,TRUE,"preg4";#N/A,#N/A,TRUE,"bazpr99"}</definedName>
    <definedName name="pazar2000" localSheetId="33" hidden="1">{#N/A,#N/A,TRUE,"preg4";#N/A,#N/A,TRUE,"bazpr99"}</definedName>
    <definedName name="pazar2000" localSheetId="34" hidden="1">{#N/A,#N/A,TRUE,"preg4";#N/A,#N/A,TRUE,"bazpr99"}</definedName>
    <definedName name="pazar2000" localSheetId="36" hidden="1">{#N/A,#N/A,TRUE,"preg4";#N/A,#N/A,TRUE,"bazpr99"}</definedName>
    <definedName name="pazar2000" localSheetId="39" hidden="1">{#N/A,#N/A,TRUE,"preg4";#N/A,#N/A,TRUE,"bazpr99"}</definedName>
    <definedName name="pazar2000" localSheetId="40" hidden="1">{#N/A,#N/A,TRUE,"preg4";#N/A,#N/A,TRUE,"bazpr99"}</definedName>
    <definedName name="pazar2000" hidden="1">{#N/A,#N/A,TRUE,"preg4";#N/A,#N/A,TRUE,"bazpr99"}</definedName>
    <definedName name="PHV_godishen" localSheetId="0">#REF!</definedName>
    <definedName name="PHV_godishen" localSheetId="9">#REF!</definedName>
    <definedName name="PHV_godishen" localSheetId="14">#REF!</definedName>
    <definedName name="PHV_godishen" localSheetId="1">#REF!</definedName>
    <definedName name="PHV_godishen" localSheetId="33">#REF!</definedName>
    <definedName name="PHV_godishen" localSheetId="34">#REF!</definedName>
    <definedName name="PHV_godishen" localSheetId="39">#REF!</definedName>
    <definedName name="PHV_godishen" localSheetId="40">#REF!</definedName>
    <definedName name="PHV_godishen">#REF!</definedName>
    <definedName name="pita" localSheetId="0" hidden="1">{#N/A,#N/A,TRUE,"preg4";#N/A,#N/A,TRUE,"bazpr99"}</definedName>
    <definedName name="pita" localSheetId="9" hidden="1">{#N/A,#N/A,TRUE,"preg4";#N/A,#N/A,TRUE,"bazpr99"}</definedName>
    <definedName name="pita" localSheetId="14" hidden="1">{#N/A,#N/A,TRUE,"preg4";#N/A,#N/A,TRUE,"bazpr99"}</definedName>
    <definedName name="pita" localSheetId="1" hidden="1">{#N/A,#N/A,TRUE,"preg4";#N/A,#N/A,TRUE,"bazpr99"}</definedName>
    <definedName name="pita" localSheetId="33" hidden="1">{#N/A,#N/A,TRUE,"preg4";#N/A,#N/A,TRUE,"bazpr99"}</definedName>
    <definedName name="pita" localSheetId="34" hidden="1">{#N/A,#N/A,TRUE,"preg4";#N/A,#N/A,TRUE,"bazpr99"}</definedName>
    <definedName name="pita" localSheetId="36" hidden="1">{#N/A,#N/A,TRUE,"preg4";#N/A,#N/A,TRUE,"bazpr99"}</definedName>
    <definedName name="pita" localSheetId="39" hidden="1">{#N/A,#N/A,TRUE,"preg4";#N/A,#N/A,TRUE,"bazpr99"}</definedName>
    <definedName name="pita" localSheetId="40" hidden="1">{#N/A,#N/A,TRUE,"preg4";#N/A,#N/A,TRUE,"bazpr99"}</definedName>
    <definedName name="pita" hidden="1">{#N/A,#N/A,TRUE,"preg4";#N/A,#N/A,TRUE,"bazpr99"}</definedName>
    <definedName name="pitaa" localSheetId="0" hidden="1">{#N/A,#N/A,TRUE,"preg4";#N/A,#N/A,TRUE,"bazpr99"}</definedName>
    <definedName name="pitaa" localSheetId="9" hidden="1">{#N/A,#N/A,TRUE,"preg4";#N/A,#N/A,TRUE,"bazpr99"}</definedName>
    <definedName name="pitaa" localSheetId="14" hidden="1">{#N/A,#N/A,TRUE,"preg4";#N/A,#N/A,TRUE,"bazpr99"}</definedName>
    <definedName name="pitaa" localSheetId="1" hidden="1">{#N/A,#N/A,TRUE,"preg4";#N/A,#N/A,TRUE,"bazpr99"}</definedName>
    <definedName name="pitaa" localSheetId="33" hidden="1">{#N/A,#N/A,TRUE,"preg4";#N/A,#N/A,TRUE,"bazpr99"}</definedName>
    <definedName name="pitaa" localSheetId="34" hidden="1">{#N/A,#N/A,TRUE,"preg4";#N/A,#N/A,TRUE,"bazpr99"}</definedName>
    <definedName name="pitaa" localSheetId="36" hidden="1">{#N/A,#N/A,TRUE,"preg4";#N/A,#N/A,TRUE,"bazpr99"}</definedName>
    <definedName name="pitaa" localSheetId="39" hidden="1">{#N/A,#N/A,TRUE,"preg4";#N/A,#N/A,TRUE,"bazpr99"}</definedName>
    <definedName name="pitaa" localSheetId="40" hidden="1">{#N/A,#N/A,TRUE,"preg4";#N/A,#N/A,TRUE,"bazpr99"}</definedName>
    <definedName name="pitaa" hidden="1">{#N/A,#N/A,TRUE,"preg4";#N/A,#N/A,TRUE,"bazpr99"}</definedName>
    <definedName name="pl" localSheetId="0" hidden="1">{#N/A,#N/A,TRUE,"preg4";#N/A,#N/A,TRUE,"bazpr99"}</definedName>
    <definedName name="pl" localSheetId="9" hidden="1">{#N/A,#N/A,TRUE,"preg4";#N/A,#N/A,TRUE,"bazpr99"}</definedName>
    <definedName name="pl" localSheetId="14" hidden="1">{#N/A,#N/A,TRUE,"preg4";#N/A,#N/A,TRUE,"bazpr99"}</definedName>
    <definedName name="pl" localSheetId="1" hidden="1">{#N/A,#N/A,TRUE,"preg4";#N/A,#N/A,TRUE,"bazpr99"}</definedName>
    <definedName name="pl" localSheetId="33" hidden="1">{#N/A,#N/A,TRUE,"preg4";#N/A,#N/A,TRUE,"bazpr99"}</definedName>
    <definedName name="pl" localSheetId="34" hidden="1">{#N/A,#N/A,TRUE,"preg4";#N/A,#N/A,TRUE,"bazpr99"}</definedName>
    <definedName name="pl" localSheetId="36" hidden="1">{#N/A,#N/A,TRUE,"preg4";#N/A,#N/A,TRUE,"bazpr99"}</definedName>
    <definedName name="pl" localSheetId="39" hidden="1">{#N/A,#N/A,TRUE,"preg4";#N/A,#N/A,TRUE,"bazpr99"}</definedName>
    <definedName name="pl" localSheetId="40" hidden="1">{#N/A,#N/A,TRUE,"preg4";#N/A,#N/A,TRUE,"bazpr99"}</definedName>
    <definedName name="pl" hidden="1">{#N/A,#N/A,TRUE,"preg4";#N/A,#N/A,TRUE,"bazpr99"}</definedName>
    <definedName name="plasmani" localSheetId="0" hidden="1">{#N/A,#N/A,TRUE,"preg4";#N/A,#N/A,TRUE,"bazpr99"}</definedName>
    <definedName name="plasmani" localSheetId="9" hidden="1">{#N/A,#N/A,TRUE,"preg4";#N/A,#N/A,TRUE,"bazpr99"}</definedName>
    <definedName name="plasmani" localSheetId="14" hidden="1">{#N/A,#N/A,TRUE,"preg4";#N/A,#N/A,TRUE,"bazpr99"}</definedName>
    <definedName name="plasmani" localSheetId="1" hidden="1">{#N/A,#N/A,TRUE,"preg4";#N/A,#N/A,TRUE,"bazpr99"}</definedName>
    <definedName name="plasmani" localSheetId="33" hidden="1">{#N/A,#N/A,TRUE,"preg4";#N/A,#N/A,TRUE,"bazpr99"}</definedName>
    <definedName name="plasmani" localSheetId="34" hidden="1">{#N/A,#N/A,TRUE,"preg4";#N/A,#N/A,TRUE,"bazpr99"}</definedName>
    <definedName name="plasmani" localSheetId="36" hidden="1">{#N/A,#N/A,TRUE,"preg4";#N/A,#N/A,TRUE,"bazpr99"}</definedName>
    <definedName name="plasmani" localSheetId="39" hidden="1">{#N/A,#N/A,TRUE,"preg4";#N/A,#N/A,TRUE,"bazpr99"}</definedName>
    <definedName name="plasmani" localSheetId="40" hidden="1">{#N/A,#N/A,TRUE,"preg4";#N/A,#N/A,TRUE,"bazpr99"}</definedName>
    <definedName name="plasmani" hidden="1">{#N/A,#N/A,TRUE,"preg4";#N/A,#N/A,TRUE,"bazpr99"}</definedName>
    <definedName name="ploiu" localSheetId="0" hidden="1">{#N/A,#N/A,TRUE,"preg4";#N/A,#N/A,TRUE,"bazpr99"}</definedName>
    <definedName name="ploiu" localSheetId="9" hidden="1">{#N/A,#N/A,TRUE,"preg4";#N/A,#N/A,TRUE,"bazpr99"}</definedName>
    <definedName name="ploiu" localSheetId="14" hidden="1">{#N/A,#N/A,TRUE,"preg4";#N/A,#N/A,TRUE,"bazpr99"}</definedName>
    <definedName name="ploiu" localSheetId="1" hidden="1">{#N/A,#N/A,TRUE,"preg4";#N/A,#N/A,TRUE,"bazpr99"}</definedName>
    <definedName name="ploiu" localSheetId="33" hidden="1">{#N/A,#N/A,TRUE,"preg4";#N/A,#N/A,TRUE,"bazpr99"}</definedName>
    <definedName name="ploiu" localSheetId="34" hidden="1">{#N/A,#N/A,TRUE,"preg4";#N/A,#N/A,TRUE,"bazpr99"}</definedName>
    <definedName name="ploiu" localSheetId="36" hidden="1">{#N/A,#N/A,TRUE,"preg4";#N/A,#N/A,TRUE,"bazpr99"}</definedName>
    <definedName name="ploiu" localSheetId="39" hidden="1">{#N/A,#N/A,TRUE,"preg4";#N/A,#N/A,TRUE,"bazpr99"}</definedName>
    <definedName name="ploiu" localSheetId="40" hidden="1">{#N/A,#N/A,TRUE,"preg4";#N/A,#N/A,TRUE,"bazpr99"}</definedName>
    <definedName name="ploiu" hidden="1">{#N/A,#N/A,TRUE,"preg4";#N/A,#N/A,TRUE,"bazpr99"}</definedName>
    <definedName name="po" localSheetId="0" hidden="1">{#N/A,#N/A,TRUE,"preg4";#N/A,#N/A,TRUE,"bazpr99"}</definedName>
    <definedName name="po" localSheetId="9" hidden="1">{#N/A,#N/A,TRUE,"preg4";#N/A,#N/A,TRUE,"bazpr99"}</definedName>
    <definedName name="po" localSheetId="14" hidden="1">{#N/A,#N/A,TRUE,"preg4";#N/A,#N/A,TRUE,"bazpr99"}</definedName>
    <definedName name="po" localSheetId="1" hidden="1">{#N/A,#N/A,TRUE,"preg4";#N/A,#N/A,TRUE,"bazpr99"}</definedName>
    <definedName name="po" localSheetId="33" hidden="1">{#N/A,#N/A,TRUE,"preg4";#N/A,#N/A,TRUE,"bazpr99"}</definedName>
    <definedName name="po" localSheetId="34" hidden="1">{#N/A,#N/A,TRUE,"preg4";#N/A,#N/A,TRUE,"bazpr99"}</definedName>
    <definedName name="po" localSheetId="36" hidden="1">{#N/A,#N/A,TRUE,"preg4";#N/A,#N/A,TRUE,"bazpr99"}</definedName>
    <definedName name="po" localSheetId="39" hidden="1">{#N/A,#N/A,TRUE,"preg4";#N/A,#N/A,TRUE,"bazpr99"}</definedName>
    <definedName name="po" localSheetId="40" hidden="1">{#N/A,#N/A,TRUE,"preg4";#N/A,#N/A,TRUE,"bazpr99"}</definedName>
    <definedName name="po" hidden="1">{#N/A,#N/A,TRUE,"preg4";#N/A,#N/A,TRUE,"bazpr99"}</definedName>
    <definedName name="pop" localSheetId="0" hidden="1">{#N/A,#N/A,TRUE,"preg4";#N/A,#N/A,TRUE,"bazpr99"}</definedName>
    <definedName name="pop" localSheetId="9" hidden="1">{#N/A,#N/A,TRUE,"preg4";#N/A,#N/A,TRUE,"bazpr99"}</definedName>
    <definedName name="pop" localSheetId="14" hidden="1">{#N/A,#N/A,TRUE,"preg4";#N/A,#N/A,TRUE,"bazpr99"}</definedName>
    <definedName name="pop" localSheetId="1" hidden="1">{#N/A,#N/A,TRUE,"preg4";#N/A,#N/A,TRUE,"bazpr99"}</definedName>
    <definedName name="pop" localSheetId="33" hidden="1">{#N/A,#N/A,TRUE,"preg4";#N/A,#N/A,TRUE,"bazpr99"}</definedName>
    <definedName name="pop" localSheetId="34" hidden="1">{#N/A,#N/A,TRUE,"preg4";#N/A,#N/A,TRUE,"bazpr99"}</definedName>
    <definedName name="pop" localSheetId="36" hidden="1">{#N/A,#N/A,TRUE,"preg4";#N/A,#N/A,TRUE,"bazpr99"}</definedName>
    <definedName name="pop" localSheetId="39" hidden="1">{#N/A,#N/A,TRUE,"preg4";#N/A,#N/A,TRUE,"bazpr99"}</definedName>
    <definedName name="pop" localSheetId="40" hidden="1">{#N/A,#N/A,TRUE,"preg4";#N/A,#N/A,TRUE,"bazpr99"}</definedName>
    <definedName name="pop" hidden="1">{#N/A,#N/A,TRUE,"preg4";#N/A,#N/A,TRUE,"bazpr99"}</definedName>
    <definedName name="popopo" localSheetId="0" hidden="1">{#N/A,#N/A,TRUE,"preg4";#N/A,#N/A,TRUE,"bazpr2001"}</definedName>
    <definedName name="popopo" localSheetId="9" hidden="1">{#N/A,#N/A,TRUE,"preg4";#N/A,#N/A,TRUE,"bazpr2001"}</definedName>
    <definedName name="popopo" localSheetId="14" hidden="1">{#N/A,#N/A,TRUE,"preg4";#N/A,#N/A,TRUE,"bazpr2001"}</definedName>
    <definedName name="popopo" localSheetId="1" hidden="1">{#N/A,#N/A,TRUE,"preg4";#N/A,#N/A,TRUE,"bazpr2001"}</definedName>
    <definedName name="popopo" localSheetId="33" hidden="1">{#N/A,#N/A,TRUE,"preg4";#N/A,#N/A,TRUE,"bazpr2001"}</definedName>
    <definedName name="popopo" localSheetId="34" hidden="1">{#N/A,#N/A,TRUE,"preg4";#N/A,#N/A,TRUE,"bazpr2001"}</definedName>
    <definedName name="popopo" localSheetId="36" hidden="1">{#N/A,#N/A,TRUE,"preg4";#N/A,#N/A,TRUE,"bazpr2001"}</definedName>
    <definedName name="popopo" localSheetId="39" hidden="1">{#N/A,#N/A,TRUE,"preg4";#N/A,#N/A,TRUE,"bazpr2001"}</definedName>
    <definedName name="popopo" localSheetId="40" hidden="1">{#N/A,#N/A,TRUE,"preg4";#N/A,#N/A,TRUE,"bazpr2001"}</definedName>
    <definedName name="popopo" hidden="1">{#N/A,#N/A,TRUE,"preg4";#N/A,#N/A,TRUE,"bazpr2001"}</definedName>
    <definedName name="pp" localSheetId="0" hidden="1">{#N/A,#N/A,TRUE,"preg4";#N/A,#N/A,TRUE,"bazpr2000"}</definedName>
    <definedName name="pp" localSheetId="9" hidden="1">{#N/A,#N/A,TRUE,"preg4";#N/A,#N/A,TRUE,"bazpr2000"}</definedName>
    <definedName name="pp" localSheetId="14" hidden="1">{#N/A,#N/A,TRUE,"preg4";#N/A,#N/A,TRUE,"bazpr2000"}</definedName>
    <definedName name="pp" localSheetId="1" hidden="1">{#N/A,#N/A,TRUE,"preg4";#N/A,#N/A,TRUE,"bazpr2000"}</definedName>
    <definedName name="pp" localSheetId="33" hidden="1">{#N/A,#N/A,TRUE,"preg4";#N/A,#N/A,TRUE,"bazpr2000"}</definedName>
    <definedName name="pp" localSheetId="34" hidden="1">{#N/A,#N/A,TRUE,"preg4";#N/A,#N/A,TRUE,"bazpr2000"}</definedName>
    <definedName name="pp" localSheetId="36" hidden="1">{#N/A,#N/A,TRUE,"preg4";#N/A,#N/A,TRUE,"bazpr2000"}</definedName>
    <definedName name="pp" localSheetId="39" hidden="1">{#N/A,#N/A,TRUE,"preg4";#N/A,#N/A,TRUE,"bazpr2000"}</definedName>
    <definedName name="pp" localSheetId="40" hidden="1">{#N/A,#N/A,TRUE,"preg4";#N/A,#N/A,TRUE,"bazpr2000"}</definedName>
    <definedName name="pp" hidden="1">{#N/A,#N/A,TRUE,"preg4";#N/A,#N/A,TRUE,"bazpr2000"}</definedName>
    <definedName name="Princ" localSheetId="9">#REF!</definedName>
    <definedName name="Princ" localSheetId="14">#REF!</definedName>
    <definedName name="Princ" localSheetId="33">#REF!</definedName>
    <definedName name="Princ" localSheetId="34">#REF!</definedName>
    <definedName name="Princ" localSheetId="39">#REF!</definedName>
    <definedName name="Princ" localSheetId="40">#REF!</definedName>
    <definedName name="Princ">#REF!</definedName>
    <definedName name="_xlnm.Print_Area" localSheetId="0">'Annex 1'!$A$1:$M$163</definedName>
    <definedName name="_xlnm.Print_Area" localSheetId="9">'Annex 10'!$B$2:$P$18</definedName>
    <definedName name="_xlnm.Print_Area" localSheetId="14">'Annex 15'!$B$2:$P$17</definedName>
    <definedName name="_xlnm.Print_Area" localSheetId="15">'Annex 16'!$A$1:$AC$54</definedName>
    <definedName name="_xlnm.Print_Area" localSheetId="16">'Annex 17'!$B$1:$I$43</definedName>
    <definedName name="_xlnm.Print_Area" localSheetId="17">'Annex 18'!$B$1:$J$43</definedName>
    <definedName name="_xlnm.Print_Area" localSheetId="18">'Annex 19'!$A$1:$AG$56</definedName>
    <definedName name="_xlnm.Print_Area" localSheetId="1">'Annex 2'!$A$1:$M$95</definedName>
    <definedName name="_xlnm.Print_Area" localSheetId="19">'Annex 20'!$A$1:$E$47</definedName>
    <definedName name="_xlnm.Print_Area" localSheetId="20">'Annex 21'!$B$1:$I$27</definedName>
    <definedName name="_xlnm.Print_Area" localSheetId="21">'Annex 22'!$B$1:$K$56</definedName>
    <definedName name="_xlnm.Print_Area" localSheetId="22">'Annex 23'!$B$1:$K$41</definedName>
    <definedName name="_xlnm.Print_Area" localSheetId="23">'Annex 24'!$B$1:$G$21</definedName>
    <definedName name="_xlnm.Print_Area" localSheetId="24">'Annex 25'!$B$1:$K$20</definedName>
    <definedName name="_xlnm.Print_Area" localSheetId="25">'Annex 26'!$B$1:$K$14</definedName>
    <definedName name="_xlnm.Print_Area" localSheetId="30">#REF!</definedName>
    <definedName name="_xlnm.Print_Area" localSheetId="32">#REF!</definedName>
    <definedName name="_xlnm.Print_Area" localSheetId="33">#REF!</definedName>
    <definedName name="_xlnm.Print_Area" localSheetId="34">#REF!</definedName>
    <definedName name="_xlnm.Print_Area" localSheetId="39">#REF!</definedName>
    <definedName name="_xlnm.Print_Area" localSheetId="40">#REF!</definedName>
    <definedName name="_xlnm.Print_Area" localSheetId="8">'Annex 9'!$B$2:$L$26</definedName>
    <definedName name="_xlnm.Print_Area">#REF!</definedName>
    <definedName name="PRINT_AREA_MI" localSheetId="9">#REF!</definedName>
    <definedName name="PRINT_AREA_MI" localSheetId="14">#REF!</definedName>
    <definedName name="PRINT_AREA_MI" localSheetId="30">#REF!</definedName>
    <definedName name="PRINT_AREA_MI" localSheetId="31">#REF!</definedName>
    <definedName name="PRINT_AREA_MI" localSheetId="32">#REF!</definedName>
    <definedName name="PRINT_AREA_MI" localSheetId="33">#REF!</definedName>
    <definedName name="PRINT_AREA_MI" localSheetId="34">#REF!</definedName>
    <definedName name="PRINT_AREA_MI" localSheetId="39">#REF!</definedName>
    <definedName name="PRINT_AREA_MI" localSheetId="40">#REF!</definedName>
    <definedName name="PRINT_AREA_MI">#REF!</definedName>
    <definedName name="Print_Area_Reset" localSheetId="9">OFFSET('Annex 10'!Full_Print,0,0,'Annex 10'!Last_Row)</definedName>
    <definedName name="Print_Area_Reset" localSheetId="14">OFFSET('Annex 15'!Full_Print,0,0,'Annex 15'!Last_Row)</definedName>
    <definedName name="Print_Area_Reset" localSheetId="33">OFFSET('Annex 34'!Full_Print,0,0,'Annex 34'!Last_Row)</definedName>
    <definedName name="Print_Area_Reset" localSheetId="34">OFFSET('Annex 35'!Full_Print,0,0,'Annex 35'!Last_Row)</definedName>
    <definedName name="Print_Area_Reset" localSheetId="36">OFFSET(Full_Print,0,0,'Annex 37'!Last_Row)</definedName>
    <definedName name="Print_Area_Reset" localSheetId="39">OFFSET('Annex 40'!Full_Print,0,0,'Annex 40'!Last_Row)</definedName>
    <definedName name="Print_Area_Reset" localSheetId="40">OFFSET('Annex 41'!Full_Print,0,0,'Annex 41'!Last_Row)</definedName>
    <definedName name="Print_Area_Reset">OFFSET(Full_Print,0,0,Last_Row)</definedName>
    <definedName name="_xlnm.Print_Titles" localSheetId="0">'Annex 1'!$4:$6</definedName>
    <definedName name="_xlnm.Print_Titles" localSheetId="1">'Annex 2'!$6:$7</definedName>
    <definedName name="PRINT_TITLES_MI" localSheetId="0">#REF!</definedName>
    <definedName name="PRINT_TITLES_MI" localSheetId="9">#REF!</definedName>
    <definedName name="PRINT_TITLES_MI" localSheetId="14">#REF!</definedName>
    <definedName name="PRINT_TITLES_MI" localSheetId="1">#REF!</definedName>
    <definedName name="PRINT_TITLES_MI" localSheetId="30">#REF!</definedName>
    <definedName name="PRINT_TITLES_MI" localSheetId="31">#REF!</definedName>
    <definedName name="PRINT_TITLES_MI" localSheetId="32">#REF!</definedName>
    <definedName name="PRINT_TITLES_MI" localSheetId="33">#REF!</definedName>
    <definedName name="PRINT_TITLES_MI" localSheetId="34">#REF!</definedName>
    <definedName name="PRINT_TITLES_MI" localSheetId="39">#REF!</definedName>
    <definedName name="PRINT_TITLES_MI" localSheetId="40">#REF!</definedName>
    <definedName name="PRINT_TITLES_MI">#REF!</definedName>
    <definedName name="profitability" localSheetId="9">#REF!</definedName>
    <definedName name="profitability" localSheetId="14">#REF!</definedName>
    <definedName name="profitability" localSheetId="33">#REF!</definedName>
    <definedName name="profitability" localSheetId="34">#REF!</definedName>
    <definedName name="profitability" localSheetId="39">#REF!</definedName>
    <definedName name="profitability" localSheetId="40">#REF!</definedName>
    <definedName name="profitability">#REF!</definedName>
    <definedName name="promgraf" localSheetId="0">[5]GRAFPROM!#REF!</definedName>
    <definedName name="promgraf" localSheetId="9">[5]GRAFPROM!#REF!</definedName>
    <definedName name="promgraf" localSheetId="14">[5]GRAFPROM!#REF!</definedName>
    <definedName name="promgraf" localSheetId="1">[5]GRAFPROM!#REF!</definedName>
    <definedName name="promgraf" localSheetId="30">[5]GRAFPROM!#REF!</definedName>
    <definedName name="promgraf" localSheetId="31">[5]GRAFPROM!#REF!</definedName>
    <definedName name="promgraf" localSheetId="32">[5]GRAFPROM!#REF!</definedName>
    <definedName name="promgraf" localSheetId="33">[5]GRAFPROM!#REF!</definedName>
    <definedName name="promgraf" localSheetId="34">[5]GRAFPROM!#REF!</definedName>
    <definedName name="promgraf" localSheetId="39">[5]GRAFPROM!#REF!</definedName>
    <definedName name="promgraf" localSheetId="40">[5]GRAFPROM!#REF!</definedName>
    <definedName name="promgraf">[5]GRAFPROM!#REF!</definedName>
    <definedName name="q" localSheetId="0" hidden="1">{#N/A,#N/A,TRUE,"preg4";#N/A,#N/A,TRUE,"bazpr99"}</definedName>
    <definedName name="q" localSheetId="9" hidden="1">{#N/A,#N/A,TRUE,"preg4";#N/A,#N/A,TRUE,"bazpr99"}</definedName>
    <definedName name="q" localSheetId="14" hidden="1">{#N/A,#N/A,TRUE,"preg4";#N/A,#N/A,TRUE,"bazpr99"}</definedName>
    <definedName name="q" localSheetId="1" hidden="1">{#N/A,#N/A,TRUE,"preg4";#N/A,#N/A,TRUE,"bazpr99"}</definedName>
    <definedName name="q" localSheetId="33" hidden="1">{#N/A,#N/A,TRUE,"preg4";#N/A,#N/A,TRUE,"bazpr99"}</definedName>
    <definedName name="q" localSheetId="34" hidden="1">{#N/A,#N/A,TRUE,"preg4";#N/A,#N/A,TRUE,"bazpr99"}</definedName>
    <definedName name="q" localSheetId="36" hidden="1">{#N/A,#N/A,TRUE,"preg4";#N/A,#N/A,TRUE,"bazpr99"}</definedName>
    <definedName name="q" localSheetId="39" hidden="1">{#N/A,#N/A,TRUE,"preg4";#N/A,#N/A,TRUE,"bazpr99"}</definedName>
    <definedName name="q" localSheetId="40" hidden="1">{#N/A,#N/A,TRUE,"preg4";#N/A,#N/A,TRUE,"bazpr99"}</definedName>
    <definedName name="q" hidden="1">{#N/A,#N/A,TRUE,"preg4";#N/A,#N/A,TRUE,"bazpr99"}</definedName>
    <definedName name="Q_MMF2_UVOZ" localSheetId="0">#REF!</definedName>
    <definedName name="Q_MMF2_UVOZ" localSheetId="9">#REF!</definedName>
    <definedName name="Q_MMF2_UVOZ" localSheetId="14">#REF!</definedName>
    <definedName name="Q_MMF2_UVOZ" localSheetId="1">#REF!</definedName>
    <definedName name="Q_MMF2_UVOZ" localSheetId="33">#REF!</definedName>
    <definedName name="Q_MMF2_UVOZ" localSheetId="34">#REF!</definedName>
    <definedName name="Q_MMF2_UVOZ" localSheetId="39">#REF!</definedName>
    <definedName name="Q_MMF2_UVOZ" localSheetId="40">#REF!</definedName>
    <definedName name="Q_MMF2_UVOZ">#REF!</definedName>
    <definedName name="qqq" localSheetId="0" hidden="1">{#N/A,#N/A,TRUE,"preg4";#N/A,#N/A,TRUE,"bazpr2000"}</definedName>
    <definedName name="qqq" localSheetId="9" hidden="1">{#N/A,#N/A,TRUE,"preg4";#N/A,#N/A,TRUE,"bazpr2000"}</definedName>
    <definedName name="qqq" localSheetId="14" hidden="1">{#N/A,#N/A,TRUE,"preg4";#N/A,#N/A,TRUE,"bazpr2000"}</definedName>
    <definedName name="qqq" localSheetId="1" hidden="1">{#N/A,#N/A,TRUE,"preg4";#N/A,#N/A,TRUE,"bazpr2000"}</definedName>
    <definedName name="qqq" localSheetId="33" hidden="1">{#N/A,#N/A,TRUE,"preg4";#N/A,#N/A,TRUE,"bazpr2000"}</definedName>
    <definedName name="qqq" localSheetId="34" hidden="1">{#N/A,#N/A,TRUE,"preg4";#N/A,#N/A,TRUE,"bazpr2000"}</definedName>
    <definedName name="qqq" localSheetId="36" hidden="1">{#N/A,#N/A,TRUE,"preg4";#N/A,#N/A,TRUE,"bazpr2000"}</definedName>
    <definedName name="qqq" localSheetId="39" hidden="1">{#N/A,#N/A,TRUE,"preg4";#N/A,#N/A,TRUE,"bazpr2000"}</definedName>
    <definedName name="qqq" localSheetId="40" hidden="1">{#N/A,#N/A,TRUE,"preg4";#N/A,#N/A,TRUE,"bazpr2000"}</definedName>
    <definedName name="qqq" hidden="1">{#N/A,#N/A,TRUE,"preg4";#N/A,#N/A,TRUE,"bazpr2000"}</definedName>
    <definedName name="qryBRTRANSPROMET_period" localSheetId="0">#REF!</definedName>
    <definedName name="qryBRTRANSPROMET_period" localSheetId="9">#REF!</definedName>
    <definedName name="qryBRTRANSPROMET_period" localSheetId="14">#REF!</definedName>
    <definedName name="qryBRTRANSPROMET_period" localSheetId="1">#REF!</definedName>
    <definedName name="qryBRTRANSPROMET_period" localSheetId="33">#REF!</definedName>
    <definedName name="qryBRTRANSPROMET_period" localSheetId="34">#REF!</definedName>
    <definedName name="qryBRTRANSPROMET_period" localSheetId="39">#REF!</definedName>
    <definedName name="qryBRTRANSPROMET_period" localSheetId="40">#REF!</definedName>
    <definedName name="qryBRTRANSPROMET_period">#REF!</definedName>
    <definedName name="qwew" localSheetId="0" hidden="1">{#N/A,#N/A,TRUE,"preg4";#N/A,#N/A,TRUE,"bazpr2000"}</definedName>
    <definedName name="qwew" localSheetId="9" hidden="1">{#N/A,#N/A,TRUE,"preg4";#N/A,#N/A,TRUE,"bazpr2000"}</definedName>
    <definedName name="qwew" localSheetId="14" hidden="1">{#N/A,#N/A,TRUE,"preg4";#N/A,#N/A,TRUE,"bazpr2000"}</definedName>
    <definedName name="qwew" localSheetId="1" hidden="1">{#N/A,#N/A,TRUE,"preg4";#N/A,#N/A,TRUE,"bazpr2000"}</definedName>
    <definedName name="qwew" localSheetId="33" hidden="1">{#N/A,#N/A,TRUE,"preg4";#N/A,#N/A,TRUE,"bazpr2000"}</definedName>
    <definedName name="qwew" localSheetId="34" hidden="1">{#N/A,#N/A,TRUE,"preg4";#N/A,#N/A,TRUE,"bazpr2000"}</definedName>
    <definedName name="qwew" localSheetId="36" hidden="1">{#N/A,#N/A,TRUE,"preg4";#N/A,#N/A,TRUE,"bazpr2000"}</definedName>
    <definedName name="qwew" localSheetId="39" hidden="1">{#N/A,#N/A,TRUE,"preg4";#N/A,#N/A,TRUE,"bazpr2000"}</definedName>
    <definedName name="qwew" localSheetId="40" hidden="1">{#N/A,#N/A,TRUE,"preg4";#N/A,#N/A,TRUE,"bazpr2000"}</definedName>
    <definedName name="qwew" hidden="1">{#N/A,#N/A,TRUE,"preg4";#N/A,#N/A,TRUE,"bazpr2000"}</definedName>
    <definedName name="QYU_KO" localSheetId="0">#REF!</definedName>
    <definedName name="QYU_KO" localSheetId="9">#REF!</definedName>
    <definedName name="QYU_KO" localSheetId="14">#REF!</definedName>
    <definedName name="QYU_KO" localSheetId="1">#REF!</definedName>
    <definedName name="QYU_KO" localSheetId="33">#REF!</definedName>
    <definedName name="QYU_KO" localSheetId="34">#REF!</definedName>
    <definedName name="QYU_KO" localSheetId="39">#REF!</definedName>
    <definedName name="QYU_KO" localSheetId="40">#REF!</definedName>
    <definedName name="QYU_KO">#REF!</definedName>
    <definedName name="redk" localSheetId="0" hidden="1">{#N/A,#N/A,TRUE,"preg4";#N/A,#N/A,TRUE,"bazpr99"}</definedName>
    <definedName name="redk" localSheetId="9" hidden="1">{#N/A,#N/A,TRUE,"preg4";#N/A,#N/A,TRUE,"bazpr99"}</definedName>
    <definedName name="redk" localSheetId="14" hidden="1">{#N/A,#N/A,TRUE,"preg4";#N/A,#N/A,TRUE,"bazpr99"}</definedName>
    <definedName name="redk" localSheetId="1" hidden="1">{#N/A,#N/A,TRUE,"preg4";#N/A,#N/A,TRUE,"bazpr99"}</definedName>
    <definedName name="redk" localSheetId="33" hidden="1">{#N/A,#N/A,TRUE,"preg4";#N/A,#N/A,TRUE,"bazpr99"}</definedName>
    <definedName name="redk" localSheetId="34" hidden="1">{#N/A,#N/A,TRUE,"preg4";#N/A,#N/A,TRUE,"bazpr99"}</definedName>
    <definedName name="redk" localSheetId="36" hidden="1">{#N/A,#N/A,TRUE,"preg4";#N/A,#N/A,TRUE,"bazpr99"}</definedName>
    <definedName name="redk" localSheetId="39" hidden="1">{#N/A,#N/A,TRUE,"preg4";#N/A,#N/A,TRUE,"bazpr99"}</definedName>
    <definedName name="redk" localSheetId="40" hidden="1">{#N/A,#N/A,TRUE,"preg4";#N/A,#N/A,TRUE,"bazpr99"}</definedName>
    <definedName name="redk" hidden="1">{#N/A,#N/A,TRUE,"preg4";#N/A,#N/A,TRUE,"bazpr99"}</definedName>
    <definedName name="rfrf" localSheetId="0" hidden="1">{#N/A,#N/A,TRUE,"preg4";#N/A,#N/A,TRUE,"bazpr2001"}</definedName>
    <definedName name="rfrf" localSheetId="9" hidden="1">{#N/A,#N/A,TRUE,"preg4";#N/A,#N/A,TRUE,"bazpr2001"}</definedName>
    <definedName name="rfrf" localSheetId="14" hidden="1">{#N/A,#N/A,TRUE,"preg4";#N/A,#N/A,TRUE,"bazpr2001"}</definedName>
    <definedName name="rfrf" localSheetId="1" hidden="1">{#N/A,#N/A,TRUE,"preg4";#N/A,#N/A,TRUE,"bazpr2001"}</definedName>
    <definedName name="rfrf" localSheetId="33" hidden="1">{#N/A,#N/A,TRUE,"preg4";#N/A,#N/A,TRUE,"bazpr2001"}</definedName>
    <definedName name="rfrf" localSheetId="34" hidden="1">{#N/A,#N/A,TRUE,"preg4";#N/A,#N/A,TRUE,"bazpr2001"}</definedName>
    <definedName name="rfrf" localSheetId="36" hidden="1">{#N/A,#N/A,TRUE,"preg4";#N/A,#N/A,TRUE,"bazpr2001"}</definedName>
    <definedName name="rfrf" localSheetId="39" hidden="1">{#N/A,#N/A,TRUE,"preg4";#N/A,#N/A,TRUE,"bazpr2001"}</definedName>
    <definedName name="rfrf" localSheetId="40" hidden="1">{#N/A,#N/A,TRUE,"preg4";#N/A,#N/A,TRUE,"bazpr2001"}</definedName>
    <definedName name="rfrf" hidden="1">{#N/A,#N/A,TRUE,"preg4";#N/A,#N/A,TRUE,"bazpr2001"}</definedName>
    <definedName name="rt" localSheetId="0" hidden="1">{#N/A,#N/A,TRUE,"preg4";#N/A,#N/A,TRUE,"bazpr99"}</definedName>
    <definedName name="rt" localSheetId="9" hidden="1">{#N/A,#N/A,TRUE,"preg4";#N/A,#N/A,TRUE,"bazpr99"}</definedName>
    <definedName name="rt" localSheetId="14" hidden="1">{#N/A,#N/A,TRUE,"preg4";#N/A,#N/A,TRUE,"bazpr99"}</definedName>
    <definedName name="rt" localSheetId="1" hidden="1">{#N/A,#N/A,TRUE,"preg4";#N/A,#N/A,TRUE,"bazpr99"}</definedName>
    <definedName name="rt" localSheetId="33" hidden="1">{#N/A,#N/A,TRUE,"preg4";#N/A,#N/A,TRUE,"bazpr99"}</definedName>
    <definedName name="rt" localSheetId="34" hidden="1">{#N/A,#N/A,TRUE,"preg4";#N/A,#N/A,TRUE,"bazpr99"}</definedName>
    <definedName name="rt" localSheetId="36" hidden="1">{#N/A,#N/A,TRUE,"preg4";#N/A,#N/A,TRUE,"bazpr99"}</definedName>
    <definedName name="rt" localSheetId="39" hidden="1">{#N/A,#N/A,TRUE,"preg4";#N/A,#N/A,TRUE,"bazpr99"}</definedName>
    <definedName name="rt" localSheetId="40" hidden="1">{#N/A,#N/A,TRUE,"preg4";#N/A,#N/A,TRUE,"bazpr99"}</definedName>
    <definedName name="rt" hidden="1">{#N/A,#N/A,TRUE,"preg4";#N/A,#N/A,TRUE,"bazpr99"}</definedName>
    <definedName name="s" localSheetId="0" hidden="1">{#N/A,#N/A,TRUE,"preg4";#N/A,#N/A,TRUE,"bazpr99"}</definedName>
    <definedName name="s" localSheetId="9" hidden="1">{#N/A,#N/A,TRUE,"preg4";#N/A,#N/A,TRUE,"bazpr99"}</definedName>
    <definedName name="s" localSheetId="14" hidden="1">{#N/A,#N/A,TRUE,"preg4";#N/A,#N/A,TRUE,"bazpr99"}</definedName>
    <definedName name="s" localSheetId="1" hidden="1">{#N/A,#N/A,TRUE,"preg4";#N/A,#N/A,TRUE,"bazpr99"}</definedName>
    <definedName name="s" localSheetId="33" hidden="1">{#N/A,#N/A,TRUE,"preg4";#N/A,#N/A,TRUE,"bazpr99"}</definedName>
    <definedName name="s" localSheetId="34" hidden="1">{#N/A,#N/A,TRUE,"preg4";#N/A,#N/A,TRUE,"bazpr99"}</definedName>
    <definedName name="s" localSheetId="36" hidden="1">{#N/A,#N/A,TRUE,"preg4";#N/A,#N/A,TRUE,"bazpr99"}</definedName>
    <definedName name="s" localSheetId="39" hidden="1">{#N/A,#N/A,TRUE,"preg4";#N/A,#N/A,TRUE,"bazpr99"}</definedName>
    <definedName name="s" localSheetId="40" hidden="1">{#N/A,#N/A,TRUE,"preg4";#N/A,#N/A,TRUE,"bazpr99"}</definedName>
    <definedName name="s" hidden="1">{#N/A,#N/A,TRUE,"preg4";#N/A,#N/A,TRUE,"bazpr99"}</definedName>
    <definedName name="sasa" localSheetId="0" hidden="1">{#N/A,#N/A,TRUE,"preg4";#N/A,#N/A,TRUE,"bazpr99"}</definedName>
    <definedName name="sasa" localSheetId="9" hidden="1">{#N/A,#N/A,TRUE,"preg4";#N/A,#N/A,TRUE,"bazpr99"}</definedName>
    <definedName name="sasa" localSheetId="14" hidden="1">{#N/A,#N/A,TRUE,"preg4";#N/A,#N/A,TRUE,"bazpr99"}</definedName>
    <definedName name="sasa" localSheetId="1" hidden="1">{#N/A,#N/A,TRUE,"preg4";#N/A,#N/A,TRUE,"bazpr99"}</definedName>
    <definedName name="sasa" localSheetId="33" hidden="1">{#N/A,#N/A,TRUE,"preg4";#N/A,#N/A,TRUE,"bazpr99"}</definedName>
    <definedName name="sasa" localSheetId="34" hidden="1">{#N/A,#N/A,TRUE,"preg4";#N/A,#N/A,TRUE,"bazpr99"}</definedName>
    <definedName name="sasa" localSheetId="36" hidden="1">{#N/A,#N/A,TRUE,"preg4";#N/A,#N/A,TRUE,"bazpr99"}</definedName>
    <definedName name="sasa" localSheetId="39" hidden="1">{#N/A,#N/A,TRUE,"preg4";#N/A,#N/A,TRUE,"bazpr99"}</definedName>
    <definedName name="sasa" localSheetId="40" hidden="1">{#N/A,#N/A,TRUE,"preg4";#N/A,#N/A,TRUE,"bazpr99"}</definedName>
    <definedName name="sasa" hidden="1">{#N/A,#N/A,TRUE,"preg4";#N/A,#N/A,TRUE,"bazpr99"}</definedName>
    <definedName name="Sched_Pay" localSheetId="9">#REF!</definedName>
    <definedName name="Sched_Pay" localSheetId="14">#REF!</definedName>
    <definedName name="Sched_Pay" localSheetId="33">#REF!</definedName>
    <definedName name="Sched_Pay" localSheetId="34">#REF!</definedName>
    <definedName name="Sched_Pay" localSheetId="39">#REF!</definedName>
    <definedName name="Sched_Pay" localSheetId="40">#REF!</definedName>
    <definedName name="Sched_Pay">#REF!</definedName>
    <definedName name="Scheduled_Extra_Payments" localSheetId="9">#REF!</definedName>
    <definedName name="Scheduled_Extra_Payments" localSheetId="14">#REF!</definedName>
    <definedName name="Scheduled_Extra_Payments" localSheetId="33">#REF!</definedName>
    <definedName name="Scheduled_Extra_Payments" localSheetId="34">#REF!</definedName>
    <definedName name="Scheduled_Extra_Payments" localSheetId="39">#REF!</definedName>
    <definedName name="Scheduled_Extra_Payments" localSheetId="40">#REF!</definedName>
    <definedName name="Scheduled_Extra_Payments">#REF!</definedName>
    <definedName name="Scheduled_Interest_Rate" localSheetId="9">#REF!</definedName>
    <definedName name="Scheduled_Interest_Rate" localSheetId="14">#REF!</definedName>
    <definedName name="Scheduled_Interest_Rate" localSheetId="33">#REF!</definedName>
    <definedName name="Scheduled_Interest_Rate" localSheetId="34">#REF!</definedName>
    <definedName name="Scheduled_Interest_Rate" localSheetId="39">#REF!</definedName>
    <definedName name="Scheduled_Interest_Rate" localSheetId="40">#REF!</definedName>
    <definedName name="Scheduled_Interest_Rate">#REF!</definedName>
    <definedName name="Scheduled_Monthly_Payment" localSheetId="9">#REF!</definedName>
    <definedName name="Scheduled_Monthly_Payment" localSheetId="14">#REF!</definedName>
    <definedName name="Scheduled_Monthly_Payment" localSheetId="33">#REF!</definedName>
    <definedName name="Scheduled_Monthly_Payment" localSheetId="34">#REF!</definedName>
    <definedName name="Scheduled_Monthly_Payment" localSheetId="39">#REF!</definedName>
    <definedName name="Scheduled_Monthly_Payment" localSheetId="40">#REF!</definedName>
    <definedName name="Scheduled_Monthly_Payment">#REF!</definedName>
    <definedName name="scv" localSheetId="0" hidden="1">{#N/A,#N/A,TRUE,"preg4";#N/A,#N/A,TRUE,"bazpr99"}</definedName>
    <definedName name="scv" localSheetId="9" hidden="1">{#N/A,#N/A,TRUE,"preg4";#N/A,#N/A,TRUE,"bazpr99"}</definedName>
    <definedName name="scv" localSheetId="14" hidden="1">{#N/A,#N/A,TRUE,"preg4";#N/A,#N/A,TRUE,"bazpr99"}</definedName>
    <definedName name="scv" localSheetId="1" hidden="1">{#N/A,#N/A,TRUE,"preg4";#N/A,#N/A,TRUE,"bazpr99"}</definedName>
    <definedName name="scv" localSheetId="33" hidden="1">{#N/A,#N/A,TRUE,"preg4";#N/A,#N/A,TRUE,"bazpr99"}</definedName>
    <definedName name="scv" localSheetId="34" hidden="1">{#N/A,#N/A,TRUE,"preg4";#N/A,#N/A,TRUE,"bazpr99"}</definedName>
    <definedName name="scv" localSheetId="36" hidden="1">{#N/A,#N/A,TRUE,"preg4";#N/A,#N/A,TRUE,"bazpr99"}</definedName>
    <definedName name="scv" localSheetId="39" hidden="1">{#N/A,#N/A,TRUE,"preg4";#N/A,#N/A,TRUE,"bazpr99"}</definedName>
    <definedName name="scv" localSheetId="40" hidden="1">{#N/A,#N/A,TRUE,"preg4";#N/A,#N/A,TRUE,"bazpr99"}</definedName>
    <definedName name="scv" hidden="1">{#N/A,#N/A,TRUE,"preg4";#N/A,#N/A,TRUE,"bazpr99"}</definedName>
    <definedName name="sdac" localSheetId="0" hidden="1">{#N/A,#N/A,TRUE,"preg4";#N/A,#N/A,TRUE,"bazpr99"}</definedName>
    <definedName name="sdac" localSheetId="9" hidden="1">{#N/A,#N/A,TRUE,"preg4";#N/A,#N/A,TRUE,"bazpr99"}</definedName>
    <definedName name="sdac" localSheetId="14" hidden="1">{#N/A,#N/A,TRUE,"preg4";#N/A,#N/A,TRUE,"bazpr99"}</definedName>
    <definedName name="sdac" localSheetId="1" hidden="1">{#N/A,#N/A,TRUE,"preg4";#N/A,#N/A,TRUE,"bazpr99"}</definedName>
    <definedName name="sdac" localSheetId="33" hidden="1">{#N/A,#N/A,TRUE,"preg4";#N/A,#N/A,TRUE,"bazpr99"}</definedName>
    <definedName name="sdac" localSheetId="34" hidden="1">{#N/A,#N/A,TRUE,"preg4";#N/A,#N/A,TRUE,"bazpr99"}</definedName>
    <definedName name="sdac" localSheetId="36" hidden="1">{#N/A,#N/A,TRUE,"preg4";#N/A,#N/A,TRUE,"bazpr99"}</definedName>
    <definedName name="sdac" localSheetId="39" hidden="1">{#N/A,#N/A,TRUE,"preg4";#N/A,#N/A,TRUE,"bazpr99"}</definedName>
    <definedName name="sdac" localSheetId="40" hidden="1">{#N/A,#N/A,TRUE,"preg4";#N/A,#N/A,TRUE,"bazpr99"}</definedName>
    <definedName name="sdac" hidden="1">{#N/A,#N/A,TRUE,"preg4";#N/A,#N/A,TRUE,"bazpr99"}</definedName>
    <definedName name="sdc" localSheetId="0">[6]BAZA!#REF!</definedName>
    <definedName name="sdc" localSheetId="9">[7]BAZA!#REF!</definedName>
    <definedName name="sdc" localSheetId="14">[7]BAZA!#REF!</definedName>
    <definedName name="sdc" localSheetId="1">[6]BAZA!#REF!</definedName>
    <definedName name="sdc" localSheetId="33">[8]BAZA!#REF!</definedName>
    <definedName name="sdc" localSheetId="34">[8]BAZA!#REF!</definedName>
    <definedName name="sdc" localSheetId="39">[8]BAZA!#REF!</definedName>
    <definedName name="sdc" localSheetId="40">[8]BAZA!#REF!</definedName>
    <definedName name="sdc">[8]BAZA!#REF!</definedName>
    <definedName name="sdfds" localSheetId="0" hidden="1">{#N/A,#N/A,TRUE,"preg4";#N/A,#N/A,TRUE,"bazpr99"}</definedName>
    <definedName name="sdfds" localSheetId="9" hidden="1">{#N/A,#N/A,TRUE,"preg4";#N/A,#N/A,TRUE,"bazpr99"}</definedName>
    <definedName name="sdfds" localSheetId="14" hidden="1">{#N/A,#N/A,TRUE,"preg4";#N/A,#N/A,TRUE,"bazpr99"}</definedName>
    <definedName name="sdfds" localSheetId="1" hidden="1">{#N/A,#N/A,TRUE,"preg4";#N/A,#N/A,TRUE,"bazpr99"}</definedName>
    <definedName name="sdfds" localSheetId="33" hidden="1">{#N/A,#N/A,TRUE,"preg4";#N/A,#N/A,TRUE,"bazpr99"}</definedName>
    <definedName name="sdfds" localSheetId="34" hidden="1">{#N/A,#N/A,TRUE,"preg4";#N/A,#N/A,TRUE,"bazpr99"}</definedName>
    <definedName name="sdfds" localSheetId="36" hidden="1">{#N/A,#N/A,TRUE,"preg4";#N/A,#N/A,TRUE,"bazpr99"}</definedName>
    <definedName name="sdfds" localSheetId="39" hidden="1">{#N/A,#N/A,TRUE,"preg4";#N/A,#N/A,TRUE,"bazpr99"}</definedName>
    <definedName name="sdfds" localSheetId="40" hidden="1">{#N/A,#N/A,TRUE,"preg4";#N/A,#N/A,TRUE,"bazpr99"}</definedName>
    <definedName name="sdfds" hidden="1">{#N/A,#N/A,TRUE,"preg4";#N/A,#N/A,TRUE,"bazpr99"}</definedName>
    <definedName name="SDGCB" localSheetId="0" hidden="1">{#N/A,#N/A,TRUE,"preg4";#N/A,#N/A,TRUE,"bazpr99"}</definedName>
    <definedName name="SDGCB" localSheetId="9" hidden="1">{#N/A,#N/A,TRUE,"preg4";#N/A,#N/A,TRUE,"bazpr99"}</definedName>
    <definedName name="SDGCB" localSheetId="14" hidden="1">{#N/A,#N/A,TRUE,"preg4";#N/A,#N/A,TRUE,"bazpr99"}</definedName>
    <definedName name="SDGCB" localSheetId="1" hidden="1">{#N/A,#N/A,TRUE,"preg4";#N/A,#N/A,TRUE,"bazpr99"}</definedName>
    <definedName name="SDGCB" localSheetId="33" hidden="1">{#N/A,#N/A,TRUE,"preg4";#N/A,#N/A,TRUE,"bazpr99"}</definedName>
    <definedName name="SDGCB" localSheetId="34" hidden="1">{#N/A,#N/A,TRUE,"preg4";#N/A,#N/A,TRUE,"bazpr99"}</definedName>
    <definedName name="SDGCB" localSheetId="36" hidden="1">{#N/A,#N/A,TRUE,"preg4";#N/A,#N/A,TRUE,"bazpr99"}</definedName>
    <definedName name="SDGCB" localSheetId="39" hidden="1">{#N/A,#N/A,TRUE,"preg4";#N/A,#N/A,TRUE,"bazpr99"}</definedName>
    <definedName name="SDGCB" localSheetId="40" hidden="1">{#N/A,#N/A,TRUE,"preg4";#N/A,#N/A,TRUE,"bazpr99"}</definedName>
    <definedName name="SDGCB" hidden="1">{#N/A,#N/A,TRUE,"preg4";#N/A,#N/A,TRUE,"bazpr99"}</definedName>
    <definedName name="sds" localSheetId="0" hidden="1">{#N/A,#N/A,TRUE,"preg4";#N/A,#N/A,TRUE,"bazpr99"}</definedName>
    <definedName name="sds" localSheetId="9" hidden="1">{#N/A,#N/A,TRUE,"preg4";#N/A,#N/A,TRUE,"bazpr99"}</definedName>
    <definedName name="sds" localSheetId="14" hidden="1">{#N/A,#N/A,TRUE,"preg4";#N/A,#N/A,TRUE,"bazpr99"}</definedName>
    <definedName name="sds" localSheetId="1" hidden="1">{#N/A,#N/A,TRUE,"preg4";#N/A,#N/A,TRUE,"bazpr99"}</definedName>
    <definedName name="sds" localSheetId="33" hidden="1">{#N/A,#N/A,TRUE,"preg4";#N/A,#N/A,TRUE,"bazpr99"}</definedName>
    <definedName name="sds" localSheetId="34" hidden="1">{#N/A,#N/A,TRUE,"preg4";#N/A,#N/A,TRUE,"bazpr99"}</definedName>
    <definedName name="sds" localSheetId="36" hidden="1">{#N/A,#N/A,TRUE,"preg4";#N/A,#N/A,TRUE,"bazpr99"}</definedName>
    <definedName name="sds" localSheetId="39" hidden="1">{#N/A,#N/A,TRUE,"preg4";#N/A,#N/A,TRUE,"bazpr99"}</definedName>
    <definedName name="sds" localSheetId="40" hidden="1">{#N/A,#N/A,TRUE,"preg4";#N/A,#N/A,TRUE,"bazpr99"}</definedName>
    <definedName name="sds" hidden="1">{#N/A,#N/A,TRUE,"preg4";#N/A,#N/A,TRUE,"bazpr99"}</definedName>
    <definedName name="sdvg" localSheetId="0" hidden="1">{#N/A,#N/A,TRUE,"preg4";#N/A,#N/A,TRUE,"bazpr2000"}</definedName>
    <definedName name="sdvg" localSheetId="9" hidden="1">{#N/A,#N/A,TRUE,"preg4";#N/A,#N/A,TRUE,"bazpr2000"}</definedName>
    <definedName name="sdvg" localSheetId="14" hidden="1">{#N/A,#N/A,TRUE,"preg4";#N/A,#N/A,TRUE,"bazpr2000"}</definedName>
    <definedName name="sdvg" localSheetId="1" hidden="1">{#N/A,#N/A,TRUE,"preg4";#N/A,#N/A,TRUE,"bazpr2000"}</definedName>
    <definedName name="sdvg" localSheetId="33" hidden="1">{#N/A,#N/A,TRUE,"preg4";#N/A,#N/A,TRUE,"bazpr2000"}</definedName>
    <definedName name="sdvg" localSheetId="34" hidden="1">{#N/A,#N/A,TRUE,"preg4";#N/A,#N/A,TRUE,"bazpr2000"}</definedName>
    <definedName name="sdvg" localSheetId="36" hidden="1">{#N/A,#N/A,TRUE,"preg4";#N/A,#N/A,TRUE,"bazpr2000"}</definedName>
    <definedName name="sdvg" localSheetId="39" hidden="1">{#N/A,#N/A,TRUE,"preg4";#N/A,#N/A,TRUE,"bazpr2000"}</definedName>
    <definedName name="sdvg" localSheetId="40" hidden="1">{#N/A,#N/A,TRUE,"preg4";#N/A,#N/A,TRUE,"bazpr2000"}</definedName>
    <definedName name="sdvg" hidden="1">{#N/A,#N/A,TRUE,"preg4";#N/A,#N/A,TRUE,"bazpr2000"}</definedName>
    <definedName name="se" localSheetId="0" hidden="1">{#N/A,#N/A,TRUE,"preg4";#N/A,#N/A,TRUE,"bazpr99"}</definedName>
    <definedName name="se" localSheetId="9" hidden="1">{#N/A,#N/A,TRUE,"preg4";#N/A,#N/A,TRUE,"bazpr99"}</definedName>
    <definedName name="se" localSheetId="14" hidden="1">{#N/A,#N/A,TRUE,"preg4";#N/A,#N/A,TRUE,"bazpr99"}</definedName>
    <definedName name="se" localSheetId="1" hidden="1">{#N/A,#N/A,TRUE,"preg4";#N/A,#N/A,TRUE,"bazpr99"}</definedName>
    <definedName name="se" localSheetId="33" hidden="1">{#N/A,#N/A,TRUE,"preg4";#N/A,#N/A,TRUE,"bazpr99"}</definedName>
    <definedName name="se" localSheetId="34" hidden="1">{#N/A,#N/A,TRUE,"preg4";#N/A,#N/A,TRUE,"bazpr99"}</definedName>
    <definedName name="se" localSheetId="36" hidden="1">{#N/A,#N/A,TRUE,"preg4";#N/A,#N/A,TRUE,"bazpr99"}</definedName>
    <definedName name="se" localSheetId="39" hidden="1">{#N/A,#N/A,TRUE,"preg4";#N/A,#N/A,TRUE,"bazpr99"}</definedName>
    <definedName name="se" localSheetId="40" hidden="1">{#N/A,#N/A,TRUE,"preg4";#N/A,#N/A,TRUE,"bazpr99"}</definedName>
    <definedName name="se" hidden="1">{#N/A,#N/A,TRUE,"preg4";#N/A,#N/A,TRUE,"bazpr99"}</definedName>
    <definedName name="Sel_Econ_Ind" localSheetId="0">#REF!</definedName>
    <definedName name="Sel_Econ_Ind" localSheetId="9">#REF!</definedName>
    <definedName name="Sel_Econ_Ind" localSheetId="14">#REF!</definedName>
    <definedName name="Sel_Econ_Ind" localSheetId="1">#REF!</definedName>
    <definedName name="Sel_Econ_Ind" localSheetId="30">#REF!</definedName>
    <definedName name="Sel_Econ_Ind" localSheetId="31">#REF!</definedName>
    <definedName name="Sel_Econ_Ind" localSheetId="32">#REF!</definedName>
    <definedName name="Sel_Econ_Ind" localSheetId="33">#REF!</definedName>
    <definedName name="Sel_Econ_Ind" localSheetId="34">#REF!</definedName>
    <definedName name="Sel_Econ_Ind" localSheetId="39">#REF!</definedName>
    <definedName name="Sel_Econ_Ind" localSheetId="40">#REF!</definedName>
    <definedName name="Sel_Econ_Ind">#REF!</definedName>
    <definedName name="sfdv" localSheetId="0" hidden="1">{#N/A,#N/A,TRUE,"preg4";#N/A,#N/A,TRUE,"bazpr2001"}</definedName>
    <definedName name="sfdv" localSheetId="9" hidden="1">{#N/A,#N/A,TRUE,"preg4";#N/A,#N/A,TRUE,"bazpr2001"}</definedName>
    <definedName name="sfdv" localSheetId="14" hidden="1">{#N/A,#N/A,TRUE,"preg4";#N/A,#N/A,TRUE,"bazpr2001"}</definedName>
    <definedName name="sfdv" localSheetId="1" hidden="1">{#N/A,#N/A,TRUE,"preg4";#N/A,#N/A,TRUE,"bazpr2001"}</definedName>
    <definedName name="sfdv" localSheetId="33" hidden="1">{#N/A,#N/A,TRUE,"preg4";#N/A,#N/A,TRUE,"bazpr2001"}</definedName>
    <definedName name="sfdv" localSheetId="34" hidden="1">{#N/A,#N/A,TRUE,"preg4";#N/A,#N/A,TRUE,"bazpr2001"}</definedName>
    <definedName name="sfdv" localSheetId="36" hidden="1">{#N/A,#N/A,TRUE,"preg4";#N/A,#N/A,TRUE,"bazpr2001"}</definedName>
    <definedName name="sfdv" localSheetId="39" hidden="1">{#N/A,#N/A,TRUE,"preg4";#N/A,#N/A,TRUE,"bazpr2001"}</definedName>
    <definedName name="sfdv" localSheetId="40" hidden="1">{#N/A,#N/A,TRUE,"preg4";#N/A,#N/A,TRUE,"bazpr2001"}</definedName>
    <definedName name="sfdv" hidden="1">{#N/A,#N/A,TRUE,"preg4";#N/A,#N/A,TRUE,"bazpr2001"}</definedName>
    <definedName name="Soobra_aj__skladirawe_i_vrski" localSheetId="0">#REF!</definedName>
    <definedName name="Soobra_aj__skladirawe_i_vrski" localSheetId="9">#REF!</definedName>
    <definedName name="Soobra_aj__skladirawe_i_vrski" localSheetId="14">#REF!</definedName>
    <definedName name="Soobra_aj__skladirawe_i_vrski" localSheetId="1">#REF!</definedName>
    <definedName name="Soobra_aj__skladirawe_i_vrski" localSheetId="33">#REF!</definedName>
    <definedName name="Soobra_aj__skladirawe_i_vrski" localSheetId="34">#REF!</definedName>
    <definedName name="Soobra_aj__skladirawe_i_vrski" localSheetId="39">#REF!</definedName>
    <definedName name="Soobra_aj__skladirawe_i_vrski" localSheetId="40">#REF!</definedName>
    <definedName name="Soobra_aj__skladirawe_i_vrski">#REF!</definedName>
    <definedName name="ss" localSheetId="0" hidden="1">{#N/A,#N/A,TRUE,"preg4";#N/A,#N/A,TRUE,"bazpr2001"}</definedName>
    <definedName name="ss" localSheetId="9" hidden="1">{#N/A,#N/A,TRUE,"preg4";#N/A,#N/A,TRUE,"bazpr2001"}</definedName>
    <definedName name="ss" localSheetId="14" hidden="1">{#N/A,#N/A,TRUE,"preg4";#N/A,#N/A,TRUE,"bazpr2001"}</definedName>
    <definedName name="ss" localSheetId="1" hidden="1">{#N/A,#N/A,TRUE,"preg4";#N/A,#N/A,TRUE,"bazpr2001"}</definedName>
    <definedName name="ss" localSheetId="33" hidden="1">{#N/A,#N/A,TRUE,"preg4";#N/A,#N/A,TRUE,"bazpr2001"}</definedName>
    <definedName name="ss" localSheetId="34" hidden="1">{#N/A,#N/A,TRUE,"preg4";#N/A,#N/A,TRUE,"bazpr2001"}</definedName>
    <definedName name="ss" localSheetId="36" hidden="1">{#N/A,#N/A,TRUE,"preg4";#N/A,#N/A,TRUE,"bazpr2001"}</definedName>
    <definedName name="ss" localSheetId="39" hidden="1">{#N/A,#N/A,TRUE,"preg4";#N/A,#N/A,TRUE,"bazpr2001"}</definedName>
    <definedName name="ss" localSheetId="40" hidden="1">{#N/A,#N/A,TRUE,"preg4";#N/A,#N/A,TRUE,"bazpr2001"}</definedName>
    <definedName name="ss" hidden="1">{#N/A,#N/A,TRUE,"preg4";#N/A,#N/A,TRUE,"bazpr2001"}</definedName>
    <definedName name="SSpogrupi" localSheetId="9">#REF!</definedName>
    <definedName name="SSpogrupi" localSheetId="14">#REF!</definedName>
    <definedName name="SSpogrupi" localSheetId="30">#REF!</definedName>
    <definedName name="SSpogrupi" localSheetId="31">#REF!</definedName>
    <definedName name="SSpogrupi" localSheetId="32">#REF!</definedName>
    <definedName name="SSpogrupi" localSheetId="33">#REF!</definedName>
    <definedName name="SSpogrupi" localSheetId="34">#REF!</definedName>
    <definedName name="SSpogrupi" localSheetId="39">#REF!</definedName>
    <definedName name="SSpogrupi" localSheetId="40">#REF!</definedName>
    <definedName name="SSpogrupi">#REF!</definedName>
    <definedName name="t" localSheetId="9">#REF!</definedName>
    <definedName name="t" localSheetId="14">#REF!</definedName>
    <definedName name="t" localSheetId="30">#REF!</definedName>
    <definedName name="t" localSheetId="31">#REF!</definedName>
    <definedName name="t" localSheetId="32">#REF!</definedName>
    <definedName name="t" localSheetId="33">#REF!</definedName>
    <definedName name="t" localSheetId="34">#REF!</definedName>
    <definedName name="t" localSheetId="39">#REF!</definedName>
    <definedName name="t" localSheetId="40">#REF!</definedName>
    <definedName name="t">#REF!</definedName>
    <definedName name="tabela" localSheetId="0" hidden="1">{#N/A,#N/A,TRUE,"preg4";#N/A,#N/A,TRUE,"bazpr99"}</definedName>
    <definedName name="tabela" localSheetId="9" hidden="1">{#N/A,#N/A,TRUE,"preg4";#N/A,#N/A,TRUE,"bazpr99"}</definedName>
    <definedName name="tabela" localSheetId="14" hidden="1">{#N/A,#N/A,TRUE,"preg4";#N/A,#N/A,TRUE,"bazpr99"}</definedName>
    <definedName name="tabela" localSheetId="1" hidden="1">{#N/A,#N/A,TRUE,"preg4";#N/A,#N/A,TRUE,"bazpr99"}</definedName>
    <definedName name="tabela" localSheetId="33" hidden="1">{#N/A,#N/A,TRUE,"preg4";#N/A,#N/A,TRUE,"bazpr99"}</definedName>
    <definedName name="tabela" localSheetId="34" hidden="1">{#N/A,#N/A,TRUE,"preg4";#N/A,#N/A,TRUE,"bazpr99"}</definedName>
    <definedName name="tabela" localSheetId="36" hidden="1">{#N/A,#N/A,TRUE,"preg4";#N/A,#N/A,TRUE,"bazpr99"}</definedName>
    <definedName name="tabela" localSheetId="39" hidden="1">{#N/A,#N/A,TRUE,"preg4";#N/A,#N/A,TRUE,"bazpr99"}</definedName>
    <definedName name="tabela" localSheetId="40" hidden="1">{#N/A,#N/A,TRUE,"preg4";#N/A,#N/A,TRUE,"bazpr99"}</definedName>
    <definedName name="tabela" hidden="1">{#N/A,#N/A,TRUE,"preg4";#N/A,#N/A,TRUE,"bazpr99"}</definedName>
    <definedName name="teo" localSheetId="0" hidden="1">{#N/A,#N/A,TRUE,"preg4";#N/A,#N/A,TRUE,"bazpr2001"}</definedName>
    <definedName name="teo" localSheetId="9" hidden="1">{#N/A,#N/A,TRUE,"preg4";#N/A,#N/A,TRUE,"bazpr2001"}</definedName>
    <definedName name="teo" localSheetId="14" hidden="1">{#N/A,#N/A,TRUE,"preg4";#N/A,#N/A,TRUE,"bazpr2001"}</definedName>
    <definedName name="teo" localSheetId="1" hidden="1">{#N/A,#N/A,TRUE,"preg4";#N/A,#N/A,TRUE,"bazpr2001"}</definedName>
    <definedName name="teo" localSheetId="33" hidden="1">{#N/A,#N/A,TRUE,"preg4";#N/A,#N/A,TRUE,"bazpr2001"}</definedName>
    <definedName name="teo" localSheetId="34" hidden="1">{#N/A,#N/A,TRUE,"preg4";#N/A,#N/A,TRUE,"bazpr2001"}</definedName>
    <definedName name="teo" localSheetId="36" hidden="1">{#N/A,#N/A,TRUE,"preg4";#N/A,#N/A,TRUE,"bazpr2001"}</definedName>
    <definedName name="teo" localSheetId="39" hidden="1">{#N/A,#N/A,TRUE,"preg4";#N/A,#N/A,TRUE,"bazpr2001"}</definedName>
    <definedName name="teo" localSheetId="40" hidden="1">{#N/A,#N/A,TRUE,"preg4";#N/A,#N/A,TRUE,"bazpr2001"}</definedName>
    <definedName name="teo" hidden="1">{#N/A,#N/A,TRUE,"preg4";#N/A,#N/A,TRUE,"bazpr2001"}</definedName>
    <definedName name="Total_Interest" localSheetId="9">#REF!</definedName>
    <definedName name="Total_Interest" localSheetId="14">#REF!</definedName>
    <definedName name="Total_Interest" localSheetId="33">#REF!</definedName>
    <definedName name="Total_Interest" localSheetId="34">#REF!</definedName>
    <definedName name="Total_Interest" localSheetId="39">#REF!</definedName>
    <definedName name="Total_Interest" localSheetId="40">#REF!</definedName>
    <definedName name="Total_Interest">#REF!</definedName>
    <definedName name="Total_Pay" localSheetId="9">#REF!</definedName>
    <definedName name="Total_Pay" localSheetId="14">#REF!</definedName>
    <definedName name="Total_Pay" localSheetId="33">#REF!</definedName>
    <definedName name="Total_Pay" localSheetId="34">#REF!</definedName>
    <definedName name="Total_Pay" localSheetId="39">#REF!</definedName>
    <definedName name="Total_Pay" localSheetId="40">#REF!</definedName>
    <definedName name="Total_Pay">#REF!</definedName>
    <definedName name="Total_Payment" localSheetId="9">Scheduled_Payment+Extra_Payment</definedName>
    <definedName name="Total_Payment" localSheetId="14">Scheduled_Payment+Extra_Payment</definedName>
    <definedName name="Total_Payment" localSheetId="33">Scheduled_Payment+Extra_Payment</definedName>
    <definedName name="Total_Payment" localSheetId="34">Scheduled_Payment+Extra_Payment</definedName>
    <definedName name="Total_Payment" localSheetId="36">Scheduled_Payment+Extra_Payment</definedName>
    <definedName name="Total_Payment" localSheetId="39">Scheduled_Payment+Extra_Payment</definedName>
    <definedName name="Total_Payment" localSheetId="40">Scheduled_Payment+Extra_Payment</definedName>
    <definedName name="Total_Payment">Scheduled_Payment+Extra_Payment</definedName>
    <definedName name="trd" localSheetId="0" hidden="1">{#N/A,#N/A,TRUE,"preg4";#N/A,#N/A,TRUE,"bazpr2001"}</definedName>
    <definedName name="trd" localSheetId="9" hidden="1">{#N/A,#N/A,TRUE,"preg4";#N/A,#N/A,TRUE,"bazpr2001"}</definedName>
    <definedName name="trd" localSheetId="14" hidden="1">{#N/A,#N/A,TRUE,"preg4";#N/A,#N/A,TRUE,"bazpr2001"}</definedName>
    <definedName name="trd" localSheetId="1" hidden="1">{#N/A,#N/A,TRUE,"preg4";#N/A,#N/A,TRUE,"bazpr2001"}</definedName>
    <definedName name="trd" localSheetId="33" hidden="1">{#N/A,#N/A,TRUE,"preg4";#N/A,#N/A,TRUE,"bazpr2001"}</definedName>
    <definedName name="trd" localSheetId="34" hidden="1">{#N/A,#N/A,TRUE,"preg4";#N/A,#N/A,TRUE,"bazpr2001"}</definedName>
    <definedName name="trd" localSheetId="36" hidden="1">{#N/A,#N/A,TRUE,"preg4";#N/A,#N/A,TRUE,"bazpr2001"}</definedName>
    <definedName name="trd" localSheetId="39" hidden="1">{#N/A,#N/A,TRUE,"preg4";#N/A,#N/A,TRUE,"bazpr2001"}</definedName>
    <definedName name="trd" localSheetId="40" hidden="1">{#N/A,#N/A,TRUE,"preg4";#N/A,#N/A,TRUE,"bazpr2001"}</definedName>
    <definedName name="trd"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9">#REF!</definedName>
    <definedName name="Trgovija_na_golemo_i_malo__popravka_na_motorni_vozila__motocikli_i_predmeti_za_li_na_upotreba_i_za_doma_instva" localSheetId="14">#REF!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33">#REF!</definedName>
    <definedName name="Trgovija_na_golemo_i_malo__popravka_na_motorni_vozila__motocikli_i_predmeti_za_li_na_upotreba_i_za_doma_instva" localSheetId="34">#REF!</definedName>
    <definedName name="Trgovija_na_golemo_i_malo__popravka_na_motorni_vozila__motocikli_i_predmeti_za_li_na_upotreba_i_za_doma_instva" localSheetId="39">#REF!</definedName>
    <definedName name="Trgovija_na_golemo_i_malo__popravka_na_motorni_vozila__motocikli_i_predmeti_za_li_na_upotreba_i_za_doma_instva" localSheetId="40">#REF!</definedName>
    <definedName name="Trgovija_na_golemo_i_malo__popravka_na_motorni_vozila__motocikli_i_predmeti_za_li_na_upotreba_i_za_doma_instva">#REF!</definedName>
    <definedName name="UVOZ_DORABOTKI_99_TRBR" localSheetId="0">#REF!</definedName>
    <definedName name="UVOZ_DORABOTKI_99_TRBR" localSheetId="9">#REF!</definedName>
    <definedName name="UVOZ_DORABOTKI_99_TRBR" localSheetId="14">#REF!</definedName>
    <definedName name="UVOZ_DORABOTKI_99_TRBR" localSheetId="1">#REF!</definedName>
    <definedName name="UVOZ_DORABOTKI_99_TRBR" localSheetId="33">#REF!</definedName>
    <definedName name="UVOZ_DORABOTKI_99_TRBR" localSheetId="34">#REF!</definedName>
    <definedName name="UVOZ_DORABOTKI_99_TRBR" localSheetId="39">#REF!</definedName>
    <definedName name="UVOZ_DORABOTKI_99_TRBR" localSheetId="40">#REF!</definedName>
    <definedName name="UVOZ_DORABOTKI_99_TRBR">#REF!</definedName>
    <definedName name="UVOZ2000_10" localSheetId="0">#REF!</definedName>
    <definedName name="UVOZ2000_10" localSheetId="9">#REF!</definedName>
    <definedName name="UVOZ2000_10" localSheetId="14">#REF!</definedName>
    <definedName name="UVOZ2000_10" localSheetId="1">#REF!</definedName>
    <definedName name="UVOZ2000_10" localSheetId="33">#REF!</definedName>
    <definedName name="UVOZ2000_10" localSheetId="34">#REF!</definedName>
    <definedName name="UVOZ2000_10" localSheetId="39">#REF!</definedName>
    <definedName name="UVOZ2000_10" localSheetId="40">#REF!</definedName>
    <definedName name="UVOZ2000_10">#REF!</definedName>
    <definedName name="UVOZ2000_10_27" localSheetId="0">#REF!</definedName>
    <definedName name="UVOZ2000_10_27" localSheetId="9">#REF!</definedName>
    <definedName name="UVOZ2000_10_27" localSheetId="14">#REF!</definedName>
    <definedName name="UVOZ2000_10_27" localSheetId="1">#REF!</definedName>
    <definedName name="UVOZ2000_10_27" localSheetId="33">#REF!</definedName>
    <definedName name="UVOZ2000_10_27" localSheetId="34">#REF!</definedName>
    <definedName name="UVOZ2000_10_27" localSheetId="39">#REF!</definedName>
    <definedName name="UVOZ2000_10_27" localSheetId="40">#REF!</definedName>
    <definedName name="UVOZ2000_10_27">#REF!</definedName>
    <definedName name="UVOZ2000_27" localSheetId="0">#REF!</definedName>
    <definedName name="UVOZ2000_27" localSheetId="9">#REF!</definedName>
    <definedName name="UVOZ2000_27" localSheetId="14">#REF!</definedName>
    <definedName name="UVOZ2000_27" localSheetId="1">#REF!</definedName>
    <definedName name="UVOZ2000_27" localSheetId="33">#REF!</definedName>
    <definedName name="UVOZ2000_27" localSheetId="34">#REF!</definedName>
    <definedName name="UVOZ2000_27" localSheetId="39">#REF!</definedName>
    <definedName name="UVOZ2000_27" localSheetId="40">#REF!</definedName>
    <definedName name="UVOZ2000_27">#REF!</definedName>
    <definedName name="UVOZ2001_27" localSheetId="0">#REF!</definedName>
    <definedName name="UVOZ2001_27" localSheetId="9">#REF!</definedName>
    <definedName name="UVOZ2001_27" localSheetId="14">#REF!</definedName>
    <definedName name="UVOZ2001_27" localSheetId="1">#REF!</definedName>
    <definedName name="UVOZ2001_27" localSheetId="33">#REF!</definedName>
    <definedName name="UVOZ2001_27" localSheetId="34">#REF!</definedName>
    <definedName name="UVOZ2001_27" localSheetId="39">#REF!</definedName>
    <definedName name="UVOZ2001_27" localSheetId="40">#REF!</definedName>
    <definedName name="UVOZ2001_27">#REF!</definedName>
    <definedName name="UVOZ2002_27" localSheetId="0">#REF!</definedName>
    <definedName name="UVOZ2002_27" localSheetId="9">#REF!</definedName>
    <definedName name="UVOZ2002_27" localSheetId="14">#REF!</definedName>
    <definedName name="UVOZ2002_27" localSheetId="1">#REF!</definedName>
    <definedName name="UVOZ2002_27" localSheetId="33">#REF!</definedName>
    <definedName name="UVOZ2002_27" localSheetId="34">#REF!</definedName>
    <definedName name="UVOZ2002_27" localSheetId="39">#REF!</definedName>
    <definedName name="UVOZ2002_27" localSheetId="40">#REF!</definedName>
    <definedName name="UVOZ2002_27">#REF!</definedName>
    <definedName name="UVOZ2003_27" localSheetId="0">#REF!</definedName>
    <definedName name="UVOZ2003_27" localSheetId="9">#REF!</definedName>
    <definedName name="UVOZ2003_27" localSheetId="14">#REF!</definedName>
    <definedName name="UVOZ2003_27" localSheetId="1">#REF!</definedName>
    <definedName name="UVOZ2003_27" localSheetId="33">#REF!</definedName>
    <definedName name="UVOZ2003_27" localSheetId="34">#REF!</definedName>
    <definedName name="UVOZ2003_27" localSheetId="39">#REF!</definedName>
    <definedName name="UVOZ2003_27" localSheetId="40">#REF!</definedName>
    <definedName name="UVOZ2003_27">#REF!</definedName>
    <definedName name="UVOZ98_10_27" localSheetId="0">[6]BAZA!#REF!</definedName>
    <definedName name="UVOZ98_10_27" localSheetId="9">[7]BAZA!#REF!</definedName>
    <definedName name="UVOZ98_10_27" localSheetId="14">[7]BAZA!#REF!</definedName>
    <definedName name="UVOZ98_10_27" localSheetId="1">[6]BAZA!#REF!</definedName>
    <definedName name="UVOZ98_10_27" localSheetId="33">[8]BAZA!#REF!</definedName>
    <definedName name="UVOZ98_10_27" localSheetId="34">[8]BAZA!#REF!</definedName>
    <definedName name="UVOZ98_10_27" localSheetId="39">[8]BAZA!#REF!</definedName>
    <definedName name="UVOZ98_10_27" localSheetId="40">[8]BAZA!#REF!</definedName>
    <definedName name="UVOZ98_10_27">[8]BAZA!#REF!</definedName>
    <definedName name="Values_Entered" localSheetId="9">IF('Annex 10'!Loan_Amount*'Annex 10'!Interest_Rate*'Annex 10'!Loan_Years*'Annex 10'!Loan_Start&gt;0,1,0)</definedName>
    <definedName name="Values_Entered" localSheetId="14">IF('Annex 15'!Loan_Amount*'Annex 15'!Interest_Rate*'Annex 15'!Loan_Years*'Annex 15'!Loan_Start&gt;0,1,0)</definedName>
    <definedName name="Values_Entered" localSheetId="33">IF('Annex 34'!Loan_Amount*'Annex 34'!Interest_Rate*'Annex 34'!Loan_Years*'Annex 34'!Loan_Start&gt;0,1,0)</definedName>
    <definedName name="Values_Entered" localSheetId="34">IF('Annex 35'!Loan_Amount*'Annex 35'!Interest_Rate*'Annex 35'!Loan_Years*'Annex 35'!Loan_Start&gt;0,1,0)</definedName>
    <definedName name="Values_Entered" localSheetId="36">IF(Loan_Amount*Interest_Rate*Loan_Years*Loan_Start&gt;0,1,0)</definedName>
    <definedName name="Values_Entered" localSheetId="39">IF('Annex 40'!Loan_Amount*'Annex 40'!Interest_Rate*'Annex 40'!Loan_Years*'Annex 40'!Loan_Start&gt;0,1,0)</definedName>
    <definedName name="Values_Entered" localSheetId="40">IF('Annex 41'!Loan_Amount*'Annex 41'!Interest_Rate*'Annex 41'!Loan_Years*'Annex 41'!Loan_Start&gt;0,1,0)</definedName>
    <definedName name="Values_Entered">IF(Loan_Amount*Interest_Rate*Loan_Years*Loan_Start&gt;0,1,0)</definedName>
    <definedName name="vnhjikjcd" localSheetId="0" hidden="1">{#N/A,#N/A,TRUE,"preg4";#N/A,#N/A,TRUE,"bazpr2000"}</definedName>
    <definedName name="vnhjikjcd" localSheetId="9" hidden="1">{#N/A,#N/A,TRUE,"preg4";#N/A,#N/A,TRUE,"bazpr2000"}</definedName>
    <definedName name="vnhjikjcd" localSheetId="14" hidden="1">{#N/A,#N/A,TRUE,"preg4";#N/A,#N/A,TRUE,"bazpr2000"}</definedName>
    <definedName name="vnhjikjcd" localSheetId="1" hidden="1">{#N/A,#N/A,TRUE,"preg4";#N/A,#N/A,TRUE,"bazpr2000"}</definedName>
    <definedName name="vnhjikjcd" localSheetId="33" hidden="1">{#N/A,#N/A,TRUE,"preg4";#N/A,#N/A,TRUE,"bazpr2000"}</definedName>
    <definedName name="vnhjikjcd" localSheetId="34" hidden="1">{#N/A,#N/A,TRUE,"preg4";#N/A,#N/A,TRUE,"bazpr2000"}</definedName>
    <definedName name="vnhjikjcd" localSheetId="36" hidden="1">{#N/A,#N/A,TRUE,"preg4";#N/A,#N/A,TRUE,"bazpr2000"}</definedName>
    <definedName name="vnhjikjcd" localSheetId="39" hidden="1">{#N/A,#N/A,TRUE,"preg4";#N/A,#N/A,TRUE,"bazpr2000"}</definedName>
    <definedName name="vnhjikjcd" localSheetId="40" hidden="1">{#N/A,#N/A,TRUE,"preg4";#N/A,#N/A,TRUE,"bazpr2000"}</definedName>
    <definedName name="vnhjikjcd" hidden="1">{#N/A,#N/A,TRUE,"preg4";#N/A,#N/A,TRUE,"bazpr2000"}</definedName>
    <definedName name="vtre" localSheetId="0" hidden="1">{#N/A,#N/A,TRUE,"preg4";#N/A,#N/A,TRUE,"bazpr2001"}</definedName>
    <definedName name="vtre" localSheetId="9" hidden="1">{#N/A,#N/A,TRUE,"preg4";#N/A,#N/A,TRUE,"bazpr2001"}</definedName>
    <definedName name="vtre" localSheetId="14" hidden="1">{#N/A,#N/A,TRUE,"preg4";#N/A,#N/A,TRUE,"bazpr2001"}</definedName>
    <definedName name="vtre" localSheetId="1" hidden="1">{#N/A,#N/A,TRUE,"preg4";#N/A,#N/A,TRUE,"bazpr2001"}</definedName>
    <definedName name="vtre" localSheetId="33" hidden="1">{#N/A,#N/A,TRUE,"preg4";#N/A,#N/A,TRUE,"bazpr2001"}</definedName>
    <definedName name="vtre" localSheetId="34" hidden="1">{#N/A,#N/A,TRUE,"preg4";#N/A,#N/A,TRUE,"bazpr2001"}</definedName>
    <definedName name="vtre" localSheetId="36" hidden="1">{#N/A,#N/A,TRUE,"preg4";#N/A,#N/A,TRUE,"bazpr2001"}</definedName>
    <definedName name="vtre" localSheetId="39" hidden="1">{#N/A,#N/A,TRUE,"preg4";#N/A,#N/A,TRUE,"bazpr2001"}</definedName>
    <definedName name="vtre" localSheetId="40" hidden="1">{#N/A,#N/A,TRUE,"preg4";#N/A,#N/A,TRUE,"bazpr2001"}</definedName>
    <definedName name="vtre" hidden="1">{#N/A,#N/A,TRUE,"preg4";#N/A,#N/A,TRUE,"bazpr2001"}</definedName>
    <definedName name="w" localSheetId="9">#REF!</definedName>
    <definedName name="w" localSheetId="14">#REF!</definedName>
    <definedName name="w" localSheetId="30">#REF!</definedName>
    <definedName name="w" localSheetId="31">#REF!</definedName>
    <definedName name="w" localSheetId="32">#REF!</definedName>
    <definedName name="w" localSheetId="33">#REF!</definedName>
    <definedName name="w" localSheetId="34">#REF!</definedName>
    <definedName name="w" localSheetId="39">#REF!</definedName>
    <definedName name="w" localSheetId="40">#REF!</definedName>
    <definedName name="w">#REF!</definedName>
    <definedName name="wdxsdsf" localSheetId="0" hidden="1">{#N/A,#N/A,TRUE,"preg4";#N/A,#N/A,TRUE,"bazpr2000"}</definedName>
    <definedName name="wdxsdsf" localSheetId="9" hidden="1">{#N/A,#N/A,TRUE,"preg4";#N/A,#N/A,TRUE,"bazpr2000"}</definedName>
    <definedName name="wdxsdsf" localSheetId="14" hidden="1">{#N/A,#N/A,TRUE,"preg4";#N/A,#N/A,TRUE,"bazpr2000"}</definedName>
    <definedName name="wdxsdsf" localSheetId="1" hidden="1">{#N/A,#N/A,TRUE,"preg4";#N/A,#N/A,TRUE,"bazpr2000"}</definedName>
    <definedName name="wdxsdsf" localSheetId="33" hidden="1">{#N/A,#N/A,TRUE,"preg4";#N/A,#N/A,TRUE,"bazpr2000"}</definedName>
    <definedName name="wdxsdsf" localSheetId="34" hidden="1">{#N/A,#N/A,TRUE,"preg4";#N/A,#N/A,TRUE,"bazpr2000"}</definedName>
    <definedName name="wdxsdsf" localSheetId="36" hidden="1">{#N/A,#N/A,TRUE,"preg4";#N/A,#N/A,TRUE,"bazpr2000"}</definedName>
    <definedName name="wdxsdsf" localSheetId="39" hidden="1">{#N/A,#N/A,TRUE,"preg4";#N/A,#N/A,TRUE,"bazpr2000"}</definedName>
    <definedName name="wdxsdsf" localSheetId="40" hidden="1">{#N/A,#N/A,TRUE,"preg4";#N/A,#N/A,TRUE,"bazpr2000"}</definedName>
    <definedName name="wdxsdsf" hidden="1">{#N/A,#N/A,TRUE,"preg4";#N/A,#N/A,TRUE,"bazpr2000"}</definedName>
    <definedName name="wfr" localSheetId="0" hidden="1">{#N/A,#N/A,TRUE,"preg4";#N/A,#N/A,TRUE,"bazpr99"}</definedName>
    <definedName name="wfr" localSheetId="9" hidden="1">{#N/A,#N/A,TRUE,"preg4";#N/A,#N/A,TRUE,"bazpr99"}</definedName>
    <definedName name="wfr" localSheetId="14" hidden="1">{#N/A,#N/A,TRUE,"preg4";#N/A,#N/A,TRUE,"bazpr99"}</definedName>
    <definedName name="wfr" localSheetId="1" hidden="1">{#N/A,#N/A,TRUE,"preg4";#N/A,#N/A,TRUE,"bazpr99"}</definedName>
    <definedName name="wfr" localSheetId="33" hidden="1">{#N/A,#N/A,TRUE,"preg4";#N/A,#N/A,TRUE,"bazpr99"}</definedName>
    <definedName name="wfr" localSheetId="34" hidden="1">{#N/A,#N/A,TRUE,"preg4";#N/A,#N/A,TRUE,"bazpr99"}</definedName>
    <definedName name="wfr" localSheetId="36" hidden="1">{#N/A,#N/A,TRUE,"preg4";#N/A,#N/A,TRUE,"bazpr99"}</definedName>
    <definedName name="wfr" localSheetId="39" hidden="1">{#N/A,#N/A,TRUE,"preg4";#N/A,#N/A,TRUE,"bazpr99"}</definedName>
    <definedName name="wfr" localSheetId="40" hidden="1">{#N/A,#N/A,TRUE,"preg4";#N/A,#N/A,TRUE,"bazpr99"}</definedName>
    <definedName name="wfr" hidden="1">{#N/A,#N/A,TRUE,"preg4";#N/A,#N/A,TRUE,"bazpr99"}</definedName>
    <definedName name="wrn.PAZAR." localSheetId="0" hidden="1">{#N/A,#N/A,TRUE,"preg4";#N/A,#N/A,TRUE,"bazpr2001"}</definedName>
    <definedName name="wrn.PAZAR." localSheetId="9" hidden="1">{#N/A,#N/A,TRUE,"preg4";#N/A,#N/A,TRUE,"bazpr2001"}</definedName>
    <definedName name="wrn.PAZAR." localSheetId="14" hidden="1">{#N/A,#N/A,TRUE,"preg4";#N/A,#N/A,TRUE,"bazpr2001"}</definedName>
    <definedName name="wrn.PAZAR." localSheetId="1" hidden="1">{#N/A,#N/A,TRUE,"preg4";#N/A,#N/A,TRUE,"bazpr2001"}</definedName>
    <definedName name="wrn.PAZAR." localSheetId="33" hidden="1">{#N/A,#N/A,TRUE,"preg4";#N/A,#N/A,TRUE,"bazpr2001"}</definedName>
    <definedName name="wrn.PAZAR." localSheetId="34" hidden="1">{#N/A,#N/A,TRUE,"preg4";#N/A,#N/A,TRUE,"bazpr2001"}</definedName>
    <definedName name="wrn.PAZAR." localSheetId="36" hidden="1">{#N/A,#N/A,TRUE,"preg4";#N/A,#N/A,TRUE,"bazpr2001"}</definedName>
    <definedName name="wrn.PAZAR." localSheetId="39" hidden="1">{#N/A,#N/A,TRUE,"preg4";#N/A,#N/A,TRUE,"bazpr2001"}</definedName>
    <definedName name="wrn.PAZAR." localSheetId="40"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9" hidden="1">{#N/A,#N/A,TRUE,"preg4";#N/A,#N/A,TRUE,"bazpr2003";#N/A,#N/A,TRUE,"preg4";#N/A,#N/A,TRUE,"bazpr2003";#N/A,#N/A,TRUE,"bazpr2003"}</definedName>
    <definedName name="wrn.pazar_1." localSheetId="14" hidden="1">{#N/A,#N/A,TRUE,"preg4";#N/A,#N/A,TRUE,"bazpr2003";#N/A,#N/A,TRUE,"preg4";#N/A,#N/A,TRUE,"bazpr2003";#N/A,#N/A,TRUE,"bazpr2003"}</definedName>
    <definedName name="wrn.pazar_1." localSheetId="1" hidden="1">{#N/A,#N/A,TRUE,"preg4";#N/A,#N/A,TRUE,"bazpr2003";#N/A,#N/A,TRUE,"preg4";#N/A,#N/A,TRUE,"bazpr2003";#N/A,#N/A,TRUE,"bazpr2003"}</definedName>
    <definedName name="wrn.pazar_1." localSheetId="33" hidden="1">{#N/A,#N/A,TRUE,"preg4";#N/A,#N/A,TRUE,"bazpr2003";#N/A,#N/A,TRUE,"preg4";#N/A,#N/A,TRUE,"bazpr2003";#N/A,#N/A,TRUE,"bazpr2003"}</definedName>
    <definedName name="wrn.pazar_1." localSheetId="34" hidden="1">{#N/A,#N/A,TRUE,"preg4";#N/A,#N/A,TRUE,"bazpr2003";#N/A,#N/A,TRUE,"preg4";#N/A,#N/A,TRUE,"bazpr2003";#N/A,#N/A,TRUE,"bazpr2003"}</definedName>
    <definedName name="wrn.pazar_1." localSheetId="36" hidden="1">{#N/A,#N/A,TRUE,"preg4";#N/A,#N/A,TRUE,"bazpr2003";#N/A,#N/A,TRUE,"preg4";#N/A,#N/A,TRUE,"bazpr2003";#N/A,#N/A,TRUE,"bazpr2003"}</definedName>
    <definedName name="wrn.pazar_1." localSheetId="39" hidden="1">{#N/A,#N/A,TRUE,"preg4";#N/A,#N/A,TRUE,"bazpr2003";#N/A,#N/A,TRUE,"preg4";#N/A,#N/A,TRUE,"bazpr2003";#N/A,#N/A,TRUE,"bazpr2003"}</definedName>
    <definedName name="wrn.pazar_1." localSheetId="40" hidden="1">{#N/A,#N/A,TRUE,"preg4";#N/A,#N/A,TRUE,"bazpr2003";#N/A,#N/A,TRUE,"preg4";#N/A,#N/A,TRUE,"bazpr2003";#N/A,#N/A,TRUE,"bazpr2003"}</definedName>
    <definedName name="wrn.pazar_1." hidden="1">{#N/A,#N/A,TRUE,"preg4";#N/A,#N/A,TRUE,"bazpr2003";#N/A,#N/A,TRUE,"preg4";#N/A,#N/A,TRUE,"bazpr2003";#N/A,#N/A,TRUE,"bazpr2003"}</definedName>
    <definedName name="wrn1.pazar." localSheetId="0" hidden="1">{#N/A,#N/A,TRUE,"preg4";#N/A,#N/A,TRUE,"bazpr99"}</definedName>
    <definedName name="wrn1.pazar." localSheetId="9" hidden="1">{#N/A,#N/A,TRUE,"preg4";#N/A,#N/A,TRUE,"bazpr99"}</definedName>
    <definedName name="wrn1.pazar." localSheetId="14" hidden="1">{#N/A,#N/A,TRUE,"preg4";#N/A,#N/A,TRUE,"bazpr99"}</definedName>
    <definedName name="wrn1.pazar." localSheetId="1" hidden="1">{#N/A,#N/A,TRUE,"preg4";#N/A,#N/A,TRUE,"bazpr99"}</definedName>
    <definedName name="wrn1.pazar." localSheetId="33" hidden="1">{#N/A,#N/A,TRUE,"preg4";#N/A,#N/A,TRUE,"bazpr99"}</definedName>
    <definedName name="wrn1.pazar." localSheetId="34" hidden="1">{#N/A,#N/A,TRUE,"preg4";#N/A,#N/A,TRUE,"bazpr99"}</definedName>
    <definedName name="wrn1.pazar." localSheetId="36" hidden="1">{#N/A,#N/A,TRUE,"preg4";#N/A,#N/A,TRUE,"bazpr99"}</definedName>
    <definedName name="wrn1.pazar." localSheetId="39" hidden="1">{#N/A,#N/A,TRUE,"preg4";#N/A,#N/A,TRUE,"bazpr99"}</definedName>
    <definedName name="wrn1.pazar." localSheetId="40" hidden="1">{#N/A,#N/A,TRUE,"preg4";#N/A,#N/A,TRUE,"bazpr99"}</definedName>
    <definedName name="wrn1.pazar." hidden="1">{#N/A,#N/A,TRUE,"preg4";#N/A,#N/A,TRUE,"bazpr99"}</definedName>
    <definedName name="z" localSheetId="0" hidden="1">{#N/A,#N/A,TRUE,"preg4";#N/A,#N/A,TRUE,"bazpr99"}</definedName>
    <definedName name="z" localSheetId="9" hidden="1">{#N/A,#N/A,TRUE,"preg4";#N/A,#N/A,TRUE,"bazpr99"}</definedName>
    <definedName name="z" localSheetId="14" hidden="1">{#N/A,#N/A,TRUE,"preg4";#N/A,#N/A,TRUE,"bazpr99"}</definedName>
    <definedName name="z" localSheetId="1" hidden="1">{#N/A,#N/A,TRUE,"preg4";#N/A,#N/A,TRUE,"bazpr99"}</definedName>
    <definedName name="z" localSheetId="33" hidden="1">{#N/A,#N/A,TRUE,"preg4";#N/A,#N/A,TRUE,"bazpr99"}</definedName>
    <definedName name="z" localSheetId="34" hidden="1">{#N/A,#N/A,TRUE,"preg4";#N/A,#N/A,TRUE,"bazpr99"}</definedName>
    <definedName name="z" localSheetId="36" hidden="1">{#N/A,#N/A,TRUE,"preg4";#N/A,#N/A,TRUE,"bazpr99"}</definedName>
    <definedName name="z" localSheetId="39" hidden="1">{#N/A,#N/A,TRUE,"preg4";#N/A,#N/A,TRUE,"bazpr99"}</definedName>
    <definedName name="z" localSheetId="40" hidden="1">{#N/A,#N/A,TRUE,"preg4";#N/A,#N/A,TRUE,"bazpr99"}</definedName>
    <definedName name="z" hidden="1">{#N/A,#N/A,TRUE,"preg4";#N/A,#N/A,TRUE,"bazpr99"}</definedName>
    <definedName name="zadolzenost" localSheetId="0" hidden="1">{#N/A,#N/A,TRUE,"preg4";#N/A,#N/A,TRUE,"bazpr2001"}</definedName>
    <definedName name="zadolzenost" localSheetId="9" hidden="1">{#N/A,#N/A,TRUE,"preg4";#N/A,#N/A,TRUE,"bazpr2001"}</definedName>
    <definedName name="zadolzenost" localSheetId="14" hidden="1">{#N/A,#N/A,TRUE,"preg4";#N/A,#N/A,TRUE,"bazpr2001"}</definedName>
    <definedName name="zadolzenost" localSheetId="1" hidden="1">{#N/A,#N/A,TRUE,"preg4";#N/A,#N/A,TRUE,"bazpr2001"}</definedName>
    <definedName name="zadolzenost" localSheetId="33" hidden="1">{#N/A,#N/A,TRUE,"preg4";#N/A,#N/A,TRUE,"bazpr2001"}</definedName>
    <definedName name="zadolzenost" localSheetId="34" hidden="1">{#N/A,#N/A,TRUE,"preg4";#N/A,#N/A,TRUE,"bazpr2001"}</definedName>
    <definedName name="zadolzenost" localSheetId="36" hidden="1">{#N/A,#N/A,TRUE,"preg4";#N/A,#N/A,TRUE,"bazpr2001"}</definedName>
    <definedName name="zadolzenost" localSheetId="39" hidden="1">{#N/A,#N/A,TRUE,"preg4";#N/A,#N/A,TRUE,"bazpr2001"}</definedName>
    <definedName name="zadolzenost" localSheetId="40" hidden="1">{#N/A,#N/A,TRUE,"preg4";#N/A,#N/A,TRUE,"bazpr2001"}</definedName>
    <definedName name="zadolzenost" hidden="1">{#N/A,#N/A,TRUE,"preg4";#N/A,#N/A,TRUE,"bazpr2001"}</definedName>
    <definedName name="Zemjodelstvo" localSheetId="0">#REF!</definedName>
    <definedName name="Zemjodelstvo" localSheetId="9">#REF!</definedName>
    <definedName name="Zemjodelstvo" localSheetId="14">#REF!</definedName>
    <definedName name="Zemjodelstvo" localSheetId="1">#REF!</definedName>
    <definedName name="Zemjodelstvo" localSheetId="33">#REF!</definedName>
    <definedName name="Zemjodelstvo" localSheetId="34">#REF!</definedName>
    <definedName name="Zemjodelstvo" localSheetId="39">#REF!</definedName>
    <definedName name="Zemjodelstvo" localSheetId="40">#REF!</definedName>
    <definedName name="Zemjodelstvo">#REF!</definedName>
    <definedName name="zz" localSheetId="0" hidden="1">{#N/A,#N/A,TRUE,"preg4";#N/A,#N/A,TRUE,"bazpr2000"}</definedName>
    <definedName name="zz" localSheetId="9" hidden="1">{#N/A,#N/A,TRUE,"preg4";#N/A,#N/A,TRUE,"bazpr2000"}</definedName>
    <definedName name="zz" localSheetId="14" hidden="1">{#N/A,#N/A,TRUE,"preg4";#N/A,#N/A,TRUE,"bazpr2000"}</definedName>
    <definedName name="zz" localSheetId="1" hidden="1">{#N/A,#N/A,TRUE,"preg4";#N/A,#N/A,TRUE,"bazpr2000"}</definedName>
    <definedName name="zz" localSheetId="33" hidden="1">{#N/A,#N/A,TRUE,"preg4";#N/A,#N/A,TRUE,"bazpr2000"}</definedName>
    <definedName name="zz" localSheetId="34" hidden="1">{#N/A,#N/A,TRUE,"preg4";#N/A,#N/A,TRUE,"bazpr2000"}</definedName>
    <definedName name="zz" localSheetId="36" hidden="1">{#N/A,#N/A,TRUE,"preg4";#N/A,#N/A,TRUE,"bazpr2000"}</definedName>
    <definedName name="zz" localSheetId="39" hidden="1">{#N/A,#N/A,TRUE,"preg4";#N/A,#N/A,TRUE,"bazpr2000"}</definedName>
    <definedName name="zz" localSheetId="40" hidden="1">{#N/A,#N/A,TRUE,"preg4";#N/A,#N/A,TRUE,"bazpr2000"}</definedName>
    <definedName name="zz" hidden="1">{#N/A,#N/A,TRUE,"preg4";#N/A,#N/A,TRUE,"bazpr2000"}</definedName>
    <definedName name="zzzz" localSheetId="0" hidden="1">{#N/A,#N/A,TRUE,"preg4";#N/A,#N/A,TRUE,"bazpr99"}</definedName>
    <definedName name="zzzz" localSheetId="9" hidden="1">{#N/A,#N/A,TRUE,"preg4";#N/A,#N/A,TRUE,"bazpr99"}</definedName>
    <definedName name="zzzz" localSheetId="14" hidden="1">{#N/A,#N/A,TRUE,"preg4";#N/A,#N/A,TRUE,"bazpr99"}</definedName>
    <definedName name="zzzz" localSheetId="1" hidden="1">{#N/A,#N/A,TRUE,"preg4";#N/A,#N/A,TRUE,"bazpr99"}</definedName>
    <definedName name="zzzz" localSheetId="33" hidden="1">{#N/A,#N/A,TRUE,"preg4";#N/A,#N/A,TRUE,"bazpr99"}</definedName>
    <definedName name="zzzz" localSheetId="34" hidden="1">{#N/A,#N/A,TRUE,"preg4";#N/A,#N/A,TRUE,"bazpr99"}</definedName>
    <definedName name="zzzz" localSheetId="36" hidden="1">{#N/A,#N/A,TRUE,"preg4";#N/A,#N/A,TRUE,"bazpr99"}</definedName>
    <definedName name="zzzz" localSheetId="39" hidden="1">{#N/A,#N/A,TRUE,"preg4";#N/A,#N/A,TRUE,"bazpr99"}</definedName>
    <definedName name="zzzz" localSheetId="40" hidden="1">{#N/A,#N/A,TRUE,"preg4";#N/A,#N/A,TRUE,"bazpr99"}</definedName>
    <definedName name="zzzz" hidden="1">{#N/A,#N/A,TRUE,"preg4";#N/A,#N/A,TRUE,"bazpr99"}</definedName>
    <definedName name="а" localSheetId="9">#REF!</definedName>
    <definedName name="а" localSheetId="14">#REF!</definedName>
    <definedName name="а" localSheetId="32">#REF!</definedName>
    <definedName name="а" localSheetId="33">#REF!</definedName>
    <definedName name="а" localSheetId="34">#REF!</definedName>
    <definedName name="а" localSheetId="39">#REF!</definedName>
    <definedName name="а" localSheetId="40">#REF!</definedName>
    <definedName name="а">#REF!</definedName>
    <definedName name="уво" localSheetId="9">#REF!</definedName>
    <definedName name="уво" localSheetId="14">#REF!</definedName>
    <definedName name="уво" localSheetId="39">#REF!</definedName>
    <definedName name="уво" localSheetId="40">#REF!</definedName>
    <definedName name="уво">#REF!</definedName>
  </definedNames>
  <calcPr calcId="162913"/>
</workbook>
</file>

<file path=xl/calcChain.xml><?xml version="1.0" encoding="utf-8"?>
<calcChain xmlns="http://schemas.openxmlformats.org/spreadsheetml/2006/main">
  <c r="F19" i="166" l="1"/>
  <c r="E19" i="166"/>
  <c r="D19" i="166"/>
  <c r="F15" i="166"/>
  <c r="E15" i="166"/>
  <c r="D15" i="166"/>
  <c r="F10" i="166"/>
  <c r="E10" i="166"/>
  <c r="D10" i="166"/>
  <c r="O17" i="165"/>
  <c r="N17" i="165"/>
  <c r="M17" i="165"/>
  <c r="O16" i="165"/>
  <c r="N16" i="165"/>
  <c r="M16" i="165"/>
  <c r="O15" i="165"/>
  <c r="N15" i="165"/>
  <c r="M15" i="165"/>
  <c r="O14" i="165"/>
  <c r="N14" i="165"/>
  <c r="M14" i="165"/>
  <c r="O13" i="165"/>
  <c r="N13" i="165"/>
  <c r="M13" i="165"/>
  <c r="O12" i="165"/>
  <c r="N12" i="165"/>
  <c r="M12" i="165"/>
  <c r="O11" i="165"/>
  <c r="N11" i="165"/>
  <c r="M11" i="165"/>
  <c r="O10" i="165"/>
  <c r="N10" i="165"/>
  <c r="M10" i="165"/>
  <c r="O9" i="165"/>
  <c r="N9" i="165"/>
  <c r="M9" i="165"/>
  <c r="O8" i="165"/>
  <c r="N8" i="165"/>
  <c r="M8" i="165"/>
  <c r="AI53" i="155" l="1"/>
  <c r="AH53" i="155"/>
  <c r="AG53" i="155"/>
  <c r="AF53" i="155"/>
  <c r="AE53" i="155"/>
  <c r="AD53" i="155"/>
  <c r="AC53" i="155"/>
  <c r="AA53" i="155"/>
  <c r="Z53" i="155"/>
  <c r="Y53" i="155"/>
  <c r="X53" i="155"/>
  <c r="W53" i="155"/>
  <c r="V53" i="155"/>
  <c r="U53" i="155"/>
  <c r="T53" i="155"/>
  <c r="S53" i="155"/>
  <c r="R53" i="155"/>
  <c r="Q53" i="155"/>
  <c r="AI52" i="155"/>
  <c r="AH52" i="155"/>
  <c r="AG52" i="155"/>
  <c r="AF52" i="155"/>
  <c r="AE52" i="155"/>
  <c r="AD52" i="155"/>
  <c r="AC52" i="155"/>
  <c r="AB52" i="155"/>
  <c r="AA52" i="155"/>
  <c r="Z52" i="155"/>
  <c r="Y52" i="155"/>
  <c r="X52" i="155"/>
  <c r="W52" i="155"/>
  <c r="V52" i="155"/>
  <c r="U52" i="155"/>
  <c r="T52" i="155"/>
  <c r="S52" i="155"/>
  <c r="R52" i="155"/>
  <c r="Q52" i="155"/>
  <c r="AI51" i="155"/>
  <c r="AH51" i="155"/>
  <c r="AG51" i="155"/>
  <c r="AF51" i="155"/>
  <c r="AE51" i="155"/>
  <c r="AD51" i="155"/>
  <c r="AB51" i="155"/>
  <c r="AA51" i="155"/>
  <c r="Z51" i="155"/>
  <c r="Y51" i="155"/>
  <c r="X51" i="155"/>
  <c r="W51" i="155"/>
  <c r="V51" i="155"/>
  <c r="U51" i="155"/>
  <c r="T51" i="155"/>
  <c r="S51" i="155"/>
  <c r="R51" i="155"/>
  <c r="Q51" i="155"/>
  <c r="AI50" i="155"/>
  <c r="AH50" i="155"/>
  <c r="AG50" i="155"/>
  <c r="AF50" i="155"/>
  <c r="AE50" i="155"/>
  <c r="AD50" i="155"/>
  <c r="AC50" i="155"/>
  <c r="AB50" i="155"/>
  <c r="AA50" i="155"/>
  <c r="Z50" i="155"/>
  <c r="Y50" i="155"/>
  <c r="X50" i="155"/>
  <c r="W50" i="155"/>
  <c r="V50" i="155"/>
  <c r="U50" i="155"/>
  <c r="T50" i="155"/>
  <c r="S50" i="155"/>
  <c r="R50" i="155"/>
  <c r="Q50" i="155"/>
  <c r="AI49" i="155"/>
  <c r="AH49" i="155"/>
  <c r="AG49" i="155"/>
  <c r="AF49" i="155"/>
  <c r="AE49" i="155"/>
  <c r="AD49" i="155"/>
  <c r="AC49" i="155"/>
  <c r="AB49" i="155"/>
  <c r="AA49" i="155"/>
  <c r="Z49" i="155"/>
  <c r="Y49" i="155"/>
  <c r="X49" i="155"/>
  <c r="W49" i="155"/>
  <c r="V49" i="155"/>
  <c r="U49" i="155"/>
  <c r="T49" i="155"/>
  <c r="S49" i="155"/>
  <c r="R49" i="155"/>
  <c r="Q49" i="155"/>
  <c r="AI48" i="155"/>
  <c r="AH48" i="155"/>
  <c r="AG48" i="155"/>
  <c r="AF48" i="155"/>
  <c r="AE48" i="155"/>
  <c r="AD48" i="155"/>
  <c r="AC48" i="155"/>
  <c r="AB48" i="155"/>
  <c r="AA48" i="155"/>
  <c r="Z48" i="155"/>
  <c r="Y48" i="155"/>
  <c r="X48" i="155"/>
  <c r="W48" i="155"/>
  <c r="V48" i="155"/>
  <c r="U48" i="155"/>
  <c r="T48" i="155"/>
  <c r="S48" i="155"/>
  <c r="R48" i="155"/>
  <c r="Q48" i="155"/>
  <c r="AI47" i="155"/>
  <c r="AH47" i="155"/>
  <c r="AG47" i="155"/>
  <c r="AF47" i="155"/>
  <c r="AE47" i="155"/>
  <c r="AD47" i="155"/>
  <c r="AC47" i="155"/>
  <c r="AB47" i="155"/>
  <c r="AA47" i="155"/>
  <c r="Z47" i="155"/>
  <c r="Y47" i="155"/>
  <c r="X47" i="155"/>
  <c r="W47" i="155"/>
  <c r="V47" i="155"/>
  <c r="U47" i="155"/>
  <c r="T47" i="155"/>
  <c r="S47" i="155"/>
  <c r="R47" i="155"/>
  <c r="Q47" i="155"/>
  <c r="AI46" i="155"/>
  <c r="AH46" i="155"/>
  <c r="AG46" i="155"/>
  <c r="AF46" i="155"/>
  <c r="AE46" i="155"/>
  <c r="AD46" i="155"/>
  <c r="AC46" i="155"/>
  <c r="AB46" i="155"/>
  <c r="AA46" i="155"/>
  <c r="Z46" i="155"/>
  <c r="Y46" i="155"/>
  <c r="X46" i="155"/>
  <c r="W46" i="155"/>
  <c r="V46" i="155"/>
  <c r="U46" i="155"/>
  <c r="T46" i="155"/>
  <c r="S46" i="155"/>
  <c r="R46" i="155"/>
  <c r="Q46" i="155"/>
  <c r="AI45" i="155"/>
  <c r="AH45" i="155"/>
  <c r="AG45" i="155"/>
  <c r="AF45" i="155"/>
  <c r="AE45" i="155"/>
  <c r="AD45" i="155"/>
  <c r="AC45" i="155"/>
  <c r="AB45" i="155"/>
  <c r="AA45" i="155"/>
  <c r="Z45" i="155"/>
  <c r="Y45" i="155"/>
  <c r="X45" i="155"/>
  <c r="W45" i="155"/>
  <c r="V45" i="155"/>
  <c r="U45" i="155"/>
  <c r="T45" i="155"/>
  <c r="S45" i="155"/>
  <c r="R45" i="155"/>
  <c r="Q45" i="155"/>
  <c r="AI44" i="155"/>
  <c r="AH44" i="155"/>
  <c r="AG44" i="155"/>
  <c r="AF44" i="155"/>
  <c r="AE44" i="155"/>
  <c r="AD44" i="155"/>
  <c r="AC44" i="155"/>
  <c r="AB44" i="155"/>
  <c r="AA44" i="155"/>
  <c r="Z44" i="155"/>
  <c r="Y44" i="155"/>
  <c r="X44" i="155"/>
  <c r="W44" i="155"/>
  <c r="V44" i="155"/>
  <c r="U44" i="155"/>
  <c r="T44" i="155"/>
  <c r="S44" i="155"/>
  <c r="R44" i="155"/>
  <c r="Q44" i="155"/>
  <c r="AI43" i="155"/>
  <c r="AH43" i="155"/>
  <c r="AG43" i="155"/>
  <c r="AF43" i="155"/>
  <c r="AE43" i="155"/>
  <c r="AD43" i="155"/>
  <c r="AC43" i="155"/>
  <c r="AB43" i="155"/>
  <c r="AA43" i="155"/>
  <c r="Z43" i="155"/>
  <c r="Y43" i="155"/>
  <c r="X43" i="155"/>
  <c r="W43" i="155"/>
  <c r="V43" i="155"/>
  <c r="U43" i="155"/>
  <c r="T43" i="155"/>
  <c r="S43" i="155"/>
  <c r="R43" i="155"/>
  <c r="Q43" i="155"/>
  <c r="AI42" i="155"/>
  <c r="AH42" i="155"/>
  <c r="AG42" i="155"/>
  <c r="AF42" i="155"/>
  <c r="AE42" i="155"/>
  <c r="AD42" i="155"/>
  <c r="AC42" i="155"/>
  <c r="AB42" i="155"/>
  <c r="AA42" i="155"/>
  <c r="Z42" i="155"/>
  <c r="Y42" i="155"/>
  <c r="X42" i="155"/>
  <c r="W42" i="155"/>
  <c r="V42" i="155"/>
  <c r="U42" i="155"/>
  <c r="T42" i="155"/>
  <c r="S42" i="155"/>
  <c r="R42" i="155"/>
  <c r="Q42" i="155"/>
  <c r="AI41" i="155"/>
  <c r="AH41" i="155"/>
  <c r="AG41" i="155"/>
  <c r="AF41" i="155"/>
  <c r="AE41" i="155"/>
  <c r="AD41" i="155"/>
  <c r="AC41" i="155"/>
  <c r="AB41" i="155"/>
  <c r="AA41" i="155"/>
  <c r="Z41" i="155"/>
  <c r="Y41" i="155"/>
  <c r="X41" i="155"/>
  <c r="W41" i="155"/>
  <c r="V41" i="155"/>
  <c r="U41" i="155"/>
  <c r="T41" i="155"/>
  <c r="S41" i="155"/>
  <c r="R41" i="155"/>
  <c r="Q41" i="155"/>
  <c r="AI40" i="155"/>
  <c r="AH40" i="155"/>
  <c r="AG40" i="155"/>
  <c r="AF40" i="155"/>
  <c r="AE40" i="155"/>
  <c r="AD40" i="155"/>
  <c r="AC40" i="155"/>
  <c r="AB40" i="155"/>
  <c r="AA40" i="155"/>
  <c r="Z40" i="155"/>
  <c r="Y40" i="155"/>
  <c r="X40" i="155"/>
  <c r="W40" i="155"/>
  <c r="V40" i="155"/>
  <c r="U40" i="155"/>
  <c r="T40" i="155"/>
  <c r="S40" i="155"/>
  <c r="R40" i="155"/>
  <c r="Q40" i="155"/>
  <c r="AI39" i="155"/>
  <c r="AH39" i="155"/>
  <c r="AG39" i="155"/>
  <c r="AF39" i="155"/>
  <c r="AE39" i="155"/>
  <c r="AD39" i="155"/>
  <c r="AC39" i="155"/>
  <c r="AB39" i="155"/>
  <c r="AA39" i="155"/>
  <c r="Z39" i="155"/>
  <c r="Y39" i="155"/>
  <c r="X39" i="155"/>
  <c r="W39" i="155"/>
  <c r="V39" i="155"/>
  <c r="U39" i="155"/>
  <c r="T39" i="155"/>
  <c r="S39" i="155"/>
  <c r="R39" i="155"/>
  <c r="Q39" i="155"/>
  <c r="AI38" i="155"/>
  <c r="AH38" i="155"/>
  <c r="AG38" i="155"/>
  <c r="AF38" i="155"/>
  <c r="AE38" i="155"/>
  <c r="AD38" i="155"/>
  <c r="AC38" i="155"/>
  <c r="AB38" i="155"/>
  <c r="AA38" i="155"/>
  <c r="Z38" i="155"/>
  <c r="Y38" i="155"/>
  <c r="X38" i="155"/>
  <c r="W38" i="155"/>
  <c r="V38" i="155"/>
  <c r="U38" i="155"/>
  <c r="T38" i="155"/>
  <c r="S38" i="155"/>
  <c r="R38" i="155"/>
  <c r="Q38" i="155"/>
  <c r="AI37" i="155"/>
  <c r="AH37" i="155"/>
  <c r="AG37" i="155"/>
  <c r="AF37" i="155"/>
  <c r="AE37" i="155"/>
  <c r="AD37" i="155"/>
  <c r="AC37" i="155"/>
  <c r="AB37" i="155"/>
  <c r="AA37" i="155"/>
  <c r="Z37" i="155"/>
  <c r="Y37" i="155"/>
  <c r="X37" i="155"/>
  <c r="W37" i="155"/>
  <c r="V37" i="155"/>
  <c r="U37" i="155"/>
  <c r="T37" i="155"/>
  <c r="S37" i="155"/>
  <c r="R37" i="155"/>
  <c r="Q37" i="155"/>
  <c r="AI36" i="155"/>
  <c r="AH36" i="155"/>
  <c r="AG36" i="155"/>
  <c r="AF36" i="155"/>
  <c r="AE36" i="155"/>
  <c r="AD36" i="155"/>
  <c r="AC36" i="155"/>
  <c r="AB36" i="155"/>
  <c r="AA36" i="155"/>
  <c r="Z36" i="155"/>
  <c r="Y36" i="155"/>
  <c r="X36" i="155"/>
  <c r="W36" i="155"/>
  <c r="V36" i="155"/>
  <c r="U36" i="155"/>
  <c r="T36" i="155"/>
  <c r="S36" i="155"/>
  <c r="R36" i="155"/>
  <c r="Q36" i="155"/>
  <c r="AI35" i="155"/>
  <c r="AH35" i="155"/>
  <c r="AG35" i="155"/>
  <c r="AF35" i="155"/>
  <c r="AE35" i="155"/>
  <c r="AD35" i="155"/>
  <c r="AC35" i="155"/>
  <c r="AB35" i="155"/>
  <c r="AA35" i="155"/>
  <c r="Z35" i="155"/>
  <c r="Y35" i="155"/>
  <c r="X35" i="155"/>
  <c r="W35" i="155"/>
  <c r="V35" i="155"/>
  <c r="U35" i="155"/>
  <c r="T35" i="155"/>
  <c r="S35" i="155"/>
  <c r="R35" i="155"/>
  <c r="Q35" i="155"/>
  <c r="AI34" i="155"/>
  <c r="AH34" i="155"/>
  <c r="AG34" i="155"/>
  <c r="AF34" i="155"/>
  <c r="AE34" i="155"/>
  <c r="AD34" i="155"/>
  <c r="AC34" i="155"/>
  <c r="AB34" i="155"/>
  <c r="AA34" i="155"/>
  <c r="Z34" i="155"/>
  <c r="Y34" i="155"/>
  <c r="X34" i="155"/>
  <c r="W34" i="155"/>
  <c r="V34" i="155"/>
  <c r="U34" i="155"/>
  <c r="T34" i="155"/>
  <c r="S34" i="155"/>
  <c r="R34" i="155"/>
  <c r="Q34" i="155"/>
  <c r="AI33" i="155"/>
  <c r="AH33" i="155"/>
  <c r="AG33" i="155"/>
  <c r="AF33" i="155"/>
  <c r="AE33" i="155"/>
  <c r="AD33" i="155"/>
  <c r="AC33" i="155"/>
  <c r="AB33" i="155"/>
  <c r="AA33" i="155"/>
  <c r="Z33" i="155"/>
  <c r="Y33" i="155"/>
  <c r="X33" i="155"/>
  <c r="W33" i="155"/>
  <c r="V33" i="155"/>
  <c r="U33" i="155"/>
  <c r="T33" i="155"/>
  <c r="S33" i="155"/>
  <c r="R33" i="155"/>
  <c r="Q33" i="155"/>
  <c r="AI32" i="155"/>
  <c r="AH32" i="155"/>
  <c r="AG32" i="155"/>
  <c r="AF32" i="155"/>
  <c r="AE32" i="155"/>
  <c r="AD32" i="155"/>
  <c r="AC32" i="155"/>
  <c r="AB32" i="155"/>
  <c r="AA32" i="155"/>
  <c r="Z32" i="155"/>
  <c r="Y32" i="155"/>
  <c r="X32" i="155"/>
  <c r="W32" i="155"/>
  <c r="V32" i="155"/>
  <c r="U32" i="155"/>
  <c r="T32" i="155"/>
  <c r="S32" i="155"/>
  <c r="R32" i="155"/>
  <c r="Q32" i="155"/>
  <c r="AI31" i="155"/>
  <c r="AH31" i="155"/>
  <c r="AG31" i="155"/>
  <c r="AF31" i="155"/>
  <c r="AE31" i="155"/>
  <c r="AD31" i="155"/>
  <c r="AC31" i="155"/>
  <c r="AB31" i="155"/>
  <c r="AA31" i="155"/>
  <c r="Z31" i="155"/>
  <c r="Y31" i="155"/>
  <c r="X31" i="155"/>
  <c r="W31" i="155"/>
  <c r="V31" i="155"/>
  <c r="U31" i="155"/>
  <c r="T31" i="155"/>
  <c r="S31" i="155"/>
  <c r="R31" i="155"/>
  <c r="Q31" i="155"/>
  <c r="AI30" i="155"/>
  <c r="AH30" i="155"/>
  <c r="AG30" i="155"/>
  <c r="AF30" i="155"/>
  <c r="AE30" i="155"/>
  <c r="AD30" i="155"/>
  <c r="AC30" i="155"/>
  <c r="AB30" i="155"/>
  <c r="AA30" i="155"/>
  <c r="Z30" i="155"/>
  <c r="Y30" i="155"/>
  <c r="X30" i="155"/>
  <c r="W30" i="155"/>
  <c r="V30" i="155"/>
  <c r="U30" i="155"/>
  <c r="T30" i="155"/>
  <c r="S30" i="155"/>
  <c r="R30" i="155"/>
  <c r="Q30" i="155"/>
  <c r="AI29" i="155"/>
  <c r="AH29" i="155"/>
  <c r="AG29" i="155"/>
  <c r="AF29" i="155"/>
  <c r="AE29" i="155"/>
  <c r="AD29" i="155"/>
  <c r="AC29" i="155"/>
  <c r="AB29" i="155"/>
  <c r="AA29" i="155"/>
  <c r="Z29" i="155"/>
  <c r="Y29" i="155"/>
  <c r="X29" i="155"/>
  <c r="W29" i="155"/>
  <c r="V29" i="155"/>
  <c r="U29" i="155"/>
  <c r="T29" i="155"/>
  <c r="S29" i="155"/>
  <c r="R29" i="155"/>
  <c r="Q29" i="155"/>
  <c r="AI28" i="155"/>
  <c r="AH28" i="155"/>
  <c r="AG28" i="155"/>
  <c r="AF28" i="155"/>
  <c r="AE28" i="155"/>
  <c r="AD28" i="155"/>
  <c r="AC28" i="155"/>
  <c r="AB28" i="155"/>
  <c r="AA28" i="155"/>
  <c r="Z28" i="155"/>
  <c r="Y28" i="155"/>
  <c r="X28" i="155"/>
  <c r="W28" i="155"/>
  <c r="V28" i="155"/>
  <c r="U28" i="155"/>
  <c r="T28" i="155"/>
  <c r="S28" i="155"/>
  <c r="R28" i="155"/>
  <c r="Q28" i="155"/>
  <c r="AI27" i="155"/>
  <c r="AH27" i="155"/>
  <c r="AG27" i="155"/>
  <c r="AF27" i="155"/>
  <c r="AE27" i="155"/>
  <c r="AD27" i="155"/>
  <c r="AC27" i="155"/>
  <c r="AB27" i="155"/>
  <c r="AA27" i="155"/>
  <c r="Z27" i="155"/>
  <c r="Y27" i="155"/>
  <c r="X27" i="155"/>
  <c r="W27" i="155"/>
  <c r="V27" i="155"/>
  <c r="U27" i="155"/>
  <c r="T27" i="155"/>
  <c r="S27" i="155"/>
  <c r="R27" i="155"/>
  <c r="Q27" i="155"/>
  <c r="AI26" i="155"/>
  <c r="AH26" i="155"/>
  <c r="AG26" i="155"/>
  <c r="AF26" i="155"/>
  <c r="AE26" i="155"/>
  <c r="AD26" i="155"/>
  <c r="AC26" i="155"/>
  <c r="AB26" i="155"/>
  <c r="AA26" i="155"/>
  <c r="Z26" i="155"/>
  <c r="Y26" i="155"/>
  <c r="X26" i="155"/>
  <c r="W26" i="155"/>
  <c r="V26" i="155"/>
  <c r="U26" i="155"/>
  <c r="T26" i="155"/>
  <c r="S26" i="155"/>
  <c r="R26" i="155"/>
  <c r="Q26" i="155"/>
  <c r="AI25" i="155"/>
  <c r="AH25" i="155"/>
  <c r="AG25" i="155"/>
  <c r="AF25" i="155"/>
  <c r="AE25" i="155"/>
  <c r="AD25" i="155"/>
  <c r="AC25" i="155"/>
  <c r="AB25" i="155"/>
  <c r="AA25" i="155"/>
  <c r="Z25" i="155"/>
  <c r="Y25" i="155"/>
  <c r="X25" i="155"/>
  <c r="W25" i="155"/>
  <c r="V25" i="155"/>
  <c r="U25" i="155"/>
  <c r="T25" i="155"/>
  <c r="S25" i="155"/>
  <c r="R25" i="155"/>
  <c r="Q25" i="155"/>
  <c r="AI24" i="155"/>
  <c r="AH24" i="155"/>
  <c r="AG24" i="155"/>
  <c r="AF24" i="155"/>
  <c r="AE24" i="155"/>
  <c r="AD24" i="155"/>
  <c r="AC24" i="155"/>
  <c r="AB24" i="155"/>
  <c r="AA24" i="155"/>
  <c r="Z24" i="155"/>
  <c r="Y24" i="155"/>
  <c r="X24" i="155"/>
  <c r="W24" i="155"/>
  <c r="V24" i="155"/>
  <c r="U24" i="155"/>
  <c r="T24" i="155"/>
  <c r="S24" i="155"/>
  <c r="R24" i="155"/>
  <c r="Q24" i="155"/>
  <c r="AI23" i="155"/>
  <c r="AH23" i="155"/>
  <c r="AG23" i="155"/>
  <c r="AF23" i="155"/>
  <c r="AE23" i="155"/>
  <c r="AD23" i="155"/>
  <c r="AC23" i="155"/>
  <c r="AB23" i="155"/>
  <c r="AA23" i="155"/>
  <c r="Z23" i="155"/>
  <c r="Y23" i="155"/>
  <c r="X23" i="155"/>
  <c r="W23" i="155"/>
  <c r="V23" i="155"/>
  <c r="U23" i="155"/>
  <c r="T23" i="155"/>
  <c r="S23" i="155"/>
  <c r="R23" i="155"/>
  <c r="Q23" i="155"/>
  <c r="AI22" i="155"/>
  <c r="AH22" i="155"/>
  <c r="AG22" i="155"/>
  <c r="AF22" i="155"/>
  <c r="AE22" i="155"/>
  <c r="AD22" i="155"/>
  <c r="AC22" i="155"/>
  <c r="AB22" i="155"/>
  <c r="AA22" i="155"/>
  <c r="Z22" i="155"/>
  <c r="Y22" i="155"/>
  <c r="X22" i="155"/>
  <c r="W22" i="155"/>
  <c r="V22" i="155"/>
  <c r="U22" i="155"/>
  <c r="T22" i="155"/>
  <c r="S22" i="155"/>
  <c r="R22" i="155"/>
  <c r="Q22" i="155"/>
  <c r="AI21" i="155"/>
  <c r="AH21" i="155"/>
  <c r="AG21" i="155"/>
  <c r="AF21" i="155"/>
  <c r="AE21" i="155"/>
  <c r="AD21" i="155"/>
  <c r="AC21" i="155"/>
  <c r="AB21" i="155"/>
  <c r="AA21" i="155"/>
  <c r="Z21" i="155"/>
  <c r="Y21" i="155"/>
  <c r="X21" i="155"/>
  <c r="W21" i="155"/>
  <c r="V21" i="155"/>
  <c r="U21" i="155"/>
  <c r="T21" i="155"/>
  <c r="S21" i="155"/>
  <c r="R21" i="155"/>
  <c r="Q21" i="155"/>
  <c r="AI20" i="155"/>
  <c r="AH20" i="155"/>
  <c r="AG20" i="155"/>
  <c r="AF20" i="155"/>
  <c r="AE20" i="155"/>
  <c r="AD20" i="155"/>
  <c r="AC20" i="155"/>
  <c r="AB20" i="155"/>
  <c r="AA20" i="155"/>
  <c r="Z20" i="155"/>
  <c r="Y20" i="155"/>
  <c r="X20" i="155"/>
  <c r="W20" i="155"/>
  <c r="V20" i="155"/>
  <c r="U20" i="155"/>
  <c r="T20" i="155"/>
  <c r="S20" i="155"/>
  <c r="R20" i="155"/>
  <c r="Q20" i="155"/>
  <c r="AI19" i="155"/>
  <c r="AH19" i="155"/>
  <c r="AG19" i="155"/>
  <c r="AF19" i="155"/>
  <c r="AE19" i="155"/>
  <c r="AD19" i="155"/>
  <c r="AC19" i="155"/>
  <c r="AB19" i="155"/>
  <c r="AA19" i="155"/>
  <c r="Z19" i="155"/>
  <c r="Y19" i="155"/>
  <c r="X19" i="155"/>
  <c r="W19" i="155"/>
  <c r="V19" i="155"/>
  <c r="U19" i="155"/>
  <c r="T19" i="155"/>
  <c r="S19" i="155"/>
  <c r="R19" i="155"/>
  <c r="Q19" i="155"/>
  <c r="AI18" i="155"/>
  <c r="AH18" i="155"/>
  <c r="AG18" i="155"/>
  <c r="AF18" i="155"/>
  <c r="AE18" i="155"/>
  <c r="AD18" i="155"/>
  <c r="AC18" i="155"/>
  <c r="AB18" i="155"/>
  <c r="AA18" i="155"/>
  <c r="Z18" i="155"/>
  <c r="Y18" i="155"/>
  <c r="X18" i="155"/>
  <c r="W18" i="155"/>
  <c r="V18" i="155"/>
  <c r="U18" i="155"/>
  <c r="T18" i="155"/>
  <c r="S18" i="155"/>
  <c r="R18" i="155"/>
  <c r="Q18" i="155"/>
  <c r="AI17" i="155"/>
  <c r="AH17" i="155"/>
  <c r="AG17" i="155"/>
  <c r="AF17" i="155"/>
  <c r="AE17" i="155"/>
  <c r="AD17" i="155"/>
  <c r="AC17" i="155"/>
  <c r="AB17" i="155"/>
  <c r="AA17" i="155"/>
  <c r="Z17" i="155"/>
  <c r="Y17" i="155"/>
  <c r="X17" i="155"/>
  <c r="W17" i="155"/>
  <c r="V17" i="155"/>
  <c r="U17" i="155"/>
  <c r="T17" i="155"/>
  <c r="S17" i="155"/>
  <c r="R17" i="155"/>
  <c r="Q17" i="155"/>
  <c r="AI16" i="155"/>
  <c r="AH16" i="155"/>
  <c r="AG16" i="155"/>
  <c r="AF16" i="155"/>
  <c r="AE16" i="155"/>
  <c r="AD16" i="155"/>
  <c r="AC16" i="155"/>
  <c r="AB16" i="155"/>
  <c r="AA16" i="155"/>
  <c r="Z16" i="155"/>
  <c r="Y16" i="155"/>
  <c r="X16" i="155"/>
  <c r="W16" i="155"/>
  <c r="V16" i="155"/>
  <c r="U16" i="155"/>
  <c r="T16" i="155"/>
  <c r="S16" i="155"/>
  <c r="R16" i="155"/>
  <c r="Q16" i="155"/>
  <c r="AI15" i="155"/>
  <c r="AH15" i="155"/>
  <c r="AG15" i="155"/>
  <c r="AF15" i="155"/>
  <c r="AE15" i="155"/>
  <c r="AD15" i="155"/>
  <c r="AC15" i="155"/>
  <c r="AB15" i="155"/>
  <c r="AA15" i="155"/>
  <c r="Z15" i="155"/>
  <c r="Y15" i="155"/>
  <c r="X15" i="155"/>
  <c r="W15" i="155"/>
  <c r="V15" i="155"/>
  <c r="U15" i="155"/>
  <c r="T15" i="155"/>
  <c r="S15" i="155"/>
  <c r="R15" i="155"/>
  <c r="Q15" i="155"/>
  <c r="AI14" i="155"/>
  <c r="AH14" i="155"/>
  <c r="AG14" i="155"/>
  <c r="AF14" i="155"/>
  <c r="AE14" i="155"/>
  <c r="AD14" i="155"/>
  <c r="AC14" i="155"/>
  <c r="AB14" i="155"/>
  <c r="AA14" i="155"/>
  <c r="Z14" i="155"/>
  <c r="Y14" i="155"/>
  <c r="X14" i="155"/>
  <c r="W14" i="155"/>
  <c r="V14" i="155"/>
  <c r="U14" i="155"/>
  <c r="T14" i="155"/>
  <c r="S14" i="155"/>
  <c r="R14" i="155"/>
  <c r="Q14" i="155"/>
  <c r="AI13" i="155"/>
  <c r="AH13" i="155"/>
  <c r="AG13" i="155"/>
  <c r="AF13" i="155"/>
  <c r="AE13" i="155"/>
  <c r="AD13" i="155"/>
  <c r="AC13" i="155"/>
  <c r="AB13" i="155"/>
  <c r="AA13" i="155"/>
  <c r="Z13" i="155"/>
  <c r="Y13" i="155"/>
  <c r="X13" i="155"/>
  <c r="W13" i="155"/>
  <c r="V13" i="155"/>
  <c r="U13" i="155"/>
  <c r="T13" i="155"/>
  <c r="S13" i="155"/>
  <c r="R13" i="155"/>
  <c r="Q13" i="155"/>
  <c r="AI12" i="155"/>
  <c r="AH12" i="155"/>
  <c r="AG12" i="155"/>
  <c r="AF12" i="155"/>
  <c r="AE12" i="155"/>
  <c r="AD12" i="155"/>
  <c r="AC12" i="155"/>
  <c r="AB12" i="155"/>
  <c r="AA12" i="155"/>
  <c r="Z12" i="155"/>
  <c r="Y12" i="155"/>
  <c r="X12" i="155"/>
  <c r="W12" i="155"/>
  <c r="V12" i="155"/>
  <c r="U12" i="155"/>
  <c r="T12" i="155"/>
  <c r="S12" i="155"/>
  <c r="R12" i="155"/>
  <c r="Q12" i="155"/>
  <c r="AI11" i="155"/>
  <c r="AH11" i="155"/>
  <c r="AG11" i="155"/>
  <c r="AF11" i="155"/>
  <c r="AE11" i="155"/>
  <c r="AD11" i="155"/>
  <c r="AC11" i="155"/>
  <c r="AB11" i="155"/>
  <c r="AA11" i="155"/>
  <c r="Z11" i="155"/>
  <c r="Y11" i="155"/>
  <c r="X11" i="155"/>
  <c r="W11" i="155"/>
  <c r="V11" i="155"/>
  <c r="U11" i="155"/>
  <c r="T11" i="155"/>
  <c r="S11" i="155"/>
  <c r="R11" i="155"/>
  <c r="Q11" i="155"/>
  <c r="AI10" i="155"/>
  <c r="AH10" i="155"/>
  <c r="AG10" i="155"/>
  <c r="AF10" i="155"/>
  <c r="AE10" i="155"/>
  <c r="AD10" i="155"/>
  <c r="AC10" i="155"/>
  <c r="AB10" i="155"/>
  <c r="AA10" i="155"/>
  <c r="Z10" i="155"/>
  <c r="Y10" i="155"/>
  <c r="X10" i="155"/>
  <c r="W10" i="155"/>
  <c r="V10" i="155"/>
  <c r="U10" i="155"/>
  <c r="T10" i="155"/>
  <c r="S10" i="155"/>
  <c r="R10" i="155"/>
  <c r="Q10" i="155"/>
  <c r="AI9" i="155"/>
  <c r="AH9" i="155"/>
  <c r="AG9" i="155"/>
  <c r="AF9" i="155"/>
  <c r="AE9" i="155"/>
  <c r="AD9" i="155"/>
  <c r="AC9" i="155"/>
  <c r="AB9" i="155"/>
  <c r="AA9" i="155"/>
  <c r="Z9" i="155"/>
  <c r="Y9" i="155"/>
  <c r="X9" i="155"/>
  <c r="W9" i="155"/>
  <c r="V9" i="155"/>
  <c r="U9" i="155"/>
  <c r="T9" i="155"/>
  <c r="S9" i="155"/>
  <c r="R9" i="155"/>
  <c r="Q9" i="155"/>
  <c r="K28" i="139" l="1"/>
  <c r="C15" i="139" l="1"/>
  <c r="K41" i="140" l="1"/>
  <c r="J41" i="140"/>
  <c r="I41" i="140"/>
  <c r="H41" i="140"/>
  <c r="G41" i="140"/>
  <c r="F41" i="140"/>
  <c r="E41" i="140"/>
  <c r="D41" i="140"/>
  <c r="C41" i="140"/>
  <c r="K28" i="140"/>
  <c r="J28" i="140"/>
  <c r="I28" i="140"/>
  <c r="H28" i="140"/>
  <c r="G28" i="140"/>
  <c r="F28" i="140"/>
  <c r="E28" i="140"/>
  <c r="D28" i="140"/>
  <c r="C28" i="140"/>
  <c r="K15" i="140"/>
  <c r="J15" i="140"/>
  <c r="I15" i="140"/>
  <c r="H15" i="140"/>
  <c r="G15" i="140"/>
  <c r="F15" i="140"/>
  <c r="E15" i="140"/>
  <c r="D15" i="140"/>
  <c r="C15" i="140"/>
  <c r="K54" i="139"/>
  <c r="J54" i="139"/>
  <c r="I54" i="139"/>
  <c r="H54" i="139"/>
  <c r="G54" i="139"/>
  <c r="F54" i="139"/>
  <c r="E54" i="139"/>
  <c r="D54" i="139"/>
  <c r="C54" i="139"/>
  <c r="K41" i="139"/>
  <c r="J41" i="139"/>
  <c r="I41" i="139"/>
  <c r="H41" i="139"/>
  <c r="G41" i="139"/>
  <c r="F41" i="139"/>
  <c r="E41" i="139"/>
  <c r="D41" i="139"/>
  <c r="C41" i="139"/>
  <c r="J28" i="139"/>
  <c r="I28" i="139"/>
  <c r="H28" i="139"/>
  <c r="G28" i="139"/>
  <c r="F28" i="139"/>
  <c r="E28" i="139"/>
  <c r="D28" i="139"/>
  <c r="C28" i="139"/>
  <c r="K15" i="139"/>
  <c r="J15" i="139"/>
  <c r="I15" i="139"/>
  <c r="H15" i="139"/>
  <c r="G15" i="139"/>
  <c r="F15" i="139"/>
  <c r="E15" i="139"/>
  <c r="D15" i="139"/>
</calcChain>
</file>

<file path=xl/sharedStrings.xml><?xml version="1.0" encoding="utf-8"?>
<sst xmlns="http://schemas.openxmlformats.org/spreadsheetml/2006/main" count="2625" uniqueCount="1133">
  <si>
    <t>31.3.2018</t>
  </si>
  <si>
    <t>30.6.2018</t>
  </si>
  <si>
    <t>А</t>
  </si>
  <si>
    <t xml:space="preserve">            </t>
  </si>
  <si>
    <t>Показател</t>
  </si>
  <si>
    <t>30.9.2017</t>
  </si>
  <si>
    <t>31.12.2017</t>
  </si>
  <si>
    <t>30.9.2018</t>
  </si>
  <si>
    <t>Credit exposure by activity / credit product</t>
  </si>
  <si>
    <t>Annex 9</t>
  </si>
  <si>
    <t>in thousands of Denars and in %</t>
  </si>
  <si>
    <t>Sector</t>
  </si>
  <si>
    <t>Credit products / activities</t>
  </si>
  <si>
    <t>HOUSEHOLDS</t>
  </si>
  <si>
    <t>Residential and commercial real estate loans</t>
  </si>
  <si>
    <t>Consumer loans</t>
  </si>
  <si>
    <t>Overdrafts</t>
  </si>
  <si>
    <t>Credit cards</t>
  </si>
  <si>
    <t>Car loans</t>
  </si>
  <si>
    <t>Other loans</t>
  </si>
  <si>
    <t>Sole-proprietors</t>
  </si>
  <si>
    <t>TOTAL HOUSEHOLDS</t>
  </si>
  <si>
    <t>NONFINANCIAL COMPANIES AND OTHER CLIENTS</t>
  </si>
  <si>
    <t>Agriculture, forestry and fishing</t>
  </si>
  <si>
    <t>Construction</t>
  </si>
  <si>
    <t>Wholesale and retail trade</t>
  </si>
  <si>
    <t>Transport, storage, information and communication</t>
  </si>
  <si>
    <t>Accommodation facilities and catering services</t>
  </si>
  <si>
    <t>Real estate, professional, scholar and technical activities, administrative and auxiliary services</t>
  </si>
  <si>
    <t>Other activities</t>
  </si>
  <si>
    <t>TOTAL NONFINANCIAL COMPANIES AND OTHER CLIENTS</t>
  </si>
  <si>
    <t>Industry*</t>
  </si>
  <si>
    <t>TOTAL CREDIT EXPOSURE **</t>
  </si>
  <si>
    <t>Credit risk exposure in millions of denars as of 30 June, 2018</t>
  </si>
  <si>
    <t>Credit risk exposure in millions of denars as of 30 September, 2018</t>
  </si>
  <si>
    <t>Credit risk exposure in millions of denars as of 30 September, 2017</t>
  </si>
  <si>
    <t>Absolute quarterly growth of credit risk exposure in millions of denars</t>
  </si>
  <si>
    <t>Quarterly growth rate</t>
  </si>
  <si>
    <t>Share in total quarterly growth of the credit risk exposure</t>
  </si>
  <si>
    <t>Absolute annual growth of credit risk exposure in millions of denars</t>
  </si>
  <si>
    <t>Annual growth rate</t>
  </si>
  <si>
    <t>Share in total annual growth of the credit risk exposure</t>
  </si>
  <si>
    <t>Note: * Industry includes manufacturing; mining and quarrying; electricity, gas, steam and air conditioning supply and water supply, sewerage, waste management and remediation activities. **  Total credit risk exposure also includes financial activities and insurance, public administration and defence and compulsory social security.</t>
  </si>
  <si>
    <t>Annex 16</t>
  </si>
  <si>
    <t>in millions of Denars</t>
  </si>
  <si>
    <t>Activities / Products</t>
  </si>
  <si>
    <t>Mining and quarrying</t>
  </si>
  <si>
    <t>Manufacture of food products and beverages</t>
  </si>
  <si>
    <t>Manufacture of textiles, wearing apparel, leather and related products</t>
  </si>
  <si>
    <t>Manufacture of chemicals and chemical products, coke and refined petroleum products, basic pharmaceutical products and pharmaceutical preparations</t>
  </si>
  <si>
    <t>Manufacture of basic metals, fabricated metal products, machinery and equipment, motor vehicles and other transport equipment, computer and other electrical equipment</t>
  </si>
  <si>
    <t>Other manufacturing</t>
  </si>
  <si>
    <t>Electricity, gas, steam and air conditioning supply</t>
  </si>
  <si>
    <t>Water supply; sewerage, waste management and remediation activities</t>
  </si>
  <si>
    <t>Wholesale and retail trade; repair of motor vehicles and motorcycles</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</si>
  <si>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</si>
  <si>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</si>
  <si>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</si>
  <si>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</si>
  <si>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</si>
  <si>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</si>
  <si>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</si>
  <si>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 xml:space="preserve">Education </t>
  </si>
  <si>
    <t>Human health and social work activities</t>
  </si>
  <si>
    <t>Arts, entertainment and recreation</t>
  </si>
  <si>
    <t>Other service activities</t>
  </si>
  <si>
    <t>Activities of households as employers; undifferentiated goods- and services-producing activities of households for own use</t>
  </si>
  <si>
    <t>Activities of extraterritorial organisations and bodies</t>
  </si>
  <si>
    <t>Residential real estate loans</t>
  </si>
  <si>
    <t>Commercial real estate loans</t>
  </si>
  <si>
    <t>Agriculture</t>
  </si>
  <si>
    <t>Trade</t>
  </si>
  <si>
    <t>Other services</t>
  </si>
  <si>
    <t>TOTAL</t>
  </si>
  <si>
    <t xml:space="preserve">Denars </t>
  </si>
  <si>
    <t>Denars with FX clause</t>
  </si>
  <si>
    <t>Foreign currency</t>
  </si>
  <si>
    <t>Total for the banking system</t>
  </si>
  <si>
    <t>RL</t>
  </si>
  <si>
    <t>RI</t>
  </si>
  <si>
    <t>NL</t>
  </si>
  <si>
    <t>NI</t>
  </si>
  <si>
    <t>OC</t>
  </si>
  <si>
    <t>OI</t>
  </si>
  <si>
    <t>CE</t>
  </si>
  <si>
    <t>Components and currency structure of banks' credit exposure, as of 30 September 2018</t>
  </si>
  <si>
    <t>Legend:</t>
  </si>
  <si>
    <t>RL: Regular Loans</t>
  </si>
  <si>
    <t>RI: Regular Interest</t>
  </si>
  <si>
    <t>NL: Non-performing Loans</t>
  </si>
  <si>
    <t>OC: Other claims</t>
  </si>
  <si>
    <t>OI: Off Balance sheet Items</t>
  </si>
  <si>
    <t>CE: Total credit exposure</t>
  </si>
  <si>
    <t xml:space="preserve">Agriculture, forestry and fishing </t>
  </si>
  <si>
    <t>Public administration and defence; compulsory social security</t>
  </si>
  <si>
    <t>NI: Non-performing Interest</t>
  </si>
  <si>
    <t>Annex 17</t>
  </si>
  <si>
    <t>Quarterly change (30.6.2018-30.9.2018) of credit exposure, by type of credit exposure and activity / product</t>
  </si>
  <si>
    <t>Total credit exposure</t>
  </si>
  <si>
    <t>Annex 18</t>
  </si>
  <si>
    <t>Quarterly change (30.6.2018- 30.9.2018) of credit exposure, by risk category and activity / product</t>
  </si>
  <si>
    <t>A</t>
  </si>
  <si>
    <t>B</t>
  </si>
  <si>
    <t>C regular</t>
  </si>
  <si>
    <t>C non-performing</t>
  </si>
  <si>
    <t>D</t>
  </si>
  <si>
    <t>E</t>
  </si>
  <si>
    <t>Impairment</t>
  </si>
  <si>
    <t>Annex 19</t>
  </si>
  <si>
    <t>Components and currency structure of uncollateralized credit exposure of banks, by activity/product, as of 30 September 2018</t>
  </si>
  <si>
    <r>
      <rPr>
        <b/>
        <sz val="10"/>
        <rFont val="Tahoma"/>
        <family val="2"/>
      </rPr>
      <t>Activities/products</t>
    </r>
  </si>
  <si>
    <r>
      <rPr>
        <sz val="10"/>
        <rFont val="Tahoma"/>
        <family val="2"/>
      </rPr>
      <t>Agriculture, forestry and fishery</t>
    </r>
  </si>
  <si>
    <r>
      <rPr>
        <sz val="10"/>
        <rFont val="Tahoma"/>
        <family val="2"/>
      </rPr>
      <t>Mining</t>
    </r>
  </si>
  <si>
    <r>
      <rPr>
        <sz val="10"/>
        <rFont val="Tahoma"/>
        <family val="2"/>
      </rPr>
      <t>Food industry</t>
    </r>
  </si>
  <si>
    <r>
      <rPr>
        <sz val="10"/>
        <rFont val="Tahoma"/>
        <family val="2"/>
      </rPr>
      <t>Textile industry clothing and footwear manufacturing</t>
    </r>
  </si>
  <si>
    <r>
      <rPr>
        <sz val="10"/>
        <rFont val="Tahoma"/>
        <family val="2"/>
      </rPr>
      <t>Chemical industry, production of building materials, production and processing of fuel</t>
    </r>
  </si>
  <si>
    <r>
      <rPr>
        <sz val="10"/>
        <rFont val="Tahoma"/>
        <family val="2"/>
      </rPr>
      <t>Production of metals, machinery, tools and equipment</t>
    </r>
  </si>
  <si>
    <r>
      <rPr>
        <sz val="10"/>
        <rFont val="Tahoma"/>
        <family val="2"/>
      </rPr>
      <t>Other manufacturing Industry</t>
    </r>
  </si>
  <si>
    <r>
      <rPr>
        <sz val="10"/>
        <rFont val="Tahoma"/>
        <family val="2"/>
      </rPr>
      <t>Supply of electricity, gas, steam and air conditioning</t>
    </r>
  </si>
  <si>
    <r>
      <rPr>
        <sz val="10"/>
        <rFont val="Tahoma"/>
        <family val="2"/>
      </rPr>
      <t>Water supply, waste water disposal, waste management and environment sanitation</t>
    </r>
  </si>
  <si>
    <r>
      <rPr>
        <sz val="10"/>
        <rFont val="Tahoma"/>
        <family val="2"/>
      </rPr>
      <t>Construction</t>
    </r>
  </si>
  <si>
    <r>
      <rPr>
        <sz val="10"/>
        <rFont val="Tahoma"/>
        <family val="2"/>
      </rPr>
      <t>Wholesale and retail trade, repair of motor vehicles and motor-cycles</t>
    </r>
  </si>
  <si>
    <r>
      <rPr>
        <sz val="10"/>
        <rFont val="Tahoma"/>
        <family val="2"/>
      </rPr>
      <t>Transport and storage</t>
    </r>
  </si>
  <si>
    <r>
      <rPr>
        <sz val="10"/>
        <rFont val="Tahoma"/>
        <family val="2"/>
      </rPr>
      <t>Facilities for lodging and food service activities</t>
    </r>
  </si>
  <si>
    <r>
      <rPr>
        <sz val="10"/>
        <rFont val="Tahoma"/>
        <family val="2"/>
      </rPr>
      <t>Information and communication</t>
    </r>
  </si>
  <si>
    <r>
      <rPr>
        <sz val="10"/>
        <rFont val="Tahoma"/>
        <family val="2"/>
      </rPr>
      <t>Financial and insurance activities</t>
    </r>
  </si>
  <si>
    <r>
      <rPr>
        <sz val="10"/>
        <rFont val="Tahoma"/>
        <family val="2"/>
      </rPr>
      <t>Real estate services</t>
    </r>
  </si>
  <si>
    <r>
      <rPr>
        <sz val="10"/>
        <rFont val="Tahoma"/>
        <family val="2"/>
      </rPr>
      <t xml:space="preserve">Technical and scientific activities </t>
    </r>
  </si>
  <si>
    <r>
      <rPr>
        <sz val="10"/>
        <rFont val="Tahoma"/>
        <family val="2"/>
      </rPr>
      <t>Administrative and support  service activities</t>
    </r>
  </si>
  <si>
    <r>
      <rPr>
        <sz val="10"/>
        <rFont val="Tahoma"/>
        <family val="2"/>
      </rPr>
      <t>Education</t>
    </r>
  </si>
  <si>
    <r>
      <rPr>
        <sz val="10"/>
        <rFont val="Tahoma"/>
        <family val="2"/>
      </rPr>
      <t xml:space="preserve">Health and social care activities </t>
    </r>
  </si>
  <si>
    <r>
      <rPr>
        <sz val="10"/>
        <rFont val="Tahoma"/>
        <family val="2"/>
      </rPr>
      <t>Art, entertainment, recreation</t>
    </r>
  </si>
  <si>
    <r>
      <rPr>
        <sz val="10"/>
        <rFont val="Tahoma"/>
        <family val="2"/>
      </rPr>
      <t>Other service activities</t>
    </r>
  </si>
  <si>
    <r>
      <rPr>
        <sz val="10"/>
        <rFont val="Tahoma"/>
        <family val="2"/>
      </rPr>
      <t>Activities of households as employers</t>
    </r>
  </si>
  <si>
    <r>
      <rPr>
        <sz val="10"/>
        <rFont val="Tahoma"/>
        <family val="2"/>
      </rPr>
      <t>Extraterritorial organizations and bodies</t>
    </r>
  </si>
  <si>
    <r>
      <rPr>
        <sz val="10"/>
        <rFont val="Tahoma"/>
        <family val="2"/>
      </rPr>
      <t>Loans for purchase and renovation of residential property</t>
    </r>
  </si>
  <si>
    <r>
      <rPr>
        <sz val="10"/>
        <rFont val="Tahoma"/>
        <family val="2"/>
      </rPr>
      <t>Loans for purchase and renovation of business property</t>
    </r>
  </si>
  <si>
    <r>
      <rPr>
        <sz val="10"/>
        <rFont val="Tahoma"/>
        <family val="2"/>
      </rPr>
      <t>Consumer loans</t>
    </r>
  </si>
  <si>
    <r>
      <rPr>
        <sz val="10"/>
        <rFont val="Tahoma"/>
        <family val="2"/>
      </rPr>
      <t>Overdrafts</t>
    </r>
  </si>
  <si>
    <r>
      <rPr>
        <sz val="10"/>
        <rFont val="Tahoma"/>
        <family val="2"/>
      </rPr>
      <t>Credit card loans</t>
    </r>
  </si>
  <si>
    <r>
      <rPr>
        <sz val="10"/>
        <rFont val="Tahoma"/>
        <family val="2"/>
      </rPr>
      <t>Car loans</t>
    </r>
  </si>
  <si>
    <r>
      <rPr>
        <sz val="10"/>
        <rFont val="Tahoma"/>
        <family val="2"/>
      </rPr>
      <t>Other loans</t>
    </r>
  </si>
  <si>
    <r>
      <rPr>
        <sz val="10"/>
        <rFont val="Tahoma"/>
        <family val="2"/>
      </rPr>
      <t>Agriculture</t>
    </r>
  </si>
  <si>
    <r>
      <rPr>
        <sz val="10"/>
        <rFont val="Tahoma"/>
        <family val="2"/>
      </rPr>
      <t>Trade</t>
    </r>
  </si>
  <si>
    <r>
      <rPr>
        <sz val="10"/>
        <rFont val="Tahoma"/>
        <family val="2"/>
      </rPr>
      <t>Other services</t>
    </r>
  </si>
  <si>
    <r>
      <rPr>
        <sz val="10"/>
        <rFont val="Tahoma"/>
        <family val="2"/>
      </rPr>
      <t>Other activities</t>
    </r>
  </si>
  <si>
    <r>
      <rPr>
        <b/>
        <sz val="10"/>
        <rFont val="Tahoma"/>
        <family val="2"/>
      </rPr>
      <t>TOTAL</t>
    </r>
  </si>
  <si>
    <r>
      <rPr>
        <sz val="10"/>
        <color theme="1"/>
        <rFont val="Tahoma"/>
        <family val="2"/>
      </rPr>
      <t>IM: Impairment</t>
    </r>
  </si>
  <si>
    <r>
      <rPr>
        <b/>
        <sz val="10"/>
        <color theme="1"/>
        <rFont val="Tahoma"/>
        <family val="2"/>
      </rPr>
      <t>Denars</t>
    </r>
  </si>
  <si>
    <r>
      <rPr>
        <b/>
        <sz val="10"/>
        <color theme="1"/>
        <rFont val="Tahoma"/>
        <family val="2"/>
      </rPr>
      <t>Denar with FX clause</t>
    </r>
  </si>
  <si>
    <r>
      <rPr>
        <b/>
        <sz val="10"/>
        <color theme="1"/>
        <rFont val="Tahoma"/>
        <family val="2"/>
      </rPr>
      <t>Foreign currency</t>
    </r>
  </si>
  <si>
    <r>
      <rPr>
        <b/>
        <sz val="10"/>
        <color theme="1"/>
        <rFont val="Tahoma"/>
        <family val="2"/>
      </rPr>
      <t>Total for the banking system</t>
    </r>
  </si>
  <si>
    <r>
      <rPr>
        <b/>
        <sz val="10"/>
        <color theme="1"/>
        <rFont val="Tahoma"/>
        <family val="2"/>
      </rPr>
      <t>RI</t>
    </r>
  </si>
  <si>
    <r>
      <rPr>
        <b/>
        <sz val="10"/>
        <color theme="1"/>
        <rFont val="Tahoma"/>
        <family val="2"/>
      </rPr>
      <t>NI</t>
    </r>
  </si>
  <si>
    <r>
      <rPr>
        <b/>
        <sz val="10"/>
        <color theme="1"/>
        <rFont val="Tahoma"/>
        <family val="2"/>
      </rPr>
      <t>OC</t>
    </r>
  </si>
  <si>
    <r>
      <rPr>
        <b/>
        <sz val="10"/>
        <color theme="1"/>
        <rFont val="Tahoma"/>
        <family val="2"/>
      </rPr>
      <t>IM</t>
    </r>
  </si>
  <si>
    <t>Public administration and defence, compulsory social insurance</t>
  </si>
  <si>
    <t>Annex 20</t>
  </si>
  <si>
    <t>in number of years</t>
  </si>
  <si>
    <t>Duration of average delay of the amount repayable irregularly*, by type of credit exposure and activity/product, as of 30 September 2018</t>
  </si>
  <si>
    <r>
      <rPr>
        <b/>
        <sz val="10"/>
        <color theme="1"/>
        <rFont val="Tahoma"/>
        <family val="2"/>
      </rPr>
      <t>Average number of years of delay by type of credit exposure</t>
    </r>
  </si>
  <si>
    <t>Loan</t>
  </si>
  <si>
    <r>
      <rPr>
        <b/>
        <sz val="10"/>
        <color theme="1"/>
        <rFont val="Tahoma"/>
        <family val="2"/>
      </rPr>
      <t>Interest</t>
    </r>
  </si>
  <si>
    <r>
      <rPr>
        <b/>
        <sz val="10"/>
        <color theme="1"/>
        <rFont val="Tahoma"/>
        <family val="2"/>
      </rPr>
      <t>Other claims</t>
    </r>
  </si>
  <si>
    <r>
      <rPr>
        <b/>
        <sz val="10"/>
        <color theme="1"/>
        <rFont val="Tahoma"/>
        <family val="2"/>
      </rPr>
      <t>Total credit exposure</t>
    </r>
  </si>
  <si>
    <t>Agriculture, forestry and fishery</t>
  </si>
  <si>
    <t>* The average delay in the amount in default for each activity/product is calculated as a weighted average of the number of days of delay for each credit agreement, whereby the weight is the share of the amount in default of each credit agreement in the total amount of delay of all credit agreements in the appropriate activity/product.</t>
  </si>
  <si>
    <t>Annex 21</t>
  </si>
  <si>
    <t>Components and structure of banks' credit exposure by risk category, as of 30 September 2018</t>
  </si>
  <si>
    <t>Components and structure of banks' credit exposure by risk category, as of 30 June 2018</t>
  </si>
  <si>
    <t>Regular loan</t>
  </si>
  <si>
    <t>Regular interest</t>
  </si>
  <si>
    <t>Non-performing loan</t>
  </si>
  <si>
    <t>Other claims</t>
  </si>
  <si>
    <t>Off balance sheet exposure</t>
  </si>
  <si>
    <t>Impairment and special reserve</t>
  </si>
  <si>
    <t>Total</t>
  </si>
  <si>
    <t>Annex 22</t>
  </si>
  <si>
    <t>Note: * Industry includes manufacturing; mining and quarrying; electricity, gas, steam and air conditioning supply and water supply, sewerage, waste management and remediation activities.</t>
  </si>
  <si>
    <t>Transition matrix of credit exposure to non-financial companies, and by activity</t>
  </si>
  <si>
    <t>Non-financial companies</t>
  </si>
  <si>
    <t xml:space="preserve">Risk category </t>
  </si>
  <si>
    <t>Credit exposure (in millions of denars)</t>
  </si>
  <si>
    <t>Decreased amount due to corresponding journal entries</t>
  </si>
  <si>
    <t>30 September 2017</t>
  </si>
  <si>
    <t>30 September 2018</t>
  </si>
  <si>
    <r>
      <rPr>
        <b/>
        <sz val="10"/>
        <color theme="1"/>
        <rFont val="Tahoma"/>
        <family val="2"/>
      </rPr>
      <t>Regular status</t>
    </r>
  </si>
  <si>
    <r>
      <rPr>
        <b/>
        <sz val="10"/>
        <color theme="1"/>
        <rFont val="Tahoma"/>
        <family val="2"/>
      </rPr>
      <t>Non-performing status</t>
    </r>
  </si>
  <si>
    <r>
      <rPr>
        <b/>
        <sz val="10"/>
        <color rgb="FF000000"/>
        <rFont val="Tahoma"/>
        <family val="2"/>
      </rPr>
      <t>A</t>
    </r>
  </si>
  <si>
    <r>
      <rPr>
        <b/>
        <sz val="10"/>
        <color rgb="FF000000"/>
        <rFont val="Tahoma"/>
        <family val="2"/>
      </rPr>
      <t>B</t>
    </r>
  </si>
  <si>
    <r>
      <rPr>
        <b/>
        <sz val="10"/>
        <color rgb="FF000000"/>
        <rFont val="Tahoma"/>
        <family val="2"/>
      </rPr>
      <t>D</t>
    </r>
  </si>
  <si>
    <r>
      <rPr>
        <b/>
        <sz val="10"/>
        <color rgb="FF000000"/>
        <rFont val="Tahoma"/>
        <family val="2"/>
      </rPr>
      <t>E</t>
    </r>
  </si>
  <si>
    <t>Structure of credit exposure as of 30 September 2018 by risk category (in millions of denars)</t>
  </si>
  <si>
    <r>
      <rPr>
        <b/>
        <sz val="10"/>
        <rFont val="Tahoma"/>
        <family val="2"/>
      </rPr>
      <t>Construction and real estate services</t>
    </r>
  </si>
  <si>
    <r>
      <rPr>
        <b/>
        <sz val="10"/>
        <rFont val="Tahoma"/>
        <family val="2"/>
      </rPr>
      <t>Retail and wholesale trade</t>
    </r>
  </si>
  <si>
    <t>Annex 23</t>
  </si>
  <si>
    <t>Transition matrix of credit exposure to households, and by credit product</t>
  </si>
  <si>
    <t>Households</t>
  </si>
  <si>
    <t>Housing loans</t>
  </si>
  <si>
    <t>Loans for households consumption purposes*</t>
  </si>
  <si>
    <t xml:space="preserve">Note: * Loans for households consumption purposes include loans to natural persons on the basis of consumer loans, overdrafts, credit cards, car loans and other loans, with the exception of residential and commercial real estate loans. </t>
  </si>
  <si>
    <t>Annex 24</t>
  </si>
  <si>
    <t>Indicators of the banking system credit portfolio quality</t>
  </si>
  <si>
    <t>Indicator</t>
  </si>
  <si>
    <t>Average risk level</t>
  </si>
  <si>
    <t>Coverage of total credit exposure with impairment and special reserve, excluding exposure to financial institutions and government</t>
  </si>
  <si>
    <t>Share of "C", "D" and "E" in the total credit exposure</t>
  </si>
  <si>
    <t>Share of "C", "D" and "E" in the total credit exposure, excluding exposure to financial institutions and state</t>
  </si>
  <si>
    <t>Share of "E" in the total credit exposure</t>
  </si>
  <si>
    <t>Coverage of "C", "D" and "E" with total impairment and special reserve</t>
  </si>
  <si>
    <t>Coverage of non-performing loans to nonfinancial entities with total impairment and special reserve</t>
  </si>
  <si>
    <t>Coverage of non-performing loans to nonfinancial entities with impairment and special reserve for non-performing loans</t>
  </si>
  <si>
    <t>Share of "C", "D" and "E" in the own funds</t>
  </si>
  <si>
    <t>Share of "E" in the own funds</t>
  </si>
  <si>
    <t>Share of non-performing loans to nonfinancial entities, net, of the total impairment in the own funds</t>
  </si>
  <si>
    <t>Share of non-performing loans to nonfinancial entities, net, of the impairment for non-performing loans in the own funds</t>
  </si>
  <si>
    <t>Share of "C", "D" and "E", net, of the impairment and special reserve for "C", "D" and "E" in the own funds</t>
  </si>
  <si>
    <t>Share of non-performing loans in total loans</t>
  </si>
  <si>
    <t>Share of restructured and prolonged credit exposure in the total credit exposure</t>
  </si>
  <si>
    <t>Annex 25</t>
  </si>
  <si>
    <t>Share of non-performing loans in total loans with non-financial entities</t>
  </si>
  <si>
    <t>Large banks</t>
  </si>
  <si>
    <t>Medium banks</t>
  </si>
  <si>
    <t>Small banks</t>
  </si>
  <si>
    <t>Indicators of the banking system credit portfolio quality, by groups of banks</t>
  </si>
  <si>
    <t>Annex 26</t>
  </si>
  <si>
    <t>Share of non-performing loans in total loans with no-financial entities</t>
  </si>
  <si>
    <t>Indicators of the risk level of the credit exposure, by currency structure</t>
  </si>
  <si>
    <t xml:space="preserve">Share in the total credit exposure </t>
  </si>
  <si>
    <t xml:space="preserve">Share of "C", "D" and "E" in the total credit exposure </t>
  </si>
  <si>
    <t>Denars</t>
  </si>
  <si>
    <t>Annex 27</t>
  </si>
  <si>
    <t>Indicators of the risk level of the credit exposure to the "non-financial companies and other clients" sector</t>
  </si>
  <si>
    <t>Share in the credit risk exposure to the "non-financial companies and other clients" sector</t>
  </si>
  <si>
    <t xml:space="preserve">Share of non-performing loans in total loans </t>
  </si>
  <si>
    <t>Coverage of non-performing loans with impairment and special reserve for non-performing loans</t>
  </si>
  <si>
    <t>Coverage of non-performing loans with total impairment and special reserve</t>
  </si>
  <si>
    <t>Date</t>
  </si>
  <si>
    <t>Construction and real estate activities</t>
  </si>
  <si>
    <t xml:space="preserve">Transport and storage </t>
  </si>
  <si>
    <t>Total exposure to non-financial companies and other clients</t>
  </si>
  <si>
    <t>Annex 28</t>
  </si>
  <si>
    <t>Indicators of the risk level of the credit exposure to the "households" sector</t>
  </si>
  <si>
    <t>Share in the credit risk exposure to the "households" sector</t>
  </si>
  <si>
    <t xml:space="preserve">Share of "E" in the total credit exposure </t>
  </si>
  <si>
    <t>Sole proprietors</t>
  </si>
  <si>
    <t>Total exposure to households</t>
  </si>
  <si>
    <t>Note: * Loans for households consumption purposes include loans to natural persons on the basis of consumer loans, overdrafts on current accounts, credit cards, car and other loans, except residential and real estate loans.</t>
  </si>
  <si>
    <t>Annex 29</t>
  </si>
  <si>
    <t>Structure of credit exposure to natural persons by amount of monthly income, as of 30 September 2018</t>
  </si>
  <si>
    <t xml:space="preserve">Amount of monthly income on all bases </t>
  </si>
  <si>
    <t>no data on the wage</t>
  </si>
  <si>
    <t>up to Denar 7.000</t>
  </si>
  <si>
    <t>from Denar 7.000 to 15.000</t>
  </si>
  <si>
    <t>from Denar 15.000 to 22.000</t>
  </si>
  <si>
    <t>from Denar 22.000 to 30.000</t>
  </si>
  <si>
    <t>from Denar 30.000 to 50.000</t>
  </si>
  <si>
    <t>from Denar 50.000 to 100.000</t>
  </si>
  <si>
    <t>over Denar 100.000</t>
  </si>
  <si>
    <t>Structure of credit exposure to natural persons</t>
  </si>
  <si>
    <t>Structure of number of natural persons - debtors</t>
  </si>
  <si>
    <t>Annex 30</t>
  </si>
  <si>
    <t>Indicators</t>
  </si>
  <si>
    <t xml:space="preserve">initial state </t>
  </si>
  <si>
    <t>Capital adequacy at the level of the banking system</t>
  </si>
  <si>
    <t>% of "C", "D" and "E" in the total credit exposure</t>
  </si>
  <si>
    <t>I simulation</t>
  </si>
  <si>
    <t>II simulation</t>
  </si>
  <si>
    <t>Stress-test simulation on the credit exposure to households by product**</t>
  </si>
  <si>
    <r>
      <rPr>
        <b/>
        <sz val="10"/>
        <rFont val="Tahoma"/>
        <family val="2"/>
      </rPr>
      <t>I simulation</t>
    </r>
    <r>
      <rPr>
        <sz val="10"/>
        <rFont val="Tahoma"/>
        <family val="2"/>
      </rPr>
      <t xml:space="preserve"> - </t>
    </r>
    <r>
      <rPr>
        <sz val="10"/>
        <rFont val="Tahoma"/>
        <family val="2"/>
        <charset val="204"/>
      </rPr>
      <t>migration</t>
    </r>
    <r>
      <rPr>
        <sz val="10"/>
        <rFont val="Tahoma"/>
        <family val="2"/>
      </rPr>
      <t xml:space="preserve"> of 10% of the credit exposure from lower to higher risk category.</t>
    </r>
  </si>
  <si>
    <r>
      <t>II simulation -</t>
    </r>
    <r>
      <rPr>
        <sz val="10"/>
        <rFont val="Tahoma"/>
        <family val="2"/>
        <charset val="204"/>
      </rPr>
      <t xml:space="preserve"> migration of 30% of the credit exposure from lower to higher risk category.</t>
    </r>
  </si>
  <si>
    <r>
      <t xml:space="preserve">Note: ** </t>
    </r>
    <r>
      <rPr>
        <b/>
        <sz val="10"/>
        <rFont val="Tahoma"/>
        <family val="2"/>
        <charset val="204"/>
      </rPr>
      <t>Households</t>
    </r>
    <r>
      <rPr>
        <sz val="10"/>
        <rFont val="Tahoma"/>
        <family val="2"/>
      </rPr>
      <t xml:space="preserve"> denote natural persons an</t>
    </r>
    <r>
      <rPr>
        <sz val="10"/>
        <rFont val="Tahoma"/>
        <family val="2"/>
        <charset val="204"/>
      </rPr>
      <t>d sole proprietors.</t>
    </r>
  </si>
  <si>
    <t xml:space="preserve">Stress-test simulation of deteriorating quality of credit exposure to individual activities of the "nonfinancial companies and other clients" sector </t>
  </si>
  <si>
    <t>in millions of denars</t>
  </si>
  <si>
    <t>No.</t>
  </si>
  <si>
    <t>INCOME STATEMENT</t>
  </si>
  <si>
    <t>Medium-size banks</t>
  </si>
  <si>
    <t>Small-size banks</t>
  </si>
  <si>
    <t>INTEREST INCOME</t>
  </si>
  <si>
    <t>private</t>
  </si>
  <si>
    <t>public</t>
  </si>
  <si>
    <t>State</t>
  </si>
  <si>
    <t>central government</t>
  </si>
  <si>
    <t>local government</t>
  </si>
  <si>
    <t>social insurance funds</t>
  </si>
  <si>
    <t>Non-profit institutions serving households</t>
  </si>
  <si>
    <t>Financial institutions</t>
  </si>
  <si>
    <t>central bank</t>
  </si>
  <si>
    <t>banks</t>
  </si>
  <si>
    <t>saving houses</t>
  </si>
  <si>
    <t>insurance companies</t>
  </si>
  <si>
    <t>other financial institutions</t>
  </si>
  <si>
    <t>self-employed individuals</t>
  </si>
  <si>
    <t>natural persons</t>
  </si>
  <si>
    <t>Non-residents</t>
  </si>
  <si>
    <t>non-financial companies</t>
  </si>
  <si>
    <t>state</t>
  </si>
  <si>
    <t xml:space="preserve">financial institutions </t>
  </si>
  <si>
    <t>households</t>
  </si>
  <si>
    <t>Net impairment of interest income</t>
  </si>
  <si>
    <t>INTEREST EXPENSES</t>
  </si>
  <si>
    <t>pension funds</t>
  </si>
  <si>
    <t>nonfinancial companies</t>
  </si>
  <si>
    <t xml:space="preserve">non-profit institutions serving households </t>
  </si>
  <si>
    <t>NET INTEREST INCOME (1-2)</t>
  </si>
  <si>
    <t>NET FEE AND COMMISSION INCOME</t>
  </si>
  <si>
    <t>Fee and commission income</t>
  </si>
  <si>
    <t>Fee and commission expenses</t>
  </si>
  <si>
    <t>NET INCOME FROM ASSETS AND LIABILITIES MEASURED AT FAIR VALUE THROUGH PROFIT OR LOSS (INCLUDING HELD FOR TRADING)</t>
  </si>
  <si>
    <t>Net income from assets and liabilities measured at fair value through profit or loss</t>
  </si>
  <si>
    <t>realized</t>
  </si>
  <si>
    <t>unrealized</t>
  </si>
  <si>
    <t>Net income from derivative assets and liabilities measured at fair value through profit or loss</t>
  </si>
  <si>
    <r>
      <t xml:space="preserve">Dividend income from assets </t>
    </r>
    <r>
      <rPr>
        <i/>
        <sz val="10"/>
        <rFont val="Tahoma"/>
        <family val="2"/>
      </rPr>
      <t>held for trading</t>
    </r>
  </si>
  <si>
    <t>NET INCOME FROM FINANCIAL INTRUMENTS MEASURED AT FAIR VALUE THROUGH PROFIT OR LOSS, DESIGNATED AS SUCH AT INITIAL RECOGNITION</t>
  </si>
  <si>
    <t>Net income from derivative assets and liabilities held for hedging</t>
  </si>
  <si>
    <t>NET INCOME FROM EXCHANGE RATE DIFFERENTIALS</t>
  </si>
  <si>
    <t>Realized</t>
  </si>
  <si>
    <t>Unrealized</t>
  </si>
  <si>
    <t>Net income from foreign currency operations</t>
  </si>
  <si>
    <t>OTHER OPERATING INCOME</t>
  </si>
  <si>
    <t>Dividends and capital investments income</t>
  </si>
  <si>
    <t xml:space="preserve">Profit from financial assets measured at fair value through other comprehensive income </t>
  </si>
  <si>
    <t>Capital gains on sales of assets</t>
  </si>
  <si>
    <t>Reversal of other provisions</t>
  </si>
  <si>
    <t>Other income</t>
  </si>
  <si>
    <t>Collected previously written-off claims</t>
  </si>
  <si>
    <t>Extraordinary income</t>
  </si>
  <si>
    <t>IMPAIRMENT LOSSES OF FINANCIAL ASSETS AND RESERVES FOR OFF-BALANCE SHEET ACTIVITIES</t>
  </si>
  <si>
    <t>Impairment losses of financial assets and reserves for off-balance sheet activities</t>
  </si>
  <si>
    <t>Impairment (impairment losses) of financial assets on an individual basis</t>
  </si>
  <si>
    <t>Impairment (impairment losses) of financial assets on a group basis</t>
  </si>
  <si>
    <t>Reserves for off-balance sheet activities</t>
  </si>
  <si>
    <t>Reversal of impairment losses of financial assets and reserves for off-balance sheet activities</t>
  </si>
  <si>
    <t>reversal of impairment losses of financial assets on an individual basis</t>
  </si>
  <si>
    <t>reversal of impairment losses of financial assets on a group basis</t>
  </si>
  <si>
    <t>reversal of reserves for off-balance sheet activities</t>
  </si>
  <si>
    <t>IMPAIRMENT LOSSES OF NON-FINANCIAL ASSETS</t>
  </si>
  <si>
    <t>Impairment losses of non-financial assets</t>
  </si>
  <si>
    <t>Reversal of impairment losses of non-financial assets</t>
  </si>
  <si>
    <t>EMLOYEES EXPENSES</t>
  </si>
  <si>
    <t>DEPRECIATION</t>
  </si>
  <si>
    <t>OTHER OPERATING EXPENSES</t>
  </si>
  <si>
    <t>General and administrative expenses</t>
  </si>
  <si>
    <t>Deposit insurance premiums</t>
  </si>
  <si>
    <t>Loss from financial assets measured at fair value through other comprehensive income</t>
  </si>
  <si>
    <t>Other provisions</t>
  </si>
  <si>
    <t>Other expenses</t>
  </si>
  <si>
    <t>Extraordinary expenses</t>
  </si>
  <si>
    <t>PROFIT/LOSS BEFORE TAX</t>
  </si>
  <si>
    <t>INCOME TAX</t>
  </si>
  <si>
    <t>PROFIT/LOSS AFTER TAX</t>
  </si>
  <si>
    <t>Reversal of reserves for off-balance sheet activities</t>
  </si>
  <si>
    <t>Unrecognized Impairment losses of financial assets</t>
  </si>
  <si>
    <t>Liqudity indicators by group of banks</t>
  </si>
  <si>
    <t>Medium-sized banks</t>
  </si>
  <si>
    <t>Small-sized banks</t>
  </si>
  <si>
    <t>Banking system</t>
  </si>
  <si>
    <t>Liquid assets/Total assets</t>
  </si>
  <si>
    <t>Liquid assets/Total liabilities</t>
  </si>
  <si>
    <t>Liquid assets/Short-term liabilities</t>
  </si>
  <si>
    <t>Liquid assets/Liabilities with residual maturity up to 1 year</t>
  </si>
  <si>
    <t>Liquid assets/Liabilities with residual maturity up to 30 days</t>
  </si>
  <si>
    <t>Liquid assets/Total deposits of nonfinancial enteties</t>
  </si>
  <si>
    <t>Liquid assets/Households deposits</t>
  </si>
  <si>
    <t>Loans/Deposits</t>
  </si>
  <si>
    <t>Contractual residual maturity structure of assets and liabilities of the banking system as of 30.9.2018</t>
  </si>
  <si>
    <t>Number</t>
  </si>
  <si>
    <t>Description</t>
  </si>
  <si>
    <t>up to 7 days</t>
  </si>
  <si>
    <t>from 8 to 30 days</t>
  </si>
  <si>
    <t>from 31 to 90 days</t>
  </si>
  <si>
    <t>from 91 to 180 days</t>
  </si>
  <si>
    <t>from 181 to 365 days</t>
  </si>
  <si>
    <t>ASSETS</t>
  </si>
  <si>
    <t>Cash, cash equivalents, gold and precious metals</t>
  </si>
  <si>
    <t>Financial instruments held for trading</t>
  </si>
  <si>
    <t>money market instruments</t>
  </si>
  <si>
    <t>other debt instruments</t>
  </si>
  <si>
    <t>equity instruments</t>
  </si>
  <si>
    <t>Derivatives for trading</t>
  </si>
  <si>
    <t>Embedded derivatives and derivatives held for hedging</t>
  </si>
  <si>
    <t>Financial instruments at fair value through profit and loss, identified as such at initial recognition</t>
  </si>
  <si>
    <t>credits</t>
  </si>
  <si>
    <t>Financial instruments held to maturity</t>
  </si>
  <si>
    <t>Financial instruments available for sale</t>
  </si>
  <si>
    <t>other instruments</t>
  </si>
  <si>
    <t>Credits and claims</t>
  </si>
  <si>
    <t>deposits</t>
  </si>
  <si>
    <t>financial leasing</t>
  </si>
  <si>
    <t>other claims</t>
  </si>
  <si>
    <t>Interest receivable</t>
  </si>
  <si>
    <t>Commissions and fees receivable</t>
  </si>
  <si>
    <t>Other on-balance sheet assets</t>
  </si>
  <si>
    <t>TOTАL ASSETS (1+2+3+4+5+6+7+8+9+10+11)</t>
  </si>
  <si>
    <t>LIABILITIES</t>
  </si>
  <si>
    <t>Transaction accounts</t>
  </si>
  <si>
    <t>Financial liabilities at fair value through profit and loss</t>
  </si>
  <si>
    <t>borrowings</t>
  </si>
  <si>
    <t>subordinated instruments</t>
  </si>
  <si>
    <t>Deposits</t>
  </si>
  <si>
    <t>sight deposits</t>
  </si>
  <si>
    <t>term deposits</t>
  </si>
  <si>
    <t>Liabilities from credits</t>
  </si>
  <si>
    <t>Issued debt securities</t>
  </si>
  <si>
    <t>Interest payable</t>
  </si>
  <si>
    <t>Commissions and fees payable</t>
  </si>
  <si>
    <t>Financial leasing</t>
  </si>
  <si>
    <t>Other on-balance sheet liabilities</t>
  </si>
  <si>
    <t>TOTAL LIABILITIES</t>
  </si>
  <si>
    <t>OFF-BALANCE SHEET ITEMS</t>
  </si>
  <si>
    <t>Off-balance sheet assets</t>
  </si>
  <si>
    <t>Off-balance sheet liabilities</t>
  </si>
  <si>
    <t>Net off-balance sheet items (25-26)</t>
  </si>
  <si>
    <t>GAP (12-24+27)</t>
  </si>
  <si>
    <t>CUMULATIVE GAP</t>
  </si>
  <si>
    <t>Аnnex 31</t>
  </si>
  <si>
    <t>Annex 32</t>
  </si>
  <si>
    <t>Annex 33</t>
  </si>
  <si>
    <t>Expected residual maturity structure of assets and liabilities of the banking system as of 30.9.2018</t>
  </si>
  <si>
    <t>Expected maturity (balance and off-balance sheet activities)</t>
  </si>
  <si>
    <t>Expected maturity (future activities)</t>
  </si>
  <si>
    <t>од 31 до 90 дена</t>
  </si>
  <si>
    <t>Assets</t>
  </si>
  <si>
    <t>interbank transactions</t>
  </si>
  <si>
    <t>TOTAL ASSETS (1+2+3+4+5+6+7+8+9+10+11)</t>
  </si>
  <si>
    <t>Net off-balance sheet activities (25-26)</t>
  </si>
  <si>
    <t xml:space="preserve"> </t>
  </si>
  <si>
    <t>Annex 34</t>
  </si>
  <si>
    <t xml:space="preserve">Structure of  assets with currency component, as of 30.09.2018 </t>
  </si>
  <si>
    <t>Item</t>
  </si>
  <si>
    <t>Change</t>
  </si>
  <si>
    <t>Amount (in millions of Denars)</t>
  </si>
  <si>
    <t>Structure (in %)</t>
  </si>
  <si>
    <t>Derivatives held for trading</t>
  </si>
  <si>
    <t>Embedded derivatives and derivatives held for risk management</t>
  </si>
  <si>
    <t>Financial instruments at fair value through profit and loss, as such at initial recognition</t>
  </si>
  <si>
    <t>6.1</t>
  </si>
  <si>
    <t>in foreign currency</t>
  </si>
  <si>
    <t>6.2</t>
  </si>
  <si>
    <t>in Denars with FX clause</t>
  </si>
  <si>
    <t>7.1</t>
  </si>
  <si>
    <t>7.2</t>
  </si>
  <si>
    <t>Credits and claims in foreign currency</t>
  </si>
  <si>
    <t>8.1</t>
  </si>
  <si>
    <t>8.2</t>
  </si>
  <si>
    <t>8.3</t>
  </si>
  <si>
    <t>8.4</t>
  </si>
  <si>
    <t>8.5</t>
  </si>
  <si>
    <t>impairment</t>
  </si>
  <si>
    <t>Credits and claims in Denars with FX clause</t>
  </si>
  <si>
    <t>9.1</t>
  </si>
  <si>
    <t>9.2</t>
  </si>
  <si>
    <t>9.3</t>
  </si>
  <si>
    <t>9.4</t>
  </si>
  <si>
    <t>9.5</t>
  </si>
  <si>
    <t>Interest receivables in foreign currency</t>
  </si>
  <si>
    <t>10.1</t>
  </si>
  <si>
    <t>accrued interest</t>
  </si>
  <si>
    <t>10.2</t>
  </si>
  <si>
    <t>Interest receivables in Denars with FX clause</t>
  </si>
  <si>
    <t>11.1</t>
  </si>
  <si>
    <t>11.2</t>
  </si>
  <si>
    <t>Commissions and fees receivables</t>
  </si>
  <si>
    <t>12.1</t>
  </si>
  <si>
    <t>accrued commissions and fees</t>
  </si>
  <si>
    <t>12.2</t>
  </si>
  <si>
    <t>Investments</t>
  </si>
  <si>
    <t>Other not mentioned on-balance sheet assets</t>
  </si>
  <si>
    <t xml:space="preserve">Total on-balance sheet assets </t>
  </si>
  <si>
    <t>Total on-balance sheet assets and off-balance sheet assets  in foreign currency and in Denars with FX clause (15+16)</t>
  </si>
  <si>
    <t>Annex 35</t>
  </si>
  <si>
    <t xml:space="preserve">Structure of  liabilities with currency component, as of 30.09.2018 </t>
  </si>
  <si>
    <t>Current accounts</t>
  </si>
  <si>
    <t>Deposits in foreign currency</t>
  </si>
  <si>
    <t>5.1</t>
  </si>
  <si>
    <t>financial institutions</t>
  </si>
  <si>
    <t>5.2</t>
  </si>
  <si>
    <t>nonfinancial institutions</t>
  </si>
  <si>
    <t>5.3</t>
  </si>
  <si>
    <t>individuals</t>
  </si>
  <si>
    <t>5.4</t>
  </si>
  <si>
    <t>nonresidents</t>
  </si>
  <si>
    <t>5.5</t>
  </si>
  <si>
    <t>other clients</t>
  </si>
  <si>
    <t>Deposits in Denars with FX clause</t>
  </si>
  <si>
    <t>6.3</t>
  </si>
  <si>
    <t>6.4</t>
  </si>
  <si>
    <t>6.5</t>
  </si>
  <si>
    <t>Interest payables in foreign currency</t>
  </si>
  <si>
    <t>Interest payables in Denars with FX clause</t>
  </si>
  <si>
    <t>Commissions and fees payables</t>
  </si>
  <si>
    <t>Hybrid and subordinated instruments in foreign currency</t>
  </si>
  <si>
    <t>Hybrid and subordinated instruments in Denars with FX clause</t>
  </si>
  <si>
    <t>Other not mentioned on-balance sheet liabilities</t>
  </si>
  <si>
    <t>Total on-balance sheet liabilities</t>
  </si>
  <si>
    <t>Total on-balance sheet liabilities and off-balance sheet liabilities in foreign currency and in Denars with FX clause (16+17)</t>
  </si>
  <si>
    <t>Interest-rate sensitive assets and liabilities by interest rate type and total weighted value of the banking system, and by group of banks</t>
  </si>
  <si>
    <t>Positions</t>
  </si>
  <si>
    <t>Fixed interest rate</t>
  </si>
  <si>
    <t>Variable interest rate</t>
  </si>
  <si>
    <t>Adjustable interest rate</t>
  </si>
  <si>
    <t>Interest-sensitive assets</t>
  </si>
  <si>
    <t xml:space="preserve">Interest-sensitive liabilities </t>
  </si>
  <si>
    <t>Net balance sheet interest sensitive position</t>
  </si>
  <si>
    <t>Net off balance sheet interest sensitive position</t>
  </si>
  <si>
    <t>Total net-value</t>
  </si>
  <si>
    <t>Net weighted position by interest rate</t>
  </si>
  <si>
    <t>Net weighted position</t>
  </si>
  <si>
    <t>Total weighted value/own funds</t>
  </si>
  <si>
    <t>Total value of interest-sensitive positions in the banking activities' portfolio, by type of interest rate, as of 30.9.2018</t>
  </si>
  <si>
    <t>Interest-sensitive positions 
(in millions of denars)</t>
  </si>
  <si>
    <t>Period</t>
  </si>
  <si>
    <t>up to 1 month</t>
  </si>
  <si>
    <t>1-3 months</t>
  </si>
  <si>
    <t>3-6 months</t>
  </si>
  <si>
    <t>6-12 months</t>
  </si>
  <si>
    <t>1-2 years</t>
  </si>
  <si>
    <t>2-3 years</t>
  </si>
  <si>
    <t>3-4 years</t>
  </si>
  <si>
    <t>4-5 years</t>
  </si>
  <si>
    <t>5-7 years</t>
  </si>
  <si>
    <t>7-10 years</t>
  </si>
  <si>
    <t>10-15 years</t>
  </si>
  <si>
    <t>15-20 years</t>
  </si>
  <si>
    <t>above 20 years</t>
  </si>
  <si>
    <t/>
  </si>
  <si>
    <t>Balance sheet positions</t>
  </si>
  <si>
    <t>01</t>
  </si>
  <si>
    <t>Sight assets</t>
  </si>
  <si>
    <t>01.01</t>
  </si>
  <si>
    <t>01.02</t>
  </si>
  <si>
    <t>Sight deposits</t>
  </si>
  <si>
    <t>02</t>
  </si>
  <si>
    <t>Allocated reserve requirements and compulsory deposits</t>
  </si>
  <si>
    <t>03</t>
  </si>
  <si>
    <t>Term deposits</t>
  </si>
  <si>
    <t>03.01</t>
  </si>
  <si>
    <t>Deposits with early withdrawal option</t>
  </si>
  <si>
    <t>03.02</t>
  </si>
  <si>
    <t>Other term deposits</t>
  </si>
  <si>
    <t>04</t>
  </si>
  <si>
    <t>Loans</t>
  </si>
  <si>
    <t>04.01</t>
  </si>
  <si>
    <t>Loans with early repayment option</t>
  </si>
  <si>
    <t>04.02</t>
  </si>
  <si>
    <t>Other Loans</t>
  </si>
  <si>
    <t>05</t>
  </si>
  <si>
    <t>Securities</t>
  </si>
  <si>
    <t>05.01</t>
  </si>
  <si>
    <t xml:space="preserve">Debt securities and other financial instruments that are not traded actively, and which are valued at fair value through the income statement </t>
  </si>
  <si>
    <t>05.02</t>
  </si>
  <si>
    <t>Debt securities and other financial instruments available for sale</t>
  </si>
  <si>
    <t>05.03</t>
  </si>
  <si>
    <t>Debt securities and other financial instruments held to maturity</t>
  </si>
  <si>
    <t>06</t>
  </si>
  <si>
    <t>Other assets</t>
  </si>
  <si>
    <t>Total balance assets (1+2+3+4+5+6)</t>
  </si>
  <si>
    <t>07</t>
  </si>
  <si>
    <t>Sight liabilities</t>
  </si>
  <si>
    <t>07.01</t>
  </si>
  <si>
    <t>07.02</t>
  </si>
  <si>
    <t>08</t>
  </si>
  <si>
    <t>08.01</t>
  </si>
  <si>
    <t>Deposits with early repayment option</t>
  </si>
  <si>
    <t>08.02</t>
  </si>
  <si>
    <t>09</t>
  </si>
  <si>
    <t>Borrowings</t>
  </si>
  <si>
    <t>09.01</t>
  </si>
  <si>
    <t>09.02</t>
  </si>
  <si>
    <t>10</t>
  </si>
  <si>
    <t>Liabilities on issued securities</t>
  </si>
  <si>
    <t>11</t>
  </si>
  <si>
    <t>Hybrid instruments and subordinated debt</t>
  </si>
  <si>
    <t>12</t>
  </si>
  <si>
    <t>Other liabilities</t>
  </si>
  <si>
    <t>Total balance liabilities (7+8+9+10+11+12)</t>
  </si>
  <si>
    <t>NET-BALANCE POSITION</t>
  </si>
  <si>
    <t>OFF-BALANCE POSITIONS</t>
  </si>
  <si>
    <t>13</t>
  </si>
  <si>
    <t>Derivatives</t>
  </si>
  <si>
    <t>14</t>
  </si>
  <si>
    <t>Other (classic) off-balance positions</t>
  </si>
  <si>
    <t>TOTAL OFF-BALANCE ASSETS (13+14)</t>
  </si>
  <si>
    <t>15</t>
  </si>
  <si>
    <t>16</t>
  </si>
  <si>
    <t>Total off-balance liabilities (15+16)</t>
  </si>
  <si>
    <t>NET OFF-BALANCE POSITON</t>
  </si>
  <si>
    <t>TOTAL NET-POSITION</t>
  </si>
  <si>
    <t>WEIGHTS</t>
  </si>
  <si>
    <t>WEIGHTED POSTION</t>
  </si>
  <si>
    <t>NET WEIGHTED POSTION</t>
  </si>
  <si>
    <t>Annex 36</t>
  </si>
  <si>
    <t>Annex 37</t>
  </si>
  <si>
    <t>Own funds by groups of banks</t>
  </si>
  <si>
    <t>No</t>
  </si>
  <si>
    <t>A1.</t>
  </si>
  <si>
    <t>Own funds</t>
  </si>
  <si>
    <t>A2.</t>
  </si>
  <si>
    <t xml:space="preserve">Tier 1 capital </t>
  </si>
  <si>
    <t>A3.</t>
  </si>
  <si>
    <t>Common Equity Tier 1 capital (CET1)</t>
  </si>
  <si>
    <t>A3.1</t>
  </si>
  <si>
    <t>Positions in CET1</t>
  </si>
  <si>
    <t>A3.1.1.</t>
  </si>
  <si>
    <t>Capital instruments of CET1</t>
  </si>
  <si>
    <t>A3.1.2.</t>
  </si>
  <si>
    <t>Premium on the capital instruments of CET1</t>
  </si>
  <si>
    <t>A3.1.3.</t>
  </si>
  <si>
    <t xml:space="preserve">Mandatory general reserve (general reserve fund) </t>
  </si>
  <si>
    <t>A3.1.4.</t>
  </si>
  <si>
    <t>Retained undistributed profit</t>
  </si>
  <si>
    <t>A3.1.5</t>
  </si>
  <si>
    <t>(-) Accumulated loss from previous years</t>
  </si>
  <si>
    <t>A3.1.6.</t>
  </si>
  <si>
    <t xml:space="preserve">Current profit or year-end profit </t>
  </si>
  <si>
    <t>A3.1.7.</t>
  </si>
  <si>
    <t>Accumulated other comprehensive income</t>
  </si>
  <si>
    <t>A3.2.</t>
  </si>
  <si>
    <t>(-) Deductions of CET1</t>
  </si>
  <si>
    <t>A3.2.01.</t>
  </si>
  <si>
    <t>(-) Loss at the year-end or current loss</t>
  </si>
  <si>
    <t>A3.2.02.</t>
  </si>
  <si>
    <t>(-) Intangible assets</t>
  </si>
  <si>
    <t>A3.2.03.</t>
  </si>
  <si>
    <t xml:space="preserve">(-) Deferred tax assets that rely on bank’s future profitability </t>
  </si>
  <si>
    <t>A3.2.04.</t>
  </si>
  <si>
    <t>(-) Investments in own capital instruments of CET1</t>
  </si>
  <si>
    <t>A3.2.04.1.</t>
  </si>
  <si>
    <t xml:space="preserve">   (-) Direct investments in own capital instruments of CET1</t>
  </si>
  <si>
    <t>A3.2.04.2.</t>
  </si>
  <si>
    <t xml:space="preserve">   (-) Indirect investments in own capital instruments of CET1</t>
  </si>
  <si>
    <t>A3.2.04.3.</t>
  </si>
  <si>
    <t xml:space="preserve">   (-) Synthetic investments in own capital instruments of CET1</t>
  </si>
  <si>
    <t>A3.2.04.4.</t>
  </si>
  <si>
    <t xml:space="preserve">   (-) Investments in own capital instruments of CET1 that the bank is contractually required to purchase</t>
  </si>
  <si>
    <t>A3.2.05.</t>
  </si>
  <si>
    <t>(-) Direct, indirect and synthetic investments in capital instruments of CET1 of the financial sector entities, where such entities have investments in the bank</t>
  </si>
  <si>
    <t>A3.2.06.</t>
  </si>
  <si>
    <t>(-) Direct, indirect and synthetic investments in capital instruments of CET1 of the financial sector entities in which the bank has no significant investment</t>
  </si>
  <si>
    <t>A3.2.07.</t>
  </si>
  <si>
    <t>(-) Direct, indirect and synthetic investments in capital instruments of CET1 of the financial sector entities in which the bank has a significant investment</t>
  </si>
  <si>
    <t>A3.2.08.</t>
  </si>
  <si>
    <t>(-) Amount of deductions from AT1 which exceeds the total amount of AT1</t>
  </si>
  <si>
    <t>A3.2.09.</t>
  </si>
  <si>
    <t>(-) Amount of excess of limits on investments in non-financial institutions</t>
  </si>
  <si>
    <t>A3.2.10.</t>
  </si>
  <si>
    <t xml:space="preserve">(-) Tax costs </t>
  </si>
  <si>
    <t>A3.2.11.</t>
  </si>
  <si>
    <t>(-) Difference between the amount of required and actual impairment/special reserve</t>
  </si>
  <si>
    <t>A3.3.</t>
  </si>
  <si>
    <t>Regulatory adjustments of CET1</t>
  </si>
  <si>
    <t>A3.3.1.</t>
  </si>
  <si>
    <t>(-) Increase in CET1 which stems from securitization positions</t>
  </si>
  <si>
    <t>A3.3.2.</t>
  </si>
  <si>
    <t>(-) Gains or (+) losses from protection against cash flow risk</t>
  </si>
  <si>
    <t>A3.3.3.</t>
  </si>
  <si>
    <t>(-) Gains or (+) losses on bank’s liabilities measured at fair value</t>
  </si>
  <si>
    <t>A3.3.4.</t>
  </si>
  <si>
    <t>(-) Gains or (+) losses related to liabilities arising from derivatives measured at fair value</t>
  </si>
  <si>
    <t>A3.4.</t>
  </si>
  <si>
    <t>Positions as a result of consolidation</t>
  </si>
  <si>
    <t>A3.4.1.</t>
  </si>
  <si>
    <t xml:space="preserve">Minority interest recognized in CET1 on a consolidated basis </t>
  </si>
  <si>
    <t>A3.4.2.</t>
  </si>
  <si>
    <t>Other</t>
  </si>
  <si>
    <t>A3.5.</t>
  </si>
  <si>
    <t>Other positions of CET1</t>
  </si>
  <si>
    <t>A3.6.</t>
  </si>
  <si>
    <t>B4.</t>
  </si>
  <si>
    <t>Additional Tier 1 capital (AT1)</t>
  </si>
  <si>
    <t>B4.1</t>
  </si>
  <si>
    <t>Positions in AT1</t>
  </si>
  <si>
    <t>B4.1.1.</t>
  </si>
  <si>
    <t>Capital instruments of AT1</t>
  </si>
  <si>
    <t>B4.1.2.</t>
  </si>
  <si>
    <t>Premium on the capital instruments of AT1</t>
  </si>
  <si>
    <t>B4.2.</t>
  </si>
  <si>
    <t>(-) Deductions of AT1</t>
  </si>
  <si>
    <t>B4.2.1.</t>
  </si>
  <si>
    <t>(-) Investments in own capital instruments of AT1</t>
  </si>
  <si>
    <t>B4.2.1.1.</t>
  </si>
  <si>
    <t xml:space="preserve">   (-) Direct investments in own capital instruments of AT1</t>
  </si>
  <si>
    <t>B4.2.1.2.</t>
  </si>
  <si>
    <t xml:space="preserve">   (-) Indirect investments in own capital instruments of AT1</t>
  </si>
  <si>
    <t>B4.2.1.3.</t>
  </si>
  <si>
    <t xml:space="preserve">   (-) Synthetic investments in own capital instruments of AT1</t>
  </si>
  <si>
    <t>B4.2.1.4.</t>
  </si>
  <si>
    <t xml:space="preserve">   (-) Investments in own capital instruments of AT1 that the bank is contractually required to purchase</t>
  </si>
  <si>
    <t>B4.2.2.</t>
  </si>
  <si>
    <t xml:space="preserve">(-) Direct, indirect and synthetic investments in capital instruments of AT1 of the financial sector entities, where such entities have investments in the bank </t>
  </si>
  <si>
    <t>B4.2.3.</t>
  </si>
  <si>
    <t>(-) Direct, indirect and synthetic investments in capital instruments of AT1 of the financial sector entities in which the bank has no significant investment</t>
  </si>
  <si>
    <t>B4.2.4.</t>
  </si>
  <si>
    <t>(-) Direct, indirect and synthetic investments in capital instruments of AT1 of the financial sector entities in which the bank has a significant investment</t>
  </si>
  <si>
    <t>B4.2.5.</t>
  </si>
  <si>
    <t>(-) Amount of deductions from T2 which exceeds the total amount of T2</t>
  </si>
  <si>
    <t>B4.2.6.</t>
  </si>
  <si>
    <t>B4.3.</t>
  </si>
  <si>
    <t>Regulatory adjustments of AT1</t>
  </si>
  <si>
    <t>B4.3.1.</t>
  </si>
  <si>
    <t>(-) Increase in AT1 which stems from securitization positions</t>
  </si>
  <si>
    <t>B4.3.2.</t>
  </si>
  <si>
    <t>B4.3.3.</t>
  </si>
  <si>
    <t>B4.3.4.</t>
  </si>
  <si>
    <t>B4.4.</t>
  </si>
  <si>
    <t>B4.4.1.</t>
  </si>
  <si>
    <t>Qualifying Additional Tier 1 capital recognized in AT1 on a consolidated basis</t>
  </si>
  <si>
    <t>B4.4.2.</t>
  </si>
  <si>
    <t>B4.5.</t>
  </si>
  <si>
    <t>Other positions of AT1</t>
  </si>
  <si>
    <t>C5.</t>
  </si>
  <si>
    <t>Tier 2 capital (T2)</t>
  </si>
  <si>
    <t>C5.1.</t>
  </si>
  <si>
    <t>Positions in T2</t>
  </si>
  <si>
    <t>C5.1.1.</t>
  </si>
  <si>
    <t xml:space="preserve">Capital instruments of T2 </t>
  </si>
  <si>
    <t>C5.1.2.</t>
  </si>
  <si>
    <t xml:space="preserve">Subordinated loans </t>
  </si>
  <si>
    <t>C5.1.3.</t>
  </si>
  <si>
    <t>Premium on the capital instruments of T2</t>
  </si>
  <si>
    <t>C5.2.</t>
  </si>
  <si>
    <t>(-) Deductions of T2</t>
  </si>
  <si>
    <t>C5.2.1.</t>
  </si>
  <si>
    <t xml:space="preserve">(-) Investments in own capital instruments of T2 </t>
  </si>
  <si>
    <t>C5.2.1.1.</t>
  </si>
  <si>
    <t xml:space="preserve">   (-) Direct investments in own capital instruments of T2 </t>
  </si>
  <si>
    <t>C5.2.1.2.</t>
  </si>
  <si>
    <t xml:space="preserve">   (-) Indirect investments in own capital instruments of T2 </t>
  </si>
  <si>
    <t>C5.2.1.3.</t>
  </si>
  <si>
    <t xml:space="preserve">   (-) Synthetic investments in own capital instruments of T2 </t>
  </si>
  <si>
    <t>C5.2.1.4.</t>
  </si>
  <si>
    <t xml:space="preserve">   (-) Investments in own capital instruments of T2 that the bank is contractually required to purchase</t>
  </si>
  <si>
    <t>C5.2.2.</t>
  </si>
  <si>
    <t>(-) direct, indirect and synthetic investments in positions of T2 of the financial sector entities, where such entities have investments in the bank</t>
  </si>
  <si>
    <t>C5.2.3.</t>
  </si>
  <si>
    <t>(-) direct, indirect and synthetic investments in positions of T2 of the financial sector entities in which the bank has no significant investment</t>
  </si>
  <si>
    <t>C5.2.4.</t>
  </si>
  <si>
    <t>(-) direct, indirect and synthetic investments in positions of T2 of the financial sector entities in which the bank has a significant investment</t>
  </si>
  <si>
    <t>C5.3.</t>
  </si>
  <si>
    <t>Regulatory adjustments of T2</t>
  </si>
  <si>
    <t>C5.3.1.</t>
  </si>
  <si>
    <t>(-) Increase in T2 which stems from securitization positions</t>
  </si>
  <si>
    <t>C5.3.2.</t>
  </si>
  <si>
    <t>C5.3.3.</t>
  </si>
  <si>
    <t>C5.3.4.</t>
  </si>
  <si>
    <t>C5.4.</t>
  </si>
  <si>
    <t>C5.4.1.</t>
  </si>
  <si>
    <t>Qualifying Tier 2 capital recognized in T2 on a consolidated basis</t>
  </si>
  <si>
    <t>C5.4.2.</t>
  </si>
  <si>
    <t>C5.5.</t>
  </si>
  <si>
    <t>Other positions of T2</t>
  </si>
  <si>
    <t>Capital adequacy ratio by groups of bank</t>
  </si>
  <si>
    <t>I</t>
  </si>
  <si>
    <t>CREDIT RISK WEIGHTED ASSETS</t>
  </si>
  <si>
    <t>On balance sheet credit risk weighted assets</t>
  </si>
  <si>
    <t>Off-balance sheet credit risk weighted assets</t>
  </si>
  <si>
    <t>Credit risk weighted assets</t>
  </si>
  <si>
    <t xml:space="preserve">Capital requirement for credit risk </t>
  </si>
  <si>
    <t>II</t>
  </si>
  <si>
    <t>CURRENCY RISK WEIGHTED ASSETS</t>
  </si>
  <si>
    <t>Aggregate currency position</t>
  </si>
  <si>
    <t>Net-position in gold</t>
  </si>
  <si>
    <t>Currency risk weighted assets</t>
  </si>
  <si>
    <t xml:space="preserve">Capital requirement for currency risk </t>
  </si>
  <si>
    <t>III</t>
  </si>
  <si>
    <t>OPERATIONAL RISK WEIGHTED ASSETS</t>
  </si>
  <si>
    <t>Capital requirement for operational risk determined by using basic indicator approach</t>
  </si>
  <si>
    <t>Capital requirement for operational risk determined by using standardized approach</t>
  </si>
  <si>
    <t>Operational risk weighted assets</t>
  </si>
  <si>
    <t xml:space="preserve">Capital requirement for operational risk </t>
  </si>
  <si>
    <t>IV</t>
  </si>
  <si>
    <t>RISK WEIGHTED ASSETS</t>
  </si>
  <si>
    <t>Capital requirements for risks</t>
  </si>
  <si>
    <t>V</t>
  </si>
  <si>
    <t>OWN FUNDS</t>
  </si>
  <si>
    <t>VI</t>
  </si>
  <si>
    <t>CAPITAL ADEQUACY RATIO</t>
  </si>
  <si>
    <t>Annex 38</t>
  </si>
  <si>
    <t>Annex 39</t>
  </si>
  <si>
    <t>9.2017</t>
  </si>
  <si>
    <t>9.2018</t>
  </si>
  <si>
    <t>Annex 40</t>
  </si>
  <si>
    <t>Profitability and efficiency indicators for total banking system and individual groups of banks</t>
  </si>
  <si>
    <t>Rate of return on average assets (ROAA)</t>
  </si>
  <si>
    <t>Rate of return on average equity (ROAE)</t>
  </si>
  <si>
    <t>Cost-to-income ratio</t>
  </si>
  <si>
    <t>Non-interest expenses/Total regular income</t>
  </si>
  <si>
    <t>Staff expenses/Total regular income</t>
  </si>
  <si>
    <t>Staff expenses/Operating costs</t>
  </si>
  <si>
    <t>Impairment losses of financial and non-financial assets /Net interest income</t>
  </si>
  <si>
    <t>Net interest income /Average assets</t>
  </si>
  <si>
    <t>Net interest income /Total regular income</t>
  </si>
  <si>
    <t>Net interest income /Non-interest expenses</t>
  </si>
  <si>
    <t>Non-interest income/Total regular income</t>
  </si>
  <si>
    <t>Profit after tax/Total regular income</t>
  </si>
  <si>
    <t>Annex 41</t>
  </si>
  <si>
    <t>Number of banks by groups of banks*</t>
  </si>
  <si>
    <t>five banks</t>
  </si>
  <si>
    <t>seven banks</t>
  </si>
  <si>
    <t>three banks</t>
  </si>
  <si>
    <t>* The structure of the groups of banks is determined as of 31.12.2017, according to the amount of assets of individual banks on 31.12.2017</t>
  </si>
  <si>
    <t>Large banks (assets over 32.1 billion denars, as of 31.12.2017)</t>
  </si>
  <si>
    <t>Medium-size banks (assets between 8.0 and 32.1 billion denars, as of 31.12.2017)</t>
  </si>
  <si>
    <t>Small-size banks (assets under 8.0 billion denars, as of 31.12.2017)</t>
  </si>
  <si>
    <t>Annex 1</t>
  </si>
  <si>
    <t>BALANCE SHEET - ASSETS</t>
  </si>
  <si>
    <t>CASH, GOLD AND BALANCES WITH NBRM</t>
  </si>
  <si>
    <t xml:space="preserve">Denar cash </t>
  </si>
  <si>
    <t xml:space="preserve">Foreign currency cash </t>
  </si>
  <si>
    <t>Checks and bills of exchange</t>
  </si>
  <si>
    <t xml:space="preserve">Reserve requirement (in foreign currency) and compulsory deposits </t>
  </si>
  <si>
    <t>FINANCIAL ASSETS HELD FOR TRADING (SECURITIES HELD FOR TRADING)</t>
  </si>
  <si>
    <t>Securities and other financial instruments in Denars held for trading</t>
  </si>
  <si>
    <t>Securities and other financial instruments in foreign currency held for trading</t>
  </si>
  <si>
    <t>DERIVATIVES HELD FOR TRADING AT FAIR VALUE</t>
  </si>
  <si>
    <t>Derivatives held for trading at fair value</t>
  </si>
  <si>
    <t>FINANCIAL ASSETS AT FAIR VALUE THROUGH PROFIT AND LOSS, DESIGNATED AS SUCH AT INITIAL RECOGNITION</t>
  </si>
  <si>
    <t>Financial assets at fair value through profit and loss, designated as such at initial recognition</t>
  </si>
  <si>
    <t>EMBEDDED DERIVATIVES AND DERIVATIVE ASSETS HELD FOR HEDGING</t>
  </si>
  <si>
    <t>Derivative assets in foreign currency</t>
  </si>
  <si>
    <t>Derivatievs in foreign currency held for hedging</t>
  </si>
  <si>
    <t>FINANCIAL ASSETS AT AMMORTIZED FAIR VALUE</t>
  </si>
  <si>
    <t>Money market instruments at ammortized fair value issued by the state</t>
  </si>
  <si>
    <t>Money market instruments at ammortized fair value issued by the central bank</t>
  </si>
  <si>
    <t>Other debt instruments at ammortized fair value issued by the state</t>
  </si>
  <si>
    <t>FINANCIAL ASSETS AT FAIR VALUE THROUGH PROFIT AND LOSS</t>
  </si>
  <si>
    <t>Money market instruments at fair value through profit and loss issued by the state</t>
  </si>
  <si>
    <t>Money market instruments at fair value through profit and loss issued by the central bank</t>
  </si>
  <si>
    <t>Other debt instruments at fair value through profit and loss issued by the state</t>
  </si>
  <si>
    <t>Other debt instruments at fair value through profit and loss issued by nonresidents</t>
  </si>
  <si>
    <t>Equity instruments at fair value thorugh profit and loss issued by non-financial entities</t>
  </si>
  <si>
    <t>Equity instruments at fair value thorugh profit and loss issued by banks and saving houses</t>
  </si>
  <si>
    <t>Equity instruments at fair value thorugh profit and loss issued by other financial entities</t>
  </si>
  <si>
    <t>Equity instruments at fair value thorugh profit and loss issued by nonresidents</t>
  </si>
  <si>
    <t>PLACEMENTS WITH THE CENTRAL BANK AT AMMORTIZED FAIR VALUE</t>
  </si>
  <si>
    <t>Deposits with the central bank</t>
  </si>
  <si>
    <t>PLACEMENTS WITH FINANCIAL INSTITUTIONS AT AMMORTIZED FAIR VALUE</t>
  </si>
  <si>
    <t xml:space="preserve">Accounts and deposits with domestic banks </t>
  </si>
  <si>
    <t>Impairment (provisions) of accounts with domestic banks</t>
  </si>
  <si>
    <t>unrealised</t>
  </si>
  <si>
    <t>Accounts and deposits with foreign banks</t>
  </si>
  <si>
    <t>Impairment (provisions) of accounts with foreign banks</t>
  </si>
  <si>
    <t>Deposits with non-resident financial institutions</t>
  </si>
  <si>
    <t>Impairment (provisions) of deposits with non-resident financial institutions</t>
  </si>
  <si>
    <t xml:space="preserve">Loans to domestic banks </t>
  </si>
  <si>
    <t>Loans to domestic banks</t>
  </si>
  <si>
    <t>Impairment (provisions) of loans to domestic banks</t>
  </si>
  <si>
    <t xml:space="preserve">Loans to saving houses </t>
  </si>
  <si>
    <t>Loans to saving houses</t>
  </si>
  <si>
    <t>Impairment (provisions) of loans to saving houses</t>
  </si>
  <si>
    <t xml:space="preserve">Loans to insurance companies </t>
  </si>
  <si>
    <t>Loans to insurance companies</t>
  </si>
  <si>
    <t>Impairment (provisions) of loans to insurance companies</t>
  </si>
  <si>
    <t xml:space="preserve">Loans to other financial institutions </t>
  </si>
  <si>
    <t>Loans to other financial institutions</t>
  </si>
  <si>
    <t>Accumulated amortization of loans to other financial institutions</t>
  </si>
  <si>
    <t>Impairment (provisions) of loans to other financial institutions</t>
  </si>
  <si>
    <t>Factoring and forfeiting receivables from non-resident financial institutions</t>
  </si>
  <si>
    <t>Factoring and forfeiting receivables from financial institutions - non-residents</t>
  </si>
  <si>
    <t>Impairment (provisions) of factoring and forfeiting receivables from financial institutions - non-residents</t>
  </si>
  <si>
    <t>Credit card loans and current account overdrafts of financial institutions - nonresidents</t>
  </si>
  <si>
    <t xml:space="preserve">Suspicious and contested placements with financial institutions </t>
  </si>
  <si>
    <t>Suspicious and contested placements with financial institutions</t>
  </si>
  <si>
    <t>Impairment (provisions) of suspicious and contested placements with financial institutions</t>
  </si>
  <si>
    <t>PLACEMENTS WITH NONFINANCIAL ENTITIES AT AMMORTIZED FAIR VALUE</t>
  </si>
  <si>
    <t>Loans to nonfinancial companies</t>
  </si>
  <si>
    <t>Accumulated amortization of loans to nonfinancial companies</t>
  </si>
  <si>
    <t>Impairment (provisions) of loans to nonfinancial companies</t>
  </si>
  <si>
    <t>Loans to the state</t>
  </si>
  <si>
    <t>Accumulated amortization of loans to the state</t>
  </si>
  <si>
    <t>Impairment (provisions) of loans to the state</t>
  </si>
  <si>
    <t xml:space="preserve">Loans to non-profit institutions serving households </t>
  </si>
  <si>
    <t>Loans to non-profit institutions serving households</t>
  </si>
  <si>
    <t>Accumulated amortization of loans to non-profit institutions serving households</t>
  </si>
  <si>
    <t>Impairment (provisions) of loans to non-profit institutions serving households</t>
  </si>
  <si>
    <t xml:space="preserve">Loans to households </t>
  </si>
  <si>
    <t>Loans to households</t>
  </si>
  <si>
    <t>Accumulated amortization of loans to households</t>
  </si>
  <si>
    <t>Impairment (provisions) of loans to households</t>
  </si>
  <si>
    <t xml:space="preserve">Receivables due to payments made to backing guarantees of securities and guarantees </t>
  </si>
  <si>
    <t>Impairment of receivables from payments made to backing guarantees of securities and guarantees</t>
  </si>
  <si>
    <t>Factoring and forfeiting receivables from nonfinancial companies</t>
  </si>
  <si>
    <t>Accumulated amortization of factoring and forfeiting receivables from nonfinancial companies</t>
  </si>
  <si>
    <t>Impairment (provisions) of factoring and forfeiting receivables from nonfinancial companies</t>
  </si>
  <si>
    <t xml:space="preserve">Factoring and forfeiting receivables from the state </t>
  </si>
  <si>
    <t>Factoring and forfeiting receivables from the state</t>
  </si>
  <si>
    <t>Accumulated amortization of factoring and forfeiting receivables from the state</t>
  </si>
  <si>
    <t>Impairment (provisions) of factoring and forfeiting receivables from the state</t>
  </si>
  <si>
    <t xml:space="preserve">Financial lease receivables from nonfinancial  companies </t>
  </si>
  <si>
    <t>Financial lease receivables from nonfinancial companies</t>
  </si>
  <si>
    <t>Financial lease receivables from households</t>
  </si>
  <si>
    <t>Impairment (provisions) of financial lease receivables from households</t>
  </si>
  <si>
    <t>Placements with non-resident nonfinancial companies</t>
  </si>
  <si>
    <t>Accumulated amortization of placements with non-resident nonfinancial companies</t>
  </si>
  <si>
    <t>Impairment (provisions) of placements with non-resident nonfinancial companies</t>
  </si>
  <si>
    <t>Placements with non-resident households</t>
  </si>
  <si>
    <t xml:space="preserve">Overdrafts of non-residents </t>
  </si>
  <si>
    <t>Overdrafts of non-residents</t>
  </si>
  <si>
    <t xml:space="preserve">Suspicious and contested placements with nonfinancial entities </t>
  </si>
  <si>
    <t>Suspicious and contested claims from nonfinancial entities</t>
  </si>
  <si>
    <t>Impairment (provisions) of suspicious and contested claims from nonfinancial entities</t>
  </si>
  <si>
    <t>Group impairment for retail credit portfolio</t>
  </si>
  <si>
    <t>ACCRUED INTEREST</t>
  </si>
  <si>
    <t>Denar interest receivables based on loans and other placements</t>
  </si>
  <si>
    <t>Foreign currency interest receivables based on loans and placements</t>
  </si>
  <si>
    <t>Denar interest receivables with FX clause based on loans and placements</t>
  </si>
  <si>
    <t>Denar interest receivables based on securities</t>
  </si>
  <si>
    <t>Foreign currency interest receivables based on securities</t>
  </si>
  <si>
    <t>Denar interest receivables with FX clause based on securities</t>
  </si>
  <si>
    <t>Interest receivables based on other instruments</t>
  </si>
  <si>
    <t>Denar interest receivables with FX clause based on deposits</t>
  </si>
  <si>
    <t>Foreign currency interest receivables based on deposits</t>
  </si>
  <si>
    <t>INVESTMENTS IN ASSOCIATES, SUBSIDIARIES AND JOINT VENTURES</t>
  </si>
  <si>
    <t>Investments in associates</t>
  </si>
  <si>
    <t>Investments in subsidiaries</t>
  </si>
  <si>
    <t>OTHER ASSETS</t>
  </si>
  <si>
    <t>Fees and commission receivables</t>
  </si>
  <si>
    <t>Suspicious and contested receivables based on fees and commissions</t>
  </si>
  <si>
    <t>Deffered tax assets</t>
  </si>
  <si>
    <t>Account receivables and other receivables</t>
  </si>
  <si>
    <t xml:space="preserve">Deferred income, prepaid expenses and temporary accounts </t>
  </si>
  <si>
    <t>FORECLOSURES</t>
  </si>
  <si>
    <t>Foreclosures</t>
  </si>
  <si>
    <t>Impairment of foreclosures</t>
  </si>
  <si>
    <t>INTANGIBLE ASSETS</t>
  </si>
  <si>
    <t>Patents, licenses and concessions</t>
  </si>
  <si>
    <t>Software</t>
  </si>
  <si>
    <t>Other rights</t>
  </si>
  <si>
    <t>Other items of intangible assets</t>
  </si>
  <si>
    <t>Depreciation of intangible assets</t>
  </si>
  <si>
    <t>FIXED ASSETS (PROPERTY, PLANT AND EQUIPMENT)</t>
  </si>
  <si>
    <t>Land</t>
  </si>
  <si>
    <t>Buildings</t>
  </si>
  <si>
    <t xml:space="preserve">Equipment </t>
  </si>
  <si>
    <t>Other items of property and equipment</t>
  </si>
  <si>
    <t>Property and equipment under construction</t>
  </si>
  <si>
    <t xml:space="preserve">Depreciation of fixed assets </t>
  </si>
  <si>
    <t>Impairment of property and equipment</t>
  </si>
  <si>
    <t>NON-CURRENT ASSETS HELD FOR SALE</t>
  </si>
  <si>
    <t xml:space="preserve">Non-current assets held for sale </t>
  </si>
  <si>
    <t>Impairment of non-current assets held for sale</t>
  </si>
  <si>
    <t>NET COMMISSION RELATIONS</t>
  </si>
  <si>
    <t>Denar receivables from activities on behalf of and for account of others</t>
  </si>
  <si>
    <t>Foreign currency receivables based on activities on behalf of and for account of third parties</t>
  </si>
  <si>
    <t>Denar payables on activities on behalf of and for account of others</t>
  </si>
  <si>
    <t>Foreign currency payables on activities on behalf of and for account of third parties</t>
  </si>
  <si>
    <t>Other receivables on behalf of and on account of others</t>
  </si>
  <si>
    <t>Other payables on behalf of and on account of others</t>
  </si>
  <si>
    <t>TOTAL ASSETS</t>
  </si>
  <si>
    <t>Note: Rows with balances equal to zero are hidden</t>
  </si>
  <si>
    <t>Annex 2</t>
  </si>
  <si>
    <t>BALANCE SHEET - LIABILITIES</t>
  </si>
  <si>
    <t xml:space="preserve">INSTRUMENTS FOR TRADING AND FINANCIAL LIABILITIES AT FAIR VALUE THROUGH PROFIT AND LOSS, DESIGNATED AS SUCH AT INITIAL RECOGNITION </t>
  </si>
  <si>
    <t>Foreign currency derivatives held for trading</t>
  </si>
  <si>
    <t>DERIVATIVE LIABILITIES HELD FOR HEDGING</t>
  </si>
  <si>
    <t>DEPOSITS OF FINANCIAL INSTITUTIONS</t>
  </si>
  <si>
    <t>Deposits of domestic banks</t>
  </si>
  <si>
    <t>Deposits of saving houses</t>
  </si>
  <si>
    <t>Deposits of insurance companies</t>
  </si>
  <si>
    <t>Deposits of pension funds</t>
  </si>
  <si>
    <t>Deposits of other financial institutions</t>
  </si>
  <si>
    <t>Deposits of non-resident financial institutions</t>
  </si>
  <si>
    <t>Restricted deposits and other deposits of financial institutions</t>
  </si>
  <si>
    <t>SIGHT DEPOSITS OF NONFINANCIAL ENTITIES</t>
  </si>
  <si>
    <t>Denar current accounts and sight deposits of nonfinancial companies</t>
  </si>
  <si>
    <t xml:space="preserve">Denar current accounts and sight deposits of the state </t>
  </si>
  <si>
    <t>Denar current accounts and sight deposits of non-profit institutions serving households</t>
  </si>
  <si>
    <t>Denar current accounts and sight deposits of households</t>
  </si>
  <si>
    <t>Denar current accounts and sight deposits of non-residents</t>
  </si>
  <si>
    <t>Foreign currency current accounts and sight deposits of nonfinancial companies</t>
  </si>
  <si>
    <t xml:space="preserve">Foreign currency current accounts and sight deposits of  the state </t>
  </si>
  <si>
    <t>Foreign currency current accounts and sight deposits of non-profit institutions serving households</t>
  </si>
  <si>
    <t>Foreign currency current accounts and sight deposits of households</t>
  </si>
  <si>
    <t>Foreign currency current accounts and sight deposits of non-residents</t>
  </si>
  <si>
    <t>Restricted  sight deposits and other deposits of nonfinancial entities</t>
  </si>
  <si>
    <t>SHORT TERM DEPOSITS OF NONFINANCIAL ENTITIES</t>
  </si>
  <si>
    <t>Short term Denar deposits of nonfinancial companies</t>
  </si>
  <si>
    <t>Short term Denar deposits of the state</t>
  </si>
  <si>
    <t>Short term Denar deposits of non-profit institutions serving households</t>
  </si>
  <si>
    <t>Short term Denar deposits of households</t>
  </si>
  <si>
    <t>Short term Denar deposits of non-resident nonfinancial entities</t>
  </si>
  <si>
    <t>Short term foreign currency deposits of nonfinancial companies</t>
  </si>
  <si>
    <t>Short term foreign currency deposits of non-profit institutions serving households</t>
  </si>
  <si>
    <t>Short term foreign currency deposits of households</t>
  </si>
  <si>
    <t>Short term foreign currency deposits of non-resident nonfinancial entities</t>
  </si>
  <si>
    <t>Short term deposits in Denars with FX clause of nonfinancial companies</t>
  </si>
  <si>
    <t>Short term deposits in Denars with FX clause of non-profit institutions serving households</t>
  </si>
  <si>
    <t>Short term deposits in Denars with FX clause of households</t>
  </si>
  <si>
    <t>Restricted deposits of nonfinancial entities up to 1 year</t>
  </si>
  <si>
    <t>LONG TERM DEPOSITS OF NONFINANCIAL ENTITIES</t>
  </si>
  <si>
    <t>Long-term Denar deposits of nonfinancial companies</t>
  </si>
  <si>
    <t>Long-term Denar deposits of non-profit institutions serving households</t>
  </si>
  <si>
    <t>Long-term Denar deposits of households</t>
  </si>
  <si>
    <t>Long-term Denar deposits of non-resident nonfinancial entities</t>
  </si>
  <si>
    <t>Long-term foreign currency deposits of nonfinancial companies</t>
  </si>
  <si>
    <t>Long-term foreign currency deposits of non-profit institutions serving households</t>
  </si>
  <si>
    <t>Long-term foreign currency deposits of households</t>
  </si>
  <si>
    <t>Long-term foreign currency deposits of non-resident nonfinancial entities</t>
  </si>
  <si>
    <t>Long-term deposits in Denars with FX clause of nonfinancial companies</t>
  </si>
  <si>
    <t>Long-term deposits in Denars with FX clause of non-profit institutions serving households</t>
  </si>
  <si>
    <t>Long-term deposits in Denars with FX clause of households</t>
  </si>
  <si>
    <t>Restricted deposits of nonfinancial entities over 1 year</t>
  </si>
  <si>
    <t>BORROWINGS</t>
  </si>
  <si>
    <t>Borrowings from financial institutions</t>
  </si>
  <si>
    <t>Borrowings from state</t>
  </si>
  <si>
    <t xml:space="preserve">Borrowings from other resident sectors </t>
  </si>
  <si>
    <t>Borrowings from non-residents</t>
  </si>
  <si>
    <t>Financial lease payables to non-residents</t>
  </si>
  <si>
    <t>LIABILITY COMPONENT OF HYBRID INSTRUMENTS</t>
  </si>
  <si>
    <t>Liability component of Denar hybrid instruments</t>
  </si>
  <si>
    <t>Liability component of foreign currency hybrid instruments</t>
  </si>
  <si>
    <t>SUBORDINATED DEBT AND CUMULATIVE PREFERENCE SHARES</t>
  </si>
  <si>
    <t>Subordinated debt in Denars</t>
  </si>
  <si>
    <t xml:space="preserve">Subordinated debt in foreign currency </t>
  </si>
  <si>
    <t>Subordinated debt in Denars with FX clause</t>
  </si>
  <si>
    <t>Cumulative preference shares</t>
  </si>
  <si>
    <t>INTEREST PAYABLES</t>
  </si>
  <si>
    <t>Interest payables on loans</t>
  </si>
  <si>
    <t>Interest payables on sight deposits and current accounts</t>
  </si>
  <si>
    <t>Interest payables on term deposits</t>
  </si>
  <si>
    <t>Interest payables on hybrid instruments</t>
  </si>
  <si>
    <t>Interest payables on subordinated debt</t>
  </si>
  <si>
    <t>Interest payables on other instruments</t>
  </si>
  <si>
    <t>OTHER PAYABLES</t>
  </si>
  <si>
    <t>Fee and commission payables</t>
  </si>
  <si>
    <t>Accrued expenses, deferred income and temporary accounts</t>
  </si>
  <si>
    <t>Other operating payables</t>
  </si>
  <si>
    <t>RESERVES FOR OFF-BALANCE SHEET ACTIVITIES AND OTHER PROVISIONS</t>
  </si>
  <si>
    <t>Reserves for off-balance sheet activities and other provisions</t>
  </si>
  <si>
    <t>EQUITY AND RESERVES</t>
  </si>
  <si>
    <t>Shareholders' equity</t>
  </si>
  <si>
    <t>Reserve fund</t>
  </si>
  <si>
    <t>Retained profit / Accumulated losses</t>
  </si>
  <si>
    <t>Revaluation reserves</t>
  </si>
  <si>
    <t>Loss in current year</t>
  </si>
  <si>
    <t>PROFIT BEFORE TAX IN CURRENT YEAR</t>
  </si>
  <si>
    <t>Gross profit</t>
  </si>
  <si>
    <t>TOTAL LIABILITIES AND EQUITY &amp; RESERVES</t>
  </si>
  <si>
    <t>Annex 4</t>
  </si>
  <si>
    <t>Market share and growth of total assets, loans and deposits, by group of banks</t>
  </si>
  <si>
    <t>CATEGORIES</t>
  </si>
  <si>
    <t>Amount in millions of denars</t>
  </si>
  <si>
    <t>Structure (in percent)</t>
  </si>
  <si>
    <t>Quaterly change
9.2018/6.2018</t>
  </si>
  <si>
    <t>6.2018</t>
  </si>
  <si>
    <t>In absolute amounts</t>
  </si>
  <si>
    <t>In %</t>
  </si>
  <si>
    <t>In the structure</t>
  </si>
  <si>
    <t>Share in the growth</t>
  </si>
  <si>
    <t>Total assets</t>
  </si>
  <si>
    <t xml:space="preserve">    - Large banks</t>
  </si>
  <si>
    <t xml:space="preserve">    - Medium-size banks</t>
  </si>
  <si>
    <t xml:space="preserve">    - Small-size banks</t>
  </si>
  <si>
    <t>Loans to nonfinancial entities</t>
  </si>
  <si>
    <t>Deposits of nonfinancial entities</t>
  </si>
  <si>
    <t>Annex 5</t>
  </si>
  <si>
    <t>Structure of loans to nonfinancial entities</t>
  </si>
  <si>
    <t>Nonfinancial companies</t>
  </si>
  <si>
    <t>Other clients</t>
  </si>
  <si>
    <t>Denar</t>
  </si>
  <si>
    <t>Denar with FX clause</t>
  </si>
  <si>
    <t>Past due loans</t>
  </si>
  <si>
    <t>Short-term loans</t>
  </si>
  <si>
    <t>Long-term loans</t>
  </si>
  <si>
    <t>Non-performing loans</t>
  </si>
  <si>
    <t>Total loans</t>
  </si>
  <si>
    <t>Impairment losses</t>
  </si>
  <si>
    <t>Accumulated depreciation</t>
  </si>
  <si>
    <t>Total net loans</t>
  </si>
  <si>
    <t>Growth 30.9.2018/     30.6.2018</t>
  </si>
  <si>
    <t>Absolute loan growth</t>
  </si>
  <si>
    <t>Growth in %</t>
  </si>
  <si>
    <t>Growth structure</t>
  </si>
  <si>
    <t>Annex 6</t>
  </si>
  <si>
    <t>Structure of the loans of nonfinancial entities, by groups of banks</t>
  </si>
  <si>
    <t>DEN</t>
  </si>
  <si>
    <t>FX clause</t>
  </si>
  <si>
    <t>FX</t>
  </si>
  <si>
    <t>Note:</t>
  </si>
  <si>
    <t>DEN: in denars</t>
  </si>
  <si>
    <t>FX clause: in denars with FX clause</t>
  </si>
  <si>
    <t>FX: in foreign currency</t>
  </si>
  <si>
    <t>Annex 7</t>
  </si>
  <si>
    <t>Distribution of loans to nonfinancial entities, by group of banks</t>
  </si>
  <si>
    <t>Loan structures</t>
  </si>
  <si>
    <t>Medium - size banks</t>
  </si>
  <si>
    <t>Small - size banks</t>
  </si>
  <si>
    <t>Големи банки</t>
  </si>
  <si>
    <t>Средни банки</t>
  </si>
  <si>
    <t>Мали банки</t>
  </si>
  <si>
    <t>Sector structure</t>
  </si>
  <si>
    <t>Maturity structure</t>
  </si>
  <si>
    <t>Short-term</t>
  </si>
  <si>
    <t>Long-term</t>
  </si>
  <si>
    <t>Past due</t>
  </si>
  <si>
    <t>Nonperforming</t>
  </si>
  <si>
    <t>Currency structure</t>
  </si>
  <si>
    <t>Annex 8</t>
  </si>
  <si>
    <t>Structure of loans to nonfinancial entities, by group of banks</t>
  </si>
  <si>
    <t>Annex 10</t>
  </si>
  <si>
    <t>Quarterly growth of loans to nonfinancial entities</t>
  </si>
  <si>
    <t>As of the end of the quarter (in millions of denars)</t>
  </si>
  <si>
    <t>Absolute quarterly change (in millions of denars)</t>
  </si>
  <si>
    <t>Quarterly change rate</t>
  </si>
  <si>
    <t>6.2017</t>
  </si>
  <si>
    <t>12.2017</t>
  </si>
  <si>
    <t>3.2018</t>
  </si>
  <si>
    <t>Maturity</t>
  </si>
  <si>
    <t>Due</t>
  </si>
  <si>
    <t>Non-performing</t>
  </si>
  <si>
    <t>Currency</t>
  </si>
  <si>
    <t>Annex 11</t>
  </si>
  <si>
    <t>Structure of deposits of nonfinancial entities</t>
  </si>
  <si>
    <t>in millions od denars</t>
  </si>
  <si>
    <t>Short-term deposits</t>
  </si>
  <si>
    <t>Long-term deposits</t>
  </si>
  <si>
    <t>Total deposits</t>
  </si>
  <si>
    <t>Growth 30.9.2018/30.6.2018</t>
  </si>
  <si>
    <t>Absolute growth of deposits</t>
  </si>
  <si>
    <t>Structure of the growth</t>
  </si>
  <si>
    <t>Annex 12</t>
  </si>
  <si>
    <t>Structure of deposits of nonfinancial entities, by groups of banks</t>
  </si>
  <si>
    <t>Nonfinancial entities</t>
  </si>
  <si>
    <t>Annex 13</t>
  </si>
  <si>
    <t>Distribution of deposits of nonfinancial entities, by group of banks</t>
  </si>
  <si>
    <t>Structure</t>
  </si>
  <si>
    <t>Term structure</t>
  </si>
  <si>
    <t>Sight</t>
  </si>
  <si>
    <t>Annex 14</t>
  </si>
  <si>
    <t>Structure of deposits of nonfinancial entities, by group of banks</t>
  </si>
  <si>
    <t>Annex 15</t>
  </si>
  <si>
    <t>Quarterly change of total deposits of nonfinancial entities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</si>
</sst>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
    <numFmt numFmtId="170" formatCode="&quot;   &quot;@"/>
    <numFmt numFmtId="171" formatCode="&quot;      &quot;@"/>
    <numFmt numFmtId="172" formatCode="&quot;         &quot;@"/>
    <numFmt numFmtId="173" formatCode="&quot;            &quot;@"/>
    <numFmt numFmtId="174" formatCode="&quot;               &quot;@"/>
    <numFmt numFmtId="175" formatCode="_(* #.##0.00_);_(* \(#.##0.00\);_(* &quot;-&quot;??_);_(@_)"/>
    <numFmt numFmtId="176" formatCode="_-[$€-2]* #,##0.00_-;\-[$€-2]* #,##0.00_-;_-[$€-2]* &quot;-&quot;??_-"/>
    <numFmt numFmtId="177" formatCode="General_)"/>
    <numFmt numFmtId="178" formatCode="[Black][&gt;0.05]#,##0.0;[Black][&lt;-0.05]\-#,##0.0;;"/>
    <numFmt numFmtId="179" formatCode="[Black][&gt;0.5]#,##0;[Black][&lt;-0.5]\-#,##0;;"/>
    <numFmt numFmtId="180" formatCode="0.0"/>
    <numFmt numFmtId="181" formatCode="_(* #,##0_);_(* \(#,##0\);_(* &quot;-&quot;??_);_(@_)"/>
    <numFmt numFmtId="182" formatCode="0.00000%"/>
    <numFmt numFmtId="183" formatCode="#,##0.00000"/>
    <numFmt numFmtId="184" formatCode="#,###"/>
    <numFmt numFmtId="185" formatCode="0.00\ %"/>
    <numFmt numFmtId="186" formatCode="#,##0.000000"/>
    <numFmt numFmtId="187" formatCode="#,##0.0000"/>
    <numFmt numFmtId="188" formatCode="#,##0.000"/>
    <numFmt numFmtId="189" formatCode="#,##0.0000000"/>
  </numFmts>
  <fonts count="11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Tahoma"/>
      <family val="2"/>
    </font>
    <font>
      <b/>
      <sz val="10"/>
      <name val="Tahoma"/>
      <family val="2"/>
    </font>
    <font>
      <b/>
      <sz val="10"/>
      <color theme="1"/>
      <name val="Tahoma"/>
      <family val="2"/>
    </font>
    <font>
      <sz val="11"/>
      <name val="MAC C Times"/>
      <family val="1"/>
    </font>
    <font>
      <sz val="10"/>
      <color theme="1"/>
      <name val="Tahoma"/>
      <family val="2"/>
    </font>
    <font>
      <sz val="11"/>
      <color theme="1"/>
      <name val="Calibri"/>
      <family val="2"/>
      <charset val="204"/>
      <scheme val="minor"/>
    </font>
    <font>
      <b/>
      <sz val="10"/>
      <name val="Tahoma"/>
      <family val="2"/>
      <charset val="204"/>
    </font>
    <font>
      <sz val="10"/>
      <name val="Arial"/>
      <family val="2"/>
      <charset val="204"/>
    </font>
    <font>
      <b/>
      <sz val="11"/>
      <name val="Tahoma"/>
      <family val="2"/>
    </font>
    <font>
      <sz val="11"/>
      <color indexed="8"/>
      <name val="Calibri"/>
      <family val="2"/>
    </font>
    <font>
      <b/>
      <sz val="10"/>
      <color indexed="8"/>
      <name val="Tahoma"/>
      <family val="2"/>
      <charset val="204"/>
    </font>
    <font>
      <b/>
      <sz val="10"/>
      <color indexed="8"/>
      <name val="Tahoma"/>
      <family val="2"/>
    </font>
    <font>
      <sz val="10"/>
      <color indexed="8"/>
      <name val="Tahoma"/>
      <family val="2"/>
    </font>
    <font>
      <b/>
      <sz val="11"/>
      <color theme="1"/>
      <name val="Tahoma"/>
      <family val="2"/>
    </font>
    <font>
      <sz val="10"/>
      <color indexed="8"/>
      <name val="Arial"/>
      <family val="2"/>
    </font>
    <font>
      <sz val="9"/>
      <name val="Times New Roman"/>
      <family val="1"/>
    </font>
    <font>
      <sz val="10"/>
      <color indexed="12"/>
      <name val="MS Sans Serif"/>
      <family val="2"/>
      <charset val="204"/>
    </font>
    <font>
      <sz val="11"/>
      <color indexed="63"/>
      <name val="Calibri"/>
      <family val="2"/>
    </font>
    <font>
      <sz val="11"/>
      <color indexed="9"/>
      <name val="Calibri"/>
      <family val="2"/>
    </font>
    <font>
      <sz val="11"/>
      <color theme="0"/>
      <name val="Calibri"/>
      <family val="2"/>
      <charset val="204"/>
      <scheme val="minor"/>
    </font>
    <font>
      <sz val="11"/>
      <color indexed="20"/>
      <name val="Calibri"/>
      <family val="2"/>
    </font>
    <font>
      <sz val="11"/>
      <color rgb="FF9C0006"/>
      <name val="Calibri"/>
      <family val="2"/>
      <charset val="204"/>
      <scheme val="minor"/>
    </font>
    <font>
      <b/>
      <sz val="11"/>
      <color indexed="52"/>
      <name val="Calibri"/>
      <family val="2"/>
    </font>
    <font>
      <b/>
      <sz val="11"/>
      <color rgb="FFFA7D00"/>
      <name val="Calibri"/>
      <family val="2"/>
      <charset val="204"/>
      <scheme val="minor"/>
    </font>
    <font>
      <b/>
      <sz val="11"/>
      <color indexed="9"/>
      <name val="Calibri"/>
      <family val="2"/>
    </font>
    <font>
      <b/>
      <sz val="11"/>
      <color theme="0"/>
      <name val="Calibri"/>
      <family val="2"/>
      <charset val="204"/>
      <scheme val="minor"/>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sz val="12"/>
      <name val="Helv"/>
    </font>
    <font>
      <i/>
      <sz val="11"/>
      <color indexed="23"/>
      <name val="Calibri"/>
      <family val="2"/>
    </font>
    <font>
      <i/>
      <sz val="11"/>
      <color rgb="FF7F7F7F"/>
      <name val="Calibri"/>
      <family val="2"/>
      <charset val="204"/>
      <scheme val="minor"/>
    </font>
    <font>
      <sz val="11"/>
      <color indexed="17"/>
      <name val="Calibri"/>
      <family val="2"/>
    </font>
    <font>
      <sz val="11"/>
      <color rgb="FF006100"/>
      <name val="Calibri"/>
      <family val="2"/>
      <charset val="204"/>
      <scheme val="minor"/>
    </font>
    <font>
      <b/>
      <sz val="15"/>
      <color indexed="56"/>
      <name val="Calibri"/>
      <family val="2"/>
    </font>
    <font>
      <b/>
      <sz val="15"/>
      <color theme="3"/>
      <name val="Calibri"/>
      <family val="2"/>
      <charset val="204"/>
      <scheme val="minor"/>
    </font>
    <font>
      <b/>
      <sz val="15"/>
      <color indexed="62"/>
      <name val="Calibri"/>
      <family val="2"/>
    </font>
    <font>
      <b/>
      <sz val="13"/>
      <color indexed="56"/>
      <name val="Calibri"/>
      <family val="2"/>
    </font>
    <font>
      <b/>
      <sz val="13"/>
      <color theme="3"/>
      <name val="Calibri"/>
      <family val="2"/>
      <charset val="204"/>
      <scheme val="minor"/>
    </font>
    <font>
      <b/>
      <sz val="13"/>
      <color indexed="62"/>
      <name val="Calibri"/>
      <family val="2"/>
    </font>
    <font>
      <b/>
      <sz val="11"/>
      <color indexed="56"/>
      <name val="Calibri"/>
      <family val="2"/>
    </font>
    <font>
      <b/>
      <sz val="11"/>
      <color theme="3"/>
      <name val="Calibri"/>
      <family val="2"/>
      <charset val="204"/>
      <scheme val="minor"/>
    </font>
    <font>
      <b/>
      <sz val="11"/>
      <color indexed="62"/>
      <name val="Calibri"/>
      <family val="2"/>
    </font>
    <font>
      <b/>
      <sz val="12"/>
      <color indexed="24"/>
      <name val="Arial"/>
      <family val="2"/>
    </font>
    <font>
      <sz val="11"/>
      <color indexed="62"/>
      <name val="Calibri"/>
      <family val="2"/>
    </font>
    <font>
      <sz val="11"/>
      <color rgb="FF3F3F76"/>
      <name val="Calibri"/>
      <family val="2"/>
      <charset val="204"/>
      <scheme val="minor"/>
    </font>
    <font>
      <sz val="11"/>
      <color indexed="52"/>
      <name val="Calibri"/>
      <family val="2"/>
    </font>
    <font>
      <sz val="11"/>
      <color rgb="FFFA7D00"/>
      <name val="Calibri"/>
      <family val="2"/>
      <charset val="204"/>
      <scheme val="minor"/>
    </font>
    <font>
      <sz val="10"/>
      <name val="Times New Roman"/>
      <family val="1"/>
    </font>
    <font>
      <sz val="11"/>
      <color indexed="60"/>
      <name val="Calibri"/>
      <family val="2"/>
    </font>
    <font>
      <sz val="11"/>
      <color rgb="FF9C6500"/>
      <name val="Calibri"/>
      <family val="2"/>
      <charset val="204"/>
      <scheme val="minor"/>
    </font>
    <font>
      <sz val="11"/>
      <name val="Tms Rmn"/>
    </font>
    <font>
      <sz val="10"/>
      <name val="Times New Roman"/>
      <family val="1"/>
      <charset val="204"/>
    </font>
    <font>
      <sz val="10"/>
      <name val="MAC C Times"/>
      <family val="1"/>
    </font>
    <font>
      <sz val="11"/>
      <color indexed="8"/>
      <name val="Calibri"/>
      <family val="2"/>
      <charset val="204"/>
    </font>
    <font>
      <b/>
      <sz val="11"/>
      <color indexed="63"/>
      <name val="Calibri"/>
      <family val="2"/>
    </font>
    <font>
      <b/>
      <sz val="11"/>
      <color rgb="FF3F3F3F"/>
      <name val="Calibri"/>
      <family val="2"/>
      <charset val="204"/>
      <scheme val="minor"/>
    </font>
    <font>
      <b/>
      <sz val="18"/>
      <color indexed="56"/>
      <name val="Cambria"/>
      <family val="2"/>
    </font>
    <font>
      <b/>
      <sz val="18"/>
      <color theme="3"/>
      <name val="Calibri Light"/>
      <family val="2"/>
      <charset val="204"/>
      <scheme val="major"/>
    </font>
    <font>
      <b/>
      <sz val="18"/>
      <color indexed="62"/>
      <name val="Cambria"/>
      <family val="2"/>
    </font>
    <font>
      <b/>
      <sz val="11"/>
      <color indexed="8"/>
      <name val="Calibri"/>
      <family val="2"/>
    </font>
    <font>
      <b/>
      <sz val="11"/>
      <color theme="1"/>
      <name val="Calibri"/>
      <family val="2"/>
      <charset val="204"/>
      <scheme val="minor"/>
    </font>
    <font>
      <sz val="11"/>
      <color indexed="10"/>
      <name val="Calibri"/>
      <family val="2"/>
    </font>
    <font>
      <sz val="11"/>
      <color rgb="FFFF0000"/>
      <name val="Calibri"/>
      <family val="2"/>
      <charset val="204"/>
      <scheme val="minor"/>
    </font>
    <font>
      <sz val="10"/>
      <color indexed="12"/>
      <name val="MS Sans Serif"/>
      <family val="2"/>
    </font>
    <font>
      <sz val="10"/>
      <name val="Tahoma"/>
      <family val="2"/>
      <charset val="204"/>
    </font>
    <font>
      <sz val="10"/>
      <color indexed="8"/>
      <name val="Tahoma"/>
      <family val="2"/>
      <charset val="204"/>
    </font>
    <font>
      <sz val="10"/>
      <color theme="1"/>
      <name val="Tahoma"/>
      <family val="2"/>
      <charset val="204"/>
    </font>
    <font>
      <b/>
      <sz val="10"/>
      <color theme="1"/>
      <name val="Tahoma"/>
      <family val="2"/>
      <charset val="204"/>
    </font>
    <font>
      <sz val="10"/>
      <color rgb="FFFF0000"/>
      <name val="Tahoma"/>
      <family val="2"/>
    </font>
    <font>
      <sz val="11"/>
      <color indexed="8"/>
      <name val="Tahoma"/>
      <family val="2"/>
    </font>
    <font>
      <b/>
      <sz val="11"/>
      <color indexed="8"/>
      <name val="Tahoma"/>
      <family val="2"/>
    </font>
    <font>
      <sz val="11"/>
      <name val="Tahoma"/>
      <family val="2"/>
    </font>
    <font>
      <sz val="11"/>
      <color theme="1"/>
      <name val="Tahoma"/>
      <family val="2"/>
    </font>
    <font>
      <sz val="8"/>
      <color theme="1"/>
      <name val="Tahoma"/>
      <family val="2"/>
    </font>
    <font>
      <sz val="10"/>
      <color indexed="8"/>
      <name val="Arial"/>
      <family val="2"/>
      <charset val="204"/>
    </font>
    <font>
      <b/>
      <sz val="11"/>
      <color rgb="FFFF0000"/>
      <name val="Tahoma"/>
      <family val="2"/>
    </font>
    <font>
      <b/>
      <sz val="10"/>
      <color rgb="FF000000"/>
      <name val="Tahoma"/>
      <family val="2"/>
    </font>
    <font>
      <b/>
      <sz val="11"/>
      <color theme="1"/>
      <name val="Tahoma"/>
      <family val="2"/>
      <charset val="204"/>
    </font>
    <font>
      <i/>
      <sz val="10"/>
      <name val="Tahoma"/>
      <family val="2"/>
    </font>
    <font>
      <i/>
      <sz val="10"/>
      <color theme="1"/>
      <name val="Tahoma"/>
      <family val="2"/>
    </font>
    <font>
      <b/>
      <sz val="11"/>
      <color indexed="8"/>
      <name val="Tahoma"/>
      <family val="2"/>
      <charset val="204"/>
    </font>
    <font>
      <b/>
      <sz val="11"/>
      <name val="Tahoma"/>
      <family val="2"/>
      <charset val="204"/>
    </font>
    <font>
      <sz val="11"/>
      <name val="Tahoma"/>
      <family val="2"/>
      <charset val="204"/>
    </font>
    <font>
      <sz val="11"/>
      <color theme="1"/>
      <name val="Tahoma"/>
      <family val="2"/>
      <charset val="204"/>
    </font>
    <font>
      <sz val="10"/>
      <color rgb="FF000000"/>
      <name val="Tahoma"/>
      <family val="2"/>
      <charset val="204"/>
    </font>
    <font>
      <b/>
      <sz val="10"/>
      <color rgb="FF000000"/>
      <name val="Tahoma"/>
      <family val="2"/>
      <charset val="204"/>
    </font>
    <font>
      <sz val="11"/>
      <color indexed="8"/>
      <name val="Tahoma"/>
      <family val="2"/>
      <charset val="204"/>
    </font>
    <font>
      <b/>
      <i/>
      <sz val="10"/>
      <name val="Tahoma"/>
      <family val="2"/>
    </font>
    <font>
      <b/>
      <i/>
      <sz val="10"/>
      <color theme="1"/>
      <name val="Tahoma"/>
      <family val="2"/>
      <charset val="204"/>
    </font>
    <font>
      <sz val="9"/>
      <name val="Tahoma"/>
      <family val="2"/>
    </font>
    <font>
      <b/>
      <sz val="11"/>
      <color rgb="FFFF0000"/>
      <name val="Tahoma"/>
      <family val="2"/>
      <charset val="204"/>
    </font>
    <font>
      <b/>
      <sz val="9"/>
      <name val="Tahoma"/>
      <family val="2"/>
    </font>
    <font>
      <b/>
      <sz val="9"/>
      <name val="Tahoma"/>
      <family val="2"/>
      <charset val="204"/>
    </font>
    <font>
      <sz val="9"/>
      <name val="Tahoma"/>
      <family val="2"/>
      <charset val="204"/>
    </font>
  </fonts>
  <fills count="73">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6"/>
        <bgColor indexed="64"/>
      </patternFill>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indexed="55"/>
        <bgColor indexed="64"/>
      </patternFill>
    </fill>
    <fill>
      <patternFill patternType="solid">
        <fgColor theme="0" tint="-0.34998626667073579"/>
        <bgColor indexed="64"/>
      </patternFill>
    </fill>
    <fill>
      <patternFill patternType="solid">
        <fgColor rgb="FFBFBFBF"/>
        <bgColor indexed="64"/>
      </patternFill>
    </fill>
    <fill>
      <patternFill patternType="solid">
        <fgColor rgb="FFA5A5A5"/>
        <bgColor indexed="64"/>
      </patternFill>
    </fill>
    <fill>
      <patternFill patternType="solid">
        <fgColor rgb="FFD3D3D3"/>
        <bgColor indexed="64"/>
      </patternFill>
    </fill>
    <fill>
      <patternFill patternType="solid">
        <fgColor indexed="50"/>
        <bgColor indexed="64"/>
      </patternFill>
    </fill>
    <fill>
      <patternFill patternType="solid">
        <fgColor indexed="13"/>
        <bgColor indexed="64"/>
      </patternFill>
    </fill>
  </fills>
  <borders count="14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medium">
        <color indexed="64"/>
      </left>
      <right style="medium">
        <color indexed="64"/>
      </right>
      <top style="thin">
        <color rgb="FF000000"/>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right style="thin">
        <color indexed="64"/>
      </right>
      <top style="medium">
        <color indexed="64"/>
      </top>
      <bottom/>
      <diagonal/>
    </border>
  </borders>
  <cellStyleXfs count="1528">
    <xf numFmtId="0" fontId="0" fillId="0" borderId="0"/>
    <xf numFmtId="0" fontId="10" fillId="0" borderId="0"/>
    <xf numFmtId="0" fontId="14" fillId="0" borderId="0"/>
    <xf numFmtId="0" fontId="16" fillId="0" borderId="0"/>
    <xf numFmtId="0" fontId="10" fillId="0" borderId="0"/>
    <xf numFmtId="0" fontId="18"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9" fillId="0" borderId="0"/>
    <xf numFmtId="167"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0" fontId="9" fillId="0" borderId="0"/>
    <xf numFmtId="9" fontId="20" fillId="0" borderId="0" applyFont="0" applyFill="0" applyBorder="0" applyAlignment="0" applyProtection="0"/>
    <xf numFmtId="167" fontId="20" fillId="0" borderId="0" applyFont="0" applyFill="0" applyBorder="0" applyAlignment="0" applyProtection="0"/>
    <xf numFmtId="0" fontId="18" fillId="0" borderId="0"/>
    <xf numFmtId="9" fontId="10" fillId="0" borderId="0" applyFont="0" applyFill="0" applyBorder="0" applyAlignment="0" applyProtection="0"/>
    <xf numFmtId="9" fontId="20" fillId="0" borderId="0" applyFont="0" applyFill="0" applyBorder="0" applyAlignment="0" applyProtection="0"/>
    <xf numFmtId="0" fontId="16" fillId="0" borderId="0"/>
    <xf numFmtId="0" fontId="18" fillId="0" borderId="0"/>
    <xf numFmtId="0" fontId="18" fillId="0" borderId="0"/>
    <xf numFmtId="0" fontId="9" fillId="0" borderId="0"/>
    <xf numFmtId="0" fontId="16" fillId="0" borderId="0"/>
    <xf numFmtId="0" fontId="9" fillId="0" borderId="0"/>
    <xf numFmtId="0" fontId="18" fillId="0" borderId="0"/>
    <xf numFmtId="0" fontId="18" fillId="0" borderId="0"/>
    <xf numFmtId="0" fontId="16" fillId="0" borderId="0"/>
    <xf numFmtId="0" fontId="18" fillId="0" borderId="0"/>
    <xf numFmtId="0" fontId="10" fillId="0" borderId="0"/>
    <xf numFmtId="170" fontId="26" fillId="0" borderId="0" applyFont="0" applyFill="0" applyBorder="0" applyAlignment="0" applyProtection="0"/>
    <xf numFmtId="38" fontId="27" fillId="0" borderId="0" applyFill="0" applyBorder="0" applyAlignment="0">
      <protection locked="0"/>
    </xf>
    <xf numFmtId="171" fontId="26" fillId="0" borderId="0" applyFont="0" applyFill="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6" fillId="13"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0" fillId="36"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6" fillId="17"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0" fillId="38"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16" fillId="2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0" fillId="4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16" fillId="25"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0" fillId="42"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16" fillId="29"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0" fillId="43"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6" fillId="33"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0" fillId="3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172" fontId="26" fillId="0" borderId="0" applyFont="0" applyFill="0" applyBorder="0" applyAlignment="0" applyProtection="0"/>
    <xf numFmtId="173" fontId="26" fillId="0" borderId="0" applyFont="0" applyFill="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6" fillId="14"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0"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16" fillId="18"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0" fillId="46"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16" fillId="22"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0" fillId="47"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16" fillId="26"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0" fillId="4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6" fillId="30"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0" fillId="44"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16" fillId="34"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0" fillId="49"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174" fontId="26" fillId="0" borderId="0" applyFont="0" applyFill="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30" fillId="15"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0"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30" fillId="19"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30" fillId="23"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7"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0" fillId="27"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52"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0" fillId="3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30" fillId="3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53"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30" fillId="16"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30" fillId="20"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0" fillId="24"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2"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0" fillId="28"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30" fillId="32"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2" fillId="6"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3" fillId="59" borderId="66" applyNumberFormat="0" applyAlignment="0" applyProtection="0"/>
    <xf numFmtId="0" fontId="33" fillId="59" borderId="66" applyNumberFormat="0" applyAlignment="0" applyProtection="0"/>
    <xf numFmtId="0" fontId="33" fillId="59" borderId="66" applyNumberFormat="0" applyAlignment="0" applyProtection="0"/>
    <xf numFmtId="0" fontId="33" fillId="59" borderId="66" applyNumberFormat="0" applyAlignment="0" applyProtection="0"/>
    <xf numFmtId="0" fontId="33" fillId="59" borderId="66" applyNumberFormat="0" applyAlignment="0" applyProtection="0"/>
    <xf numFmtId="0" fontId="34" fillId="9" borderId="60" applyNumberFormat="0" applyAlignment="0" applyProtection="0"/>
    <xf numFmtId="0" fontId="33" fillId="37" borderId="66" applyNumberFormat="0" applyAlignment="0" applyProtection="0"/>
    <xf numFmtId="0" fontId="33" fillId="37" borderId="66" applyNumberFormat="0" applyAlignment="0" applyProtection="0"/>
    <xf numFmtId="0" fontId="33" fillId="37" borderId="66" applyNumberFormat="0" applyAlignment="0" applyProtection="0"/>
    <xf numFmtId="0" fontId="33" fillId="37" borderId="66" applyNumberFormat="0" applyAlignment="0" applyProtection="0"/>
    <xf numFmtId="0" fontId="33" fillId="59" borderId="66" applyNumberFormat="0" applyAlignment="0" applyProtection="0"/>
    <xf numFmtId="0" fontId="34" fillId="9" borderId="60" applyNumberFormat="0" applyAlignment="0" applyProtection="0"/>
    <xf numFmtId="0" fontId="34" fillId="9" borderId="60" applyNumberFormat="0" applyAlignment="0" applyProtection="0"/>
    <xf numFmtId="0" fontId="33" fillId="59" borderId="66" applyNumberFormat="0" applyAlignment="0" applyProtection="0"/>
    <xf numFmtId="0" fontId="33" fillId="59" borderId="66" applyNumberFormat="0" applyAlignment="0" applyProtection="0"/>
    <xf numFmtId="0" fontId="33" fillId="59" borderId="66" applyNumberFormat="0" applyAlignment="0" applyProtection="0"/>
    <xf numFmtId="0" fontId="33" fillId="59" borderId="66" applyNumberFormat="0" applyAlignment="0" applyProtection="0"/>
    <xf numFmtId="0" fontId="33" fillId="59" borderId="66" applyNumberFormat="0" applyAlignment="0" applyProtection="0"/>
    <xf numFmtId="0" fontId="33" fillId="59" borderId="66" applyNumberFormat="0" applyAlignment="0" applyProtection="0"/>
    <xf numFmtId="0" fontId="33" fillId="59" borderId="66" applyNumberFormat="0" applyAlignment="0" applyProtection="0"/>
    <xf numFmtId="0" fontId="35" fillId="60" borderId="67" applyNumberFormat="0" applyAlignment="0" applyProtection="0"/>
    <xf numFmtId="0" fontId="35" fillId="60" borderId="67" applyNumberFormat="0" applyAlignment="0" applyProtection="0"/>
    <xf numFmtId="0" fontId="35" fillId="60" borderId="67" applyNumberFormat="0" applyAlignment="0" applyProtection="0"/>
    <xf numFmtId="0" fontId="35" fillId="60" borderId="67" applyNumberFormat="0" applyAlignment="0" applyProtection="0"/>
    <xf numFmtId="0" fontId="35" fillId="60" borderId="67" applyNumberFormat="0" applyAlignment="0" applyProtection="0"/>
    <xf numFmtId="0" fontId="36" fillId="10" borderId="63" applyNumberFormat="0" applyAlignment="0" applyProtection="0"/>
    <xf numFmtId="0" fontId="35" fillId="60" borderId="67" applyNumberFormat="0" applyAlignment="0" applyProtection="0"/>
    <xf numFmtId="0" fontId="35" fillId="60" borderId="67" applyNumberFormat="0" applyAlignment="0" applyProtection="0"/>
    <xf numFmtId="0" fontId="35" fillId="60" borderId="67" applyNumberFormat="0" applyAlignment="0" applyProtection="0"/>
    <xf numFmtId="0" fontId="35" fillId="60" borderId="67" applyNumberFormat="0" applyAlignment="0" applyProtection="0"/>
    <xf numFmtId="0" fontId="35" fillId="60" borderId="67" applyNumberFormat="0" applyAlignment="0" applyProtection="0"/>
    <xf numFmtId="0" fontId="36" fillId="10" borderId="63" applyNumberFormat="0" applyAlignment="0" applyProtection="0"/>
    <xf numFmtId="0" fontId="36" fillId="10" borderId="63" applyNumberFormat="0" applyAlignment="0" applyProtection="0"/>
    <xf numFmtId="0" fontId="35" fillId="60" borderId="67" applyNumberFormat="0" applyAlignment="0" applyProtection="0"/>
    <xf numFmtId="0" fontId="35" fillId="60" borderId="67" applyNumberFormat="0" applyAlignment="0" applyProtection="0"/>
    <xf numFmtId="0" fontId="35" fillId="60" borderId="67" applyNumberFormat="0" applyAlignment="0" applyProtection="0"/>
    <xf numFmtId="0" fontId="35" fillId="60" borderId="67" applyNumberFormat="0" applyAlignment="0" applyProtection="0"/>
    <xf numFmtId="0" fontId="35" fillId="60" borderId="67" applyNumberFormat="0" applyAlignment="0" applyProtection="0"/>
    <xf numFmtId="0" fontId="35" fillId="60" borderId="67" applyNumberFormat="0" applyAlignment="0" applyProtection="0"/>
    <xf numFmtId="0" fontId="35" fillId="60" borderId="67" applyNumberFormat="0" applyAlignment="0" applyProtection="0"/>
    <xf numFmtId="1" fontId="37" fillId="4" borderId="23">
      <alignment horizontal="right" vertical="center"/>
    </xf>
    <xf numFmtId="0" fontId="38" fillId="4" borderId="23">
      <alignment horizontal="right" vertical="center"/>
    </xf>
    <xf numFmtId="0" fontId="10" fillId="4" borderId="68"/>
    <xf numFmtId="0" fontId="37" fillId="3" borderId="23">
      <alignment horizontal="center" vertical="center"/>
    </xf>
    <xf numFmtId="1" fontId="37" fillId="4" borderId="23">
      <alignment horizontal="right" vertical="center"/>
    </xf>
    <xf numFmtId="0" fontId="10" fillId="4" borderId="0"/>
    <xf numFmtId="0" fontId="39" fillId="4" borderId="23">
      <alignment horizontal="left" vertical="center"/>
    </xf>
    <xf numFmtId="0" fontId="39" fillId="4" borderId="23"/>
    <xf numFmtId="0" fontId="38" fillId="4" borderId="23">
      <alignment horizontal="right" vertical="center"/>
    </xf>
    <xf numFmtId="0" fontId="40" fillId="61" borderId="23">
      <alignment horizontal="left" vertical="center"/>
    </xf>
    <xf numFmtId="0" fontId="40" fillId="61" borderId="23">
      <alignment horizontal="left" vertical="center"/>
    </xf>
    <xf numFmtId="0" fontId="41" fillId="4" borderId="23">
      <alignment horizontal="left" vertical="center"/>
    </xf>
    <xf numFmtId="0" fontId="42" fillId="4" borderId="68"/>
    <xf numFmtId="0" fontId="37" fillId="62" borderId="23">
      <alignment horizontal="left" vertical="center"/>
    </xf>
    <xf numFmtId="167" fontId="20" fillId="0" borderId="0" applyFont="0" applyFill="0" applyBorder="0" applyAlignment="0" applyProtection="0"/>
    <xf numFmtId="167" fontId="9" fillId="0" borderId="0" applyFont="0" applyFill="0" applyBorder="0" applyAlignment="0" applyProtection="0"/>
    <xf numFmtId="167" fontId="10" fillId="0" borderId="0" applyFont="0" applyFill="0" applyBorder="0" applyAlignment="0" applyProtection="0"/>
    <xf numFmtId="167" fontId="20"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20" fillId="0" borderId="0" applyFont="0" applyFill="0" applyBorder="0" applyAlignment="0" applyProtection="0"/>
    <xf numFmtId="175" fontId="20" fillId="0" borderId="0" applyFont="0" applyFill="0" applyBorder="0" applyAlignment="0" applyProtection="0"/>
    <xf numFmtId="167" fontId="20" fillId="0" borderId="0" applyFont="0" applyFill="0" applyBorder="0" applyAlignment="0" applyProtection="0"/>
    <xf numFmtId="167" fontId="10"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16" fillId="0" borderId="0" applyFont="0" applyFill="0" applyBorder="0" applyAlignment="0" applyProtection="0"/>
    <xf numFmtId="166" fontId="10" fillId="0" borderId="0" applyFont="0" applyFill="0" applyBorder="0" applyAlignment="0" applyProtection="0"/>
    <xf numFmtId="166" fontId="20" fillId="0" borderId="0" applyFont="0" applyFill="0" applyBorder="0" applyAlignment="0" applyProtection="0"/>
    <xf numFmtId="0" fontId="18" fillId="0" borderId="0"/>
    <xf numFmtId="0" fontId="44" fillId="0" borderId="0" applyProtection="0"/>
    <xf numFmtId="176" fontId="10" fillId="0" borderId="0" applyFont="0" applyFill="0" applyBorder="0" applyAlignment="0" applyProtection="0"/>
    <xf numFmtId="177" fontId="45"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2" fontId="44" fillId="0" borderId="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9" fillId="5"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50" fillId="0" borderId="69" applyNumberFormat="0" applyFill="0" applyAlignment="0" applyProtection="0"/>
    <xf numFmtId="0" fontId="50" fillId="0" borderId="69" applyNumberFormat="0" applyFill="0" applyAlignment="0" applyProtection="0"/>
    <xf numFmtId="0" fontId="50" fillId="0" borderId="69" applyNumberFormat="0" applyFill="0" applyAlignment="0" applyProtection="0"/>
    <xf numFmtId="0" fontId="50" fillId="0" borderId="69" applyNumberFormat="0" applyFill="0" applyAlignment="0" applyProtection="0"/>
    <xf numFmtId="0" fontId="50" fillId="0" borderId="69" applyNumberFormat="0" applyFill="0" applyAlignment="0" applyProtection="0"/>
    <xf numFmtId="0" fontId="51" fillId="0" borderId="57" applyNumberFormat="0" applyFill="0" applyAlignment="0" applyProtection="0"/>
    <xf numFmtId="0" fontId="52" fillId="0" borderId="70" applyNumberFormat="0" applyFill="0" applyAlignment="0" applyProtection="0"/>
    <xf numFmtId="0" fontId="52" fillId="0" borderId="70" applyNumberFormat="0" applyFill="0" applyAlignment="0" applyProtection="0"/>
    <xf numFmtId="0" fontId="52" fillId="0" borderId="70" applyNumberFormat="0" applyFill="0" applyAlignment="0" applyProtection="0"/>
    <xf numFmtId="0" fontId="52" fillId="0" borderId="70" applyNumberFormat="0" applyFill="0" applyAlignment="0" applyProtection="0"/>
    <xf numFmtId="0" fontId="50" fillId="0" borderId="69"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0" fillId="0" borderId="69" applyNumberFormat="0" applyFill="0" applyAlignment="0" applyProtection="0"/>
    <xf numFmtId="0" fontId="50" fillId="0" borderId="69" applyNumberFormat="0" applyFill="0" applyAlignment="0" applyProtection="0"/>
    <xf numFmtId="0" fontId="50" fillId="0" borderId="69" applyNumberFormat="0" applyFill="0" applyAlignment="0" applyProtection="0"/>
    <xf numFmtId="0" fontId="50" fillId="0" borderId="69" applyNumberFormat="0" applyFill="0" applyAlignment="0" applyProtection="0"/>
    <xf numFmtId="0" fontId="50" fillId="0" borderId="69" applyNumberFormat="0" applyFill="0" applyAlignment="0" applyProtection="0"/>
    <xf numFmtId="0" fontId="50" fillId="0" borderId="69" applyNumberFormat="0" applyFill="0" applyAlignment="0" applyProtection="0"/>
    <xf numFmtId="0" fontId="50" fillId="0" borderId="69" applyNumberFormat="0" applyFill="0" applyAlignment="0" applyProtection="0"/>
    <xf numFmtId="0" fontId="53" fillId="0" borderId="71" applyNumberFormat="0" applyFill="0" applyAlignment="0" applyProtection="0"/>
    <xf numFmtId="0" fontId="53" fillId="0" borderId="71" applyNumberFormat="0" applyFill="0" applyAlignment="0" applyProtection="0"/>
    <xf numFmtId="0" fontId="53" fillId="0" borderId="71" applyNumberFormat="0" applyFill="0" applyAlignment="0" applyProtection="0"/>
    <xf numFmtId="0" fontId="53" fillId="0" borderId="71" applyNumberFormat="0" applyFill="0" applyAlignment="0" applyProtection="0"/>
    <xf numFmtId="0" fontId="53" fillId="0" borderId="71" applyNumberFormat="0" applyFill="0" applyAlignment="0" applyProtection="0"/>
    <xf numFmtId="0" fontId="54" fillId="0" borderId="58" applyNumberFormat="0" applyFill="0" applyAlignment="0" applyProtection="0"/>
    <xf numFmtId="0" fontId="55" fillId="0" borderId="72" applyNumberFormat="0" applyFill="0" applyAlignment="0" applyProtection="0"/>
    <xf numFmtId="0" fontId="55" fillId="0" borderId="72" applyNumberFormat="0" applyFill="0" applyAlignment="0" applyProtection="0"/>
    <xf numFmtId="0" fontId="55" fillId="0" borderId="72" applyNumberFormat="0" applyFill="0" applyAlignment="0" applyProtection="0"/>
    <xf numFmtId="0" fontId="55" fillId="0" borderId="72" applyNumberFormat="0" applyFill="0" applyAlignment="0" applyProtection="0"/>
    <xf numFmtId="0" fontId="53" fillId="0" borderId="71" applyNumberFormat="0" applyFill="0" applyAlignment="0" applyProtection="0"/>
    <xf numFmtId="0" fontId="54" fillId="0" borderId="58" applyNumberFormat="0" applyFill="0" applyAlignment="0" applyProtection="0"/>
    <xf numFmtId="0" fontId="54" fillId="0" borderId="58" applyNumberFormat="0" applyFill="0" applyAlignment="0" applyProtection="0"/>
    <xf numFmtId="0" fontId="53" fillId="0" borderId="71" applyNumberFormat="0" applyFill="0" applyAlignment="0" applyProtection="0"/>
    <xf numFmtId="0" fontId="53" fillId="0" borderId="71" applyNumberFormat="0" applyFill="0" applyAlignment="0" applyProtection="0"/>
    <xf numFmtId="0" fontId="53" fillId="0" borderId="71" applyNumberFormat="0" applyFill="0" applyAlignment="0" applyProtection="0"/>
    <xf numFmtId="0" fontId="53" fillId="0" borderId="71" applyNumberFormat="0" applyFill="0" applyAlignment="0" applyProtection="0"/>
    <xf numFmtId="0" fontId="53" fillId="0" borderId="71" applyNumberFormat="0" applyFill="0" applyAlignment="0" applyProtection="0"/>
    <xf numFmtId="0" fontId="53" fillId="0" borderId="71" applyNumberFormat="0" applyFill="0" applyAlignment="0" applyProtection="0"/>
    <xf numFmtId="0" fontId="53" fillId="0" borderId="71"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7" fillId="0" borderId="59" applyNumberFormat="0" applyFill="0" applyAlignment="0" applyProtection="0"/>
    <xf numFmtId="0" fontId="58" fillId="0" borderId="74" applyNumberFormat="0" applyFill="0" applyAlignment="0" applyProtection="0"/>
    <xf numFmtId="0" fontId="58" fillId="0" borderId="74" applyNumberFormat="0" applyFill="0" applyAlignment="0" applyProtection="0"/>
    <xf numFmtId="0" fontId="58" fillId="0" borderId="74" applyNumberFormat="0" applyFill="0" applyAlignment="0" applyProtection="0"/>
    <xf numFmtId="0" fontId="58" fillId="0" borderId="74" applyNumberFormat="0" applyFill="0" applyAlignment="0" applyProtection="0"/>
    <xf numFmtId="0" fontId="56" fillId="0" borderId="73" applyNumberFormat="0" applyFill="0" applyAlignment="0" applyProtection="0"/>
    <xf numFmtId="0" fontId="57" fillId="0" borderId="59" applyNumberFormat="0" applyFill="0" applyAlignment="0" applyProtection="0"/>
    <xf numFmtId="0" fontId="57" fillId="0" borderId="59"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44" fillId="0" borderId="0" applyNumberFormat="0" applyFont="0" applyFill="0" applyBorder="0" applyAlignment="0" applyProtection="0"/>
    <xf numFmtId="0" fontId="59" fillId="0" borderId="0" applyProtection="0"/>
    <xf numFmtId="168" fontId="26" fillId="0" borderId="0" applyFont="0" applyFill="0" applyBorder="0" applyAlignment="0" applyProtection="0"/>
    <xf numFmtId="3" fontId="26" fillId="0" borderId="0" applyFont="0" applyFill="0" applyBorder="0" applyAlignment="0" applyProtection="0"/>
    <xf numFmtId="0" fontId="60" fillId="39" borderId="66" applyNumberFormat="0" applyAlignment="0" applyProtection="0"/>
    <xf numFmtId="0" fontId="60" fillId="39" borderId="66" applyNumberFormat="0" applyAlignment="0" applyProtection="0"/>
    <xf numFmtId="0" fontId="60" fillId="39" borderId="66" applyNumberFormat="0" applyAlignment="0" applyProtection="0"/>
    <xf numFmtId="0" fontId="60" fillId="39" borderId="66" applyNumberFormat="0" applyAlignment="0" applyProtection="0"/>
    <xf numFmtId="0" fontId="60" fillId="39" borderId="66" applyNumberFormat="0" applyAlignment="0" applyProtection="0"/>
    <xf numFmtId="0" fontId="61" fillId="8" borderId="60" applyNumberFormat="0" applyAlignment="0" applyProtection="0"/>
    <xf numFmtId="0" fontId="60" fillId="39" borderId="66" applyNumberFormat="0" applyAlignment="0" applyProtection="0"/>
    <xf numFmtId="0" fontId="60" fillId="39" borderId="66" applyNumberFormat="0" applyAlignment="0" applyProtection="0"/>
    <xf numFmtId="0" fontId="60" fillId="39" borderId="66" applyNumberFormat="0" applyAlignment="0" applyProtection="0"/>
    <xf numFmtId="0" fontId="60" fillId="39" borderId="66" applyNumberFormat="0" applyAlignment="0" applyProtection="0"/>
    <xf numFmtId="0" fontId="60" fillId="39" borderId="66" applyNumberFormat="0" applyAlignment="0" applyProtection="0"/>
    <xf numFmtId="0" fontId="61" fillId="8" borderId="60" applyNumberFormat="0" applyAlignment="0" applyProtection="0"/>
    <xf numFmtId="0" fontId="61" fillId="8" borderId="60" applyNumberFormat="0" applyAlignment="0" applyProtection="0"/>
    <xf numFmtId="0" fontId="60" fillId="39" borderId="66" applyNumberFormat="0" applyAlignment="0" applyProtection="0"/>
    <xf numFmtId="0" fontId="60" fillId="39" borderId="66" applyNumberFormat="0" applyAlignment="0" applyProtection="0"/>
    <xf numFmtId="0" fontId="60" fillId="39" borderId="66" applyNumberFormat="0" applyAlignment="0" applyProtection="0"/>
    <xf numFmtId="0" fontId="60" fillId="39" borderId="66" applyNumberFormat="0" applyAlignment="0" applyProtection="0"/>
    <xf numFmtId="0" fontId="60" fillId="39" borderId="66" applyNumberFormat="0" applyAlignment="0" applyProtection="0"/>
    <xf numFmtId="0" fontId="60" fillId="39" borderId="66" applyNumberFormat="0" applyAlignment="0" applyProtection="0"/>
    <xf numFmtId="0" fontId="60" fillId="39" borderId="66" applyNumberFormat="0" applyAlignment="0" applyProtection="0"/>
    <xf numFmtId="0" fontId="62" fillId="0" borderId="75" applyNumberFormat="0" applyFill="0" applyAlignment="0" applyProtection="0"/>
    <xf numFmtId="0" fontId="62" fillId="0" borderId="75" applyNumberFormat="0" applyFill="0" applyAlignment="0" applyProtection="0"/>
    <xf numFmtId="0" fontId="62" fillId="0" borderId="75" applyNumberFormat="0" applyFill="0" applyAlignment="0" applyProtection="0"/>
    <xf numFmtId="0" fontId="62" fillId="0" borderId="75" applyNumberFormat="0" applyFill="0" applyAlignment="0" applyProtection="0"/>
    <xf numFmtId="0" fontId="62" fillId="0" borderId="75" applyNumberFormat="0" applyFill="0" applyAlignment="0" applyProtection="0"/>
    <xf numFmtId="0" fontId="63" fillId="0" borderId="62" applyNumberFormat="0" applyFill="0" applyAlignment="0" applyProtection="0"/>
    <xf numFmtId="0" fontId="62" fillId="0" borderId="75" applyNumberFormat="0" applyFill="0" applyAlignment="0" applyProtection="0"/>
    <xf numFmtId="0" fontId="62" fillId="0" borderId="75" applyNumberFormat="0" applyFill="0" applyAlignment="0" applyProtection="0"/>
    <xf numFmtId="0" fontId="62" fillId="0" borderId="75" applyNumberFormat="0" applyFill="0" applyAlignment="0" applyProtection="0"/>
    <xf numFmtId="0" fontId="62" fillId="0" borderId="75" applyNumberFormat="0" applyFill="0" applyAlignment="0" applyProtection="0"/>
    <xf numFmtId="0" fontId="62" fillId="0" borderId="75" applyNumberFormat="0" applyFill="0" applyAlignment="0" applyProtection="0"/>
    <xf numFmtId="0" fontId="63" fillId="0" borderId="62" applyNumberFormat="0" applyFill="0" applyAlignment="0" applyProtection="0"/>
    <xf numFmtId="0" fontId="63" fillId="0" borderId="62" applyNumberFormat="0" applyFill="0" applyAlignment="0" applyProtection="0"/>
    <xf numFmtId="0" fontId="62" fillId="0" borderId="75" applyNumberFormat="0" applyFill="0" applyAlignment="0" applyProtection="0"/>
    <xf numFmtId="0" fontId="62" fillId="0" borderId="75" applyNumberFormat="0" applyFill="0" applyAlignment="0" applyProtection="0"/>
    <xf numFmtId="0" fontId="62" fillId="0" borderId="75" applyNumberFormat="0" applyFill="0" applyAlignment="0" applyProtection="0"/>
    <xf numFmtId="0" fontId="62" fillId="0" borderId="75" applyNumberFormat="0" applyFill="0" applyAlignment="0" applyProtection="0"/>
    <xf numFmtId="0" fontId="62" fillId="0" borderId="75" applyNumberFormat="0" applyFill="0" applyAlignment="0" applyProtection="0"/>
    <xf numFmtId="0" fontId="62" fillId="0" borderId="75" applyNumberFormat="0" applyFill="0" applyAlignment="0" applyProtection="0"/>
    <xf numFmtId="0" fontId="62" fillId="0" borderId="75" applyNumberFormat="0" applyFill="0" applyAlignment="0" applyProtection="0"/>
    <xf numFmtId="165" fontId="64" fillId="0" borderId="0" applyFont="0" applyFill="0" applyBorder="0" applyAlignment="0" applyProtection="0"/>
    <xf numFmtId="167" fontId="64" fillId="0" borderId="0" applyFont="0" applyFill="0" applyBorder="0" applyAlignment="0" applyProtection="0"/>
    <xf numFmtId="164" fontId="64" fillId="0" borderId="0" applyFont="0" applyFill="0" applyBorder="0" applyAlignment="0" applyProtection="0"/>
    <xf numFmtId="166" fontId="64" fillId="0" borderId="0" applyFont="0" applyFill="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6" fillId="7"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7" fillId="0" borderId="0"/>
    <xf numFmtId="0" fontId="67" fillId="0" borderId="0"/>
    <xf numFmtId="0" fontId="10" fillId="0" borderId="0"/>
    <xf numFmtId="0" fontId="10"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0"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0"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20" fillId="0" borderId="0"/>
    <xf numFmtId="0" fontId="9" fillId="0" borderId="0"/>
    <xf numFmtId="0" fontId="10" fillId="0" borderId="0"/>
    <xf numFmtId="0" fontId="18" fillId="0" borderId="0"/>
    <xf numFmtId="0" fontId="9" fillId="0" borderId="0"/>
    <xf numFmtId="0" fontId="16" fillId="0" borderId="0"/>
    <xf numFmtId="0" fontId="20" fillId="0" borderId="0"/>
    <xf numFmtId="0" fontId="9" fillId="0" borderId="0"/>
    <xf numFmtId="0" fontId="10" fillId="0" borderId="0"/>
    <xf numFmtId="0" fontId="16" fillId="0" borderId="0"/>
    <xf numFmtId="0" fontId="25" fillId="0" borderId="0">
      <alignment vertical="top"/>
    </xf>
    <xf numFmtId="0" fontId="18" fillId="0" borderId="0"/>
    <xf numFmtId="0" fontId="18" fillId="0" borderId="0"/>
    <xf numFmtId="0" fontId="25" fillId="0" borderId="0">
      <alignment vertical="top"/>
    </xf>
    <xf numFmtId="0" fontId="18" fillId="0" borderId="0"/>
    <xf numFmtId="0" fontId="18" fillId="0" borderId="0"/>
    <xf numFmtId="0" fontId="9" fillId="0" borderId="0"/>
    <xf numFmtId="0" fontId="16" fillId="0" borderId="0"/>
    <xf numFmtId="0" fontId="18" fillId="0" borderId="0"/>
    <xf numFmtId="0" fontId="18" fillId="0" borderId="0"/>
    <xf numFmtId="0" fontId="9" fillId="0" borderId="0"/>
    <xf numFmtId="0" fontId="18" fillId="0" borderId="0"/>
    <xf numFmtId="0" fontId="10" fillId="0" borderId="0"/>
    <xf numFmtId="0" fontId="9" fillId="0" borderId="0"/>
    <xf numFmtId="0" fontId="68" fillId="0" borderId="0"/>
    <xf numFmtId="0" fontId="18" fillId="0" borderId="0"/>
    <xf numFmtId="0" fontId="10" fillId="0" borderId="0"/>
    <xf numFmtId="0" fontId="18" fillId="0" borderId="0"/>
    <xf numFmtId="0" fontId="9" fillId="0" borderId="0"/>
    <xf numFmtId="0" fontId="9" fillId="0" borderId="0"/>
    <xf numFmtId="0" fontId="18" fillId="0" borderId="0"/>
    <xf numFmtId="0" fontId="10" fillId="0" borderId="0"/>
    <xf numFmtId="0" fontId="18" fillId="0" borderId="0"/>
    <xf numFmtId="0" fontId="10" fillId="0" borderId="0"/>
    <xf numFmtId="0" fontId="18" fillId="0" borderId="0"/>
    <xf numFmtId="0" fontId="25" fillId="0" borderId="0">
      <alignment vertical="top"/>
    </xf>
    <xf numFmtId="0" fontId="18" fillId="0" borderId="0"/>
    <xf numFmtId="0" fontId="25" fillId="0" borderId="0">
      <alignment vertical="top"/>
    </xf>
    <xf numFmtId="0" fontId="10" fillId="0" borderId="0"/>
    <xf numFmtId="0" fontId="20" fillId="0" borderId="0"/>
    <xf numFmtId="0" fontId="16" fillId="0" borderId="0"/>
    <xf numFmtId="0" fontId="9" fillId="0" borderId="0"/>
    <xf numFmtId="0" fontId="20" fillId="0" borderId="0"/>
    <xf numFmtId="0" fontId="20" fillId="0" borderId="0"/>
    <xf numFmtId="0" fontId="16" fillId="0" borderId="0"/>
    <xf numFmtId="0" fontId="16" fillId="0" borderId="0"/>
    <xf numFmtId="0" fontId="16"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10" fillId="0" borderId="0"/>
    <xf numFmtId="0" fontId="10" fillId="0" borderId="0"/>
    <xf numFmtId="0" fontId="10" fillId="0" borderId="0"/>
    <xf numFmtId="0" fontId="9" fillId="0" borderId="0"/>
    <xf numFmtId="0" fontId="9" fillId="0" borderId="0"/>
    <xf numFmtId="0" fontId="25" fillId="0" borderId="0">
      <alignment vertical="top"/>
    </xf>
    <xf numFmtId="0" fontId="25" fillId="0" borderId="0">
      <alignment vertical="top"/>
    </xf>
    <xf numFmtId="0" fontId="20" fillId="0" borderId="0"/>
    <xf numFmtId="0" fontId="18" fillId="0" borderId="0"/>
    <xf numFmtId="0" fontId="10"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alignment vertical="top"/>
    </xf>
    <xf numFmtId="0" fontId="69" fillId="0" borderId="0"/>
    <xf numFmtId="0" fontId="10" fillId="0" borderId="0"/>
    <xf numFmtId="0" fontId="18"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alignment vertical="top"/>
    </xf>
    <xf numFmtId="0" fontId="10" fillId="0" borderId="0"/>
    <xf numFmtId="0" fontId="25" fillId="0" borderId="0">
      <alignment vertical="top"/>
    </xf>
    <xf numFmtId="0" fontId="10"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alignment vertical="top"/>
    </xf>
    <xf numFmtId="0" fontId="10"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8" fillId="0" borderId="0"/>
    <xf numFmtId="0" fontId="18" fillId="0" borderId="0"/>
    <xf numFmtId="0" fontId="18" fillId="0" borderId="0"/>
    <xf numFmtId="0" fontId="18" fillId="0" borderId="0"/>
    <xf numFmtId="0" fontId="18" fillId="0" borderId="0"/>
    <xf numFmtId="0" fontId="9" fillId="0" borderId="0"/>
    <xf numFmtId="0" fontId="9" fillId="0" borderId="0"/>
    <xf numFmtId="0" fontId="9" fillId="0" borderId="0"/>
    <xf numFmtId="0" fontId="10"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0" fillId="0" borderId="0"/>
    <xf numFmtId="0" fontId="18"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0" fillId="0" borderId="0"/>
    <xf numFmtId="0" fontId="10"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8" fillId="0" borderId="0"/>
    <xf numFmtId="0" fontId="20" fillId="41" borderId="76" applyNumberFormat="0" applyFont="0" applyAlignment="0" applyProtection="0"/>
    <xf numFmtId="0" fontId="20" fillId="41" borderId="76" applyNumberFormat="0" applyFont="0" applyAlignment="0" applyProtection="0"/>
    <xf numFmtId="0" fontId="20" fillId="41" borderId="76" applyNumberFormat="0" applyFont="0" applyAlignment="0" applyProtection="0"/>
    <xf numFmtId="0" fontId="20" fillId="41" borderId="76" applyNumberFormat="0" applyFont="0" applyAlignment="0" applyProtection="0"/>
    <xf numFmtId="0" fontId="20" fillId="41" borderId="76" applyNumberFormat="0" applyFont="0" applyAlignment="0" applyProtection="0"/>
    <xf numFmtId="0" fontId="70" fillId="11" borderId="64" applyNumberFormat="0" applyFont="0" applyAlignment="0" applyProtection="0"/>
    <xf numFmtId="0" fontId="10" fillId="41" borderId="77" applyNumberFormat="0" applyFont="0" applyAlignment="0" applyProtection="0"/>
    <xf numFmtId="0" fontId="10" fillId="41" borderId="77" applyNumberFormat="0" applyFont="0" applyAlignment="0" applyProtection="0"/>
    <xf numFmtId="0" fontId="10" fillId="41" borderId="77" applyNumberFormat="0" applyFont="0" applyAlignment="0" applyProtection="0"/>
    <xf numFmtId="0" fontId="10" fillId="41" borderId="77" applyNumberFormat="0" applyFont="0" applyAlignment="0" applyProtection="0"/>
    <xf numFmtId="0" fontId="20" fillId="41" borderId="76" applyNumberFormat="0" applyFont="0" applyAlignment="0" applyProtection="0"/>
    <xf numFmtId="0" fontId="70" fillId="11" borderId="64" applyNumberFormat="0" applyFont="0" applyAlignment="0" applyProtection="0"/>
    <xf numFmtId="0" fontId="70" fillId="11" borderId="64" applyNumberFormat="0" applyFont="0" applyAlignment="0" applyProtection="0"/>
    <xf numFmtId="0" fontId="20" fillId="41" borderId="76" applyNumberFormat="0" applyFont="0" applyAlignment="0" applyProtection="0"/>
    <xf numFmtId="0" fontId="20" fillId="41" borderId="76" applyNumberFormat="0" applyFont="0" applyAlignment="0" applyProtection="0"/>
    <xf numFmtId="0" fontId="20" fillId="41" borderId="76" applyNumberFormat="0" applyFont="0" applyAlignment="0" applyProtection="0"/>
    <xf numFmtId="0" fontId="20" fillId="41" borderId="76" applyNumberFormat="0" applyFont="0" applyAlignment="0" applyProtection="0"/>
    <xf numFmtId="0" fontId="20" fillId="41" borderId="76" applyNumberFormat="0" applyFont="0" applyAlignment="0" applyProtection="0"/>
    <xf numFmtId="0" fontId="20" fillId="41" borderId="76" applyNumberFormat="0" applyFont="0" applyAlignment="0" applyProtection="0"/>
    <xf numFmtId="0" fontId="20" fillId="41" borderId="76" applyNumberFormat="0" applyFont="0" applyAlignment="0" applyProtection="0"/>
    <xf numFmtId="0" fontId="71" fillId="59" borderId="78" applyNumberFormat="0" applyAlignment="0" applyProtection="0"/>
    <xf numFmtId="0" fontId="71" fillId="59" borderId="78" applyNumberFormat="0" applyAlignment="0" applyProtection="0"/>
    <xf numFmtId="0" fontId="71" fillId="59" borderId="78" applyNumberFormat="0" applyAlignment="0" applyProtection="0"/>
    <xf numFmtId="0" fontId="71" fillId="59" borderId="78" applyNumberFormat="0" applyAlignment="0" applyProtection="0"/>
    <xf numFmtId="0" fontId="71" fillId="59" borderId="78" applyNumberFormat="0" applyAlignment="0" applyProtection="0"/>
    <xf numFmtId="0" fontId="72" fillId="9" borderId="61" applyNumberFormat="0" applyAlignment="0" applyProtection="0"/>
    <xf numFmtId="0" fontId="71" fillId="37" borderId="78" applyNumberFormat="0" applyAlignment="0" applyProtection="0"/>
    <xf numFmtId="0" fontId="71" fillId="37" borderId="78" applyNumberFormat="0" applyAlignment="0" applyProtection="0"/>
    <xf numFmtId="0" fontId="71" fillId="37" borderId="78" applyNumberFormat="0" applyAlignment="0" applyProtection="0"/>
    <xf numFmtId="0" fontId="71" fillId="37" borderId="78" applyNumberFormat="0" applyAlignment="0" applyProtection="0"/>
    <xf numFmtId="0" fontId="71" fillId="59" borderId="78" applyNumberFormat="0" applyAlignment="0" applyProtection="0"/>
    <xf numFmtId="0" fontId="72" fillId="9" borderId="61" applyNumberFormat="0" applyAlignment="0" applyProtection="0"/>
    <xf numFmtId="0" fontId="72" fillId="9" borderId="61" applyNumberFormat="0" applyAlignment="0" applyProtection="0"/>
    <xf numFmtId="0" fontId="71" fillId="59" borderId="78" applyNumberFormat="0" applyAlignment="0" applyProtection="0"/>
    <xf numFmtId="0" fontId="71" fillId="59" borderId="78" applyNumberFormat="0" applyAlignment="0" applyProtection="0"/>
    <xf numFmtId="0" fontId="71" fillId="59" borderId="78" applyNumberFormat="0" applyAlignment="0" applyProtection="0"/>
    <xf numFmtId="0" fontId="71" fillId="59" borderId="78" applyNumberFormat="0" applyAlignment="0" applyProtection="0"/>
    <xf numFmtId="0" fontId="71" fillId="59" borderId="78" applyNumberFormat="0" applyAlignment="0" applyProtection="0"/>
    <xf numFmtId="0" fontId="71" fillId="59" borderId="78" applyNumberFormat="0" applyAlignment="0" applyProtection="0"/>
    <xf numFmtId="0" fontId="71" fillId="59" borderId="78"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alignment vertical="top"/>
    </xf>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25" fillId="0" borderId="0" applyFont="0" applyFill="0" applyBorder="0" applyAlignment="0" applyProtection="0">
      <alignment vertical="top"/>
    </xf>
    <xf numFmtId="9" fontId="7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178" fontId="26" fillId="0" borderId="0" applyFont="0" applyFill="0" applyBorder="0" applyAlignment="0" applyProtection="0"/>
    <xf numFmtId="179" fontId="26" fillId="0" borderId="0" applyFont="0" applyFill="0" applyBorder="0" applyAlignment="0" applyProtection="0"/>
    <xf numFmtId="0" fontId="18" fillId="0" borderId="0"/>
    <xf numFmtId="0" fontId="18" fillId="0" borderId="0"/>
    <xf numFmtId="0" fontId="18" fillId="0" borderId="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6" fillId="0" borderId="79" applyNumberFormat="0" applyFill="0" applyAlignment="0" applyProtection="0"/>
    <xf numFmtId="0" fontId="76" fillId="0" borderId="79" applyNumberFormat="0" applyFill="0" applyAlignment="0" applyProtection="0"/>
    <xf numFmtId="0" fontId="76" fillId="0" borderId="79" applyNumberFormat="0" applyFill="0" applyAlignment="0" applyProtection="0"/>
    <xf numFmtId="0" fontId="76" fillId="0" borderId="79" applyNumberFormat="0" applyFill="0" applyAlignment="0" applyProtection="0"/>
    <xf numFmtId="0" fontId="76" fillId="0" borderId="79" applyNumberFormat="0" applyFill="0" applyAlignment="0" applyProtection="0"/>
    <xf numFmtId="0" fontId="77" fillId="0" borderId="65" applyNumberFormat="0" applyFill="0" applyAlignment="0" applyProtection="0"/>
    <xf numFmtId="0" fontId="71" fillId="0" borderId="80" applyNumberFormat="0" applyFill="0" applyAlignment="0" applyProtection="0"/>
    <xf numFmtId="0" fontId="71" fillId="0" borderId="80" applyNumberFormat="0" applyFill="0" applyAlignment="0" applyProtection="0"/>
    <xf numFmtId="0" fontId="71" fillId="0" borderId="80" applyNumberFormat="0" applyFill="0" applyAlignment="0" applyProtection="0"/>
    <xf numFmtId="0" fontId="71" fillId="0" borderId="80" applyNumberFormat="0" applyFill="0" applyAlignment="0" applyProtection="0"/>
    <xf numFmtId="0" fontId="76" fillId="0" borderId="79" applyNumberFormat="0" applyFill="0" applyAlignment="0" applyProtection="0"/>
    <xf numFmtId="0" fontId="77" fillId="0" borderId="65" applyNumberFormat="0" applyFill="0" applyAlignment="0" applyProtection="0"/>
    <xf numFmtId="0" fontId="77" fillId="0" borderId="65" applyNumberFormat="0" applyFill="0" applyAlignment="0" applyProtection="0"/>
    <xf numFmtId="0" fontId="76" fillId="0" borderId="79" applyNumberFormat="0" applyFill="0" applyAlignment="0" applyProtection="0"/>
    <xf numFmtId="0" fontId="76" fillId="0" borderId="79" applyNumberFormat="0" applyFill="0" applyAlignment="0" applyProtection="0"/>
    <xf numFmtId="0" fontId="76" fillId="0" borderId="79" applyNumberFormat="0" applyFill="0" applyAlignment="0" applyProtection="0"/>
    <xf numFmtId="0" fontId="76" fillId="0" borderId="79" applyNumberFormat="0" applyFill="0" applyAlignment="0" applyProtection="0"/>
    <xf numFmtId="0" fontId="76" fillId="0" borderId="79" applyNumberFormat="0" applyFill="0" applyAlignment="0" applyProtection="0"/>
    <xf numFmtId="0" fontId="76" fillId="0" borderId="79" applyNumberFormat="0" applyFill="0" applyAlignment="0" applyProtection="0"/>
    <xf numFmtId="0" fontId="76" fillId="0" borderId="79"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80" fontId="10" fillId="0" borderId="0">
      <alignment horizontal="right"/>
    </xf>
    <xf numFmtId="166" fontId="20" fillId="0" borderId="0" applyFont="0" applyFill="0" applyBorder="0" applyAlignment="0" applyProtection="0"/>
    <xf numFmtId="167" fontId="20" fillId="0" borderId="0" applyFont="0" applyFill="0" applyBorder="0" applyAlignment="0" applyProtection="0"/>
    <xf numFmtId="9" fontId="20" fillId="0" borderId="0" applyFont="0" applyFill="0" applyBorder="0" applyAlignment="0" applyProtection="0"/>
    <xf numFmtId="0" fontId="9" fillId="0" borderId="0"/>
    <xf numFmtId="38" fontId="27" fillId="0" borderId="0" applyFill="0" applyBorder="0" applyAlignment="0">
      <protection locked="0"/>
    </xf>
    <xf numFmtId="167" fontId="18"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9" fillId="0" borderId="0"/>
    <xf numFmtId="0" fontId="9" fillId="0" borderId="0"/>
    <xf numFmtId="0" fontId="9" fillId="0" borderId="0"/>
    <xf numFmtId="0" fontId="16" fillId="0" borderId="0"/>
    <xf numFmtId="0" fontId="20" fillId="0" borderId="0"/>
    <xf numFmtId="0" fontId="16" fillId="0" borderId="0"/>
    <xf numFmtId="0" fontId="20" fillId="0" borderId="0"/>
    <xf numFmtId="0" fontId="9" fillId="0" borderId="0"/>
    <xf numFmtId="0" fontId="9" fillId="0" borderId="0"/>
    <xf numFmtId="0" fontId="10" fillId="0" borderId="0"/>
    <xf numFmtId="0" fontId="9" fillId="0" borderId="0"/>
    <xf numFmtId="0" fontId="16" fillId="0" borderId="0"/>
    <xf numFmtId="0" fontId="9" fillId="0" borderId="0"/>
    <xf numFmtId="0" fontId="18" fillId="0" borderId="0"/>
    <xf numFmtId="0" fontId="18" fillId="0" borderId="0"/>
    <xf numFmtId="0" fontId="18" fillId="0" borderId="0"/>
    <xf numFmtId="0" fontId="18" fillId="0" borderId="0"/>
    <xf numFmtId="0" fontId="9" fillId="0" borderId="0"/>
    <xf numFmtId="0" fontId="10" fillId="0" borderId="0"/>
    <xf numFmtId="0" fontId="9" fillId="0" borderId="0"/>
    <xf numFmtId="0" fontId="10" fillId="0" borderId="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8" fillId="37" borderId="0" applyNumberFormat="0" applyBorder="0" applyAlignment="0" applyProtection="0"/>
    <xf numFmtId="0" fontId="28" fillId="39" borderId="0" applyNumberFormat="0" applyBorder="0" applyAlignment="0" applyProtection="0"/>
    <xf numFmtId="0" fontId="28" fillId="41" borderId="0" applyNumberFormat="0" applyBorder="0" applyAlignment="0" applyProtection="0"/>
    <xf numFmtId="0" fontId="28" fillId="37" borderId="0" applyNumberFormat="0" applyBorder="0" applyAlignment="0" applyProtection="0"/>
    <xf numFmtId="0" fontId="28" fillId="43" borderId="0" applyNumberFormat="0" applyBorder="0" applyAlignment="0" applyProtection="0"/>
    <xf numFmtId="0" fontId="28" fillId="39"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8" fillId="44" borderId="0" applyNumberFormat="0" applyBorder="0" applyAlignment="0" applyProtection="0"/>
    <xf numFmtId="0" fontId="28" fillId="39" borderId="0" applyNumberFormat="0" applyBorder="0" applyAlignment="0" applyProtection="0"/>
    <xf numFmtId="0" fontId="29" fillId="51" borderId="0" applyNumberFormat="0" applyBorder="0" applyAlignment="0" applyProtection="0"/>
    <xf numFmtId="0" fontId="29" fillId="46"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29" fillId="51" borderId="0" applyNumberFormat="0" applyBorder="0" applyAlignment="0" applyProtection="0"/>
    <xf numFmtId="0" fontId="29" fillId="39" borderId="0" applyNumberFormat="0" applyBorder="0" applyAlignment="0" applyProtection="0"/>
    <xf numFmtId="0" fontId="29" fillId="51"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29" fillId="57" borderId="0" applyNumberFormat="0" applyBorder="0" applyAlignment="0" applyProtection="0"/>
    <xf numFmtId="0" fontId="29" fillId="51" borderId="0" applyNumberFormat="0" applyBorder="0" applyAlignment="0" applyProtection="0"/>
    <xf numFmtId="0" fontId="29" fillId="58" borderId="0" applyNumberFormat="0" applyBorder="0" applyAlignment="0" applyProtection="0"/>
    <xf numFmtId="0" fontId="31" fillId="38" borderId="0" applyNumberFormat="0" applyBorder="0" applyAlignment="0" applyProtection="0"/>
    <xf numFmtId="0" fontId="33" fillId="37" borderId="66" applyNumberFormat="0" applyAlignment="0" applyProtection="0"/>
    <xf numFmtId="0" fontId="35" fillId="60" borderId="67" applyNumberFormat="0" applyAlignment="0" applyProtection="0"/>
    <xf numFmtId="0" fontId="46" fillId="0" borderId="0" applyNumberFormat="0" applyFill="0" applyBorder="0" applyAlignment="0" applyProtection="0"/>
    <xf numFmtId="0" fontId="48" fillId="40" borderId="0" applyNumberFormat="0" applyBorder="0" applyAlignment="0" applyProtection="0"/>
    <xf numFmtId="0" fontId="52" fillId="0" borderId="70" applyNumberFormat="0" applyFill="0" applyAlignment="0" applyProtection="0"/>
    <xf numFmtId="0" fontId="55" fillId="0" borderId="72" applyNumberFormat="0" applyFill="0" applyAlignment="0" applyProtection="0"/>
    <xf numFmtId="0" fontId="58" fillId="0" borderId="74" applyNumberFormat="0" applyFill="0" applyAlignment="0" applyProtection="0"/>
    <xf numFmtId="0" fontId="58" fillId="0" borderId="0" applyNumberFormat="0" applyFill="0" applyBorder="0" applyAlignment="0" applyProtection="0"/>
    <xf numFmtId="0" fontId="60" fillId="39" borderId="66" applyNumberFormat="0" applyAlignment="0" applyProtection="0"/>
    <xf numFmtId="0" fontId="62" fillId="0" borderId="75" applyNumberFormat="0" applyFill="0" applyAlignment="0" applyProtection="0"/>
    <xf numFmtId="0" fontId="65" fillId="48" borderId="0" applyNumberFormat="0" applyBorder="0" applyAlignment="0" applyProtection="0"/>
    <xf numFmtId="0" fontId="9"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77" applyNumberFormat="0" applyFont="0" applyAlignment="0" applyProtection="0"/>
    <xf numFmtId="0" fontId="71" fillId="37" borderId="78" applyNumberFormat="0" applyAlignment="0" applyProtection="0"/>
    <xf numFmtId="9" fontId="16" fillId="0" borderId="0" applyFont="0" applyFill="0" applyBorder="0" applyAlignment="0" applyProtection="0"/>
    <xf numFmtId="0" fontId="75" fillId="0" borderId="0" applyNumberFormat="0" applyFill="0" applyBorder="0" applyAlignment="0" applyProtection="0"/>
    <xf numFmtId="0" fontId="71" fillId="0" borderId="80" applyNumberFormat="0" applyFill="0" applyAlignment="0" applyProtection="0"/>
    <xf numFmtId="0" fontId="78" fillId="0" borderId="0" applyNumberForma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0"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167" fontId="9"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0" fontId="9" fillId="0" borderId="0"/>
    <xf numFmtId="0" fontId="18" fillId="0" borderId="0"/>
    <xf numFmtId="0" fontId="9" fillId="0" borderId="0"/>
    <xf numFmtId="167" fontId="10" fillId="0" borderId="0" applyFont="0" applyFill="0" applyBorder="0" applyAlignment="0" applyProtection="0"/>
    <xf numFmtId="9" fontId="69" fillId="0" borderId="0" applyFont="0" applyFill="0" applyBorder="0" applyAlignment="0" applyProtection="0"/>
    <xf numFmtId="0" fontId="16" fillId="0" borderId="0"/>
    <xf numFmtId="0" fontId="16" fillId="0" borderId="0"/>
    <xf numFmtId="0" fontId="16" fillId="0" borderId="0"/>
    <xf numFmtId="38" fontId="80" fillId="0" borderId="0" applyFill="0" applyBorder="0" applyAlignment="0">
      <protection locked="0"/>
    </xf>
    <xf numFmtId="167" fontId="9"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20" fillId="0" borderId="0" applyFont="0" applyFill="0" applyBorder="0" applyAlignment="0" applyProtection="0"/>
    <xf numFmtId="0" fontId="9" fillId="0" borderId="0"/>
    <xf numFmtId="0" fontId="9" fillId="0" borderId="0"/>
    <xf numFmtId="0" fontId="9" fillId="0" borderId="0"/>
    <xf numFmtId="0" fontId="16" fillId="0" borderId="0"/>
    <xf numFmtId="0" fontId="9" fillId="0" borderId="0"/>
    <xf numFmtId="0" fontId="18"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alignment vertical="top"/>
    </xf>
    <xf numFmtId="0" fontId="16" fillId="0" borderId="0"/>
    <xf numFmtId="9" fontId="14"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0" fillId="0" borderId="0"/>
    <xf numFmtId="0" fontId="8"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9" fillId="0" borderId="0"/>
    <xf numFmtId="0" fontId="8"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6" fillId="0" borderId="0"/>
    <xf numFmtId="0" fontId="6" fillId="0" borderId="0"/>
    <xf numFmtId="0" fontId="5" fillId="0" borderId="0"/>
    <xf numFmtId="0" fontId="4"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25" fillId="0" borderId="0">
      <alignment vertical="top"/>
    </xf>
    <xf numFmtId="0" fontId="18" fillId="0" borderId="0"/>
    <xf numFmtId="0" fontId="9" fillId="0" borderId="0"/>
    <xf numFmtId="9" fontId="18"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2" fillId="0" borderId="0"/>
    <xf numFmtId="0" fontId="2" fillId="0" borderId="0"/>
    <xf numFmtId="167" fontId="14"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9" fontId="91" fillId="0" borderId="0" applyFont="0" applyFill="0" applyBorder="0" applyAlignment="0" applyProtection="0">
      <alignment vertical="top"/>
    </xf>
    <xf numFmtId="0" fontId="69" fillId="0" borderId="0"/>
    <xf numFmtId="0" fontId="1" fillId="0" borderId="0"/>
    <xf numFmtId="9" fontId="1" fillId="0" borderId="0" applyFont="0" applyFill="0" applyBorder="0" applyAlignment="0" applyProtection="0"/>
    <xf numFmtId="167" fontId="9" fillId="0" borderId="0" applyFont="0" applyFill="0" applyBorder="0" applyAlignment="0" applyProtection="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0" fillId="0" borderId="0" applyFont="0" applyFill="0" applyBorder="0" applyAlignment="0" applyProtection="0"/>
    <xf numFmtId="0" fontId="1" fillId="0" borderId="0"/>
  </cellStyleXfs>
  <cellXfs count="2334">
    <xf numFmtId="0" fontId="0" fillId="0" borderId="0" xfId="0"/>
    <xf numFmtId="0" fontId="82" fillId="0" borderId="0" xfId="36" applyFont="1"/>
    <xf numFmtId="0" fontId="22" fillId="0" borderId="0" xfId="36" applyFont="1" applyAlignment="1">
      <alignment horizontal="right"/>
    </xf>
    <xf numFmtId="181" fontId="22" fillId="0" borderId="0" xfId="38" applyNumberFormat="1" applyFont="1" applyFill="1" applyAlignment="1">
      <alignment horizontal="right" vertical="center" wrapText="1"/>
    </xf>
    <xf numFmtId="181" fontId="22" fillId="0" borderId="0" xfId="38" applyNumberFormat="1" applyFont="1" applyFill="1" applyAlignment="1">
      <alignment vertical="center" wrapText="1"/>
    </xf>
    <xf numFmtId="0" fontId="82" fillId="0" borderId="0" xfId="36" applyFont="1" applyAlignment="1">
      <alignment vertical="center" wrapText="1"/>
    </xf>
    <xf numFmtId="0" fontId="82" fillId="0" borderId="1" xfId="36" applyFont="1" applyBorder="1" applyAlignment="1">
      <alignment vertical="center" wrapText="1"/>
    </xf>
    <xf numFmtId="0" fontId="21" fillId="2" borderId="13" xfId="36" applyFont="1" applyFill="1" applyBorder="1" applyAlignment="1">
      <alignment horizontal="center" vertical="center" wrapText="1"/>
    </xf>
    <xf numFmtId="0" fontId="21" fillId="2" borderId="52" xfId="36" applyFont="1" applyFill="1" applyBorder="1" applyAlignment="1">
      <alignment horizontal="center" vertical="center" wrapText="1"/>
    </xf>
    <xf numFmtId="0" fontId="21" fillId="2" borderId="7" xfId="36" applyFont="1" applyFill="1" applyBorder="1" applyAlignment="1">
      <alignment horizontal="center" vertical="center" wrapText="1"/>
    </xf>
    <xf numFmtId="3" fontId="82" fillId="0" borderId="52" xfId="36" applyNumberFormat="1" applyFont="1" applyFill="1" applyBorder="1" applyAlignment="1">
      <alignment horizontal="center" vertical="center" wrapText="1"/>
    </xf>
    <xf numFmtId="169" fontId="82" fillId="0" borderId="36" xfId="36" applyNumberFormat="1" applyFont="1" applyFill="1" applyBorder="1" applyAlignment="1">
      <alignment horizontal="center" vertical="center" wrapText="1"/>
    </xf>
    <xf numFmtId="0" fontId="82" fillId="0" borderId="0" xfId="36" applyFont="1" applyBorder="1"/>
    <xf numFmtId="3" fontId="82" fillId="0" borderId="36" xfId="36" applyNumberFormat="1" applyFont="1" applyFill="1" applyBorder="1" applyAlignment="1">
      <alignment horizontal="center" vertical="center" wrapText="1"/>
    </xf>
    <xf numFmtId="169" fontId="82" fillId="0" borderId="0" xfId="36" applyNumberFormat="1" applyFont="1"/>
    <xf numFmtId="3" fontId="82" fillId="0" borderId="51" xfId="36" applyNumberFormat="1" applyFont="1" applyFill="1" applyBorder="1" applyAlignment="1">
      <alignment horizontal="center" vertical="center" wrapText="1"/>
    </xf>
    <xf numFmtId="169" fontId="82" fillId="0" borderId="52" xfId="36" applyNumberFormat="1" applyFont="1" applyFill="1" applyBorder="1" applyAlignment="1">
      <alignment horizontal="center" vertical="center" wrapText="1"/>
    </xf>
    <xf numFmtId="3" fontId="82" fillId="0" borderId="51" xfId="36" applyNumberFormat="1" applyFont="1" applyBorder="1" applyAlignment="1">
      <alignment horizontal="center" vertical="center" wrapText="1"/>
    </xf>
    <xf numFmtId="3" fontId="82" fillId="0" borderId="36" xfId="36" applyNumberFormat="1" applyFont="1" applyBorder="1" applyAlignment="1">
      <alignment horizontal="center" vertical="center" wrapText="1"/>
    </xf>
    <xf numFmtId="3" fontId="82" fillId="0" borderId="54" xfId="36" applyNumberFormat="1" applyFont="1" applyBorder="1" applyAlignment="1">
      <alignment horizontal="center" vertical="center" wrapText="1"/>
    </xf>
    <xf numFmtId="3" fontId="21" fillId="0" borderId="13" xfId="36" applyNumberFormat="1" applyFont="1" applyBorder="1" applyAlignment="1">
      <alignment horizontal="center" vertical="center" wrapText="1"/>
    </xf>
    <xf numFmtId="0" fontId="21" fillId="0" borderId="0" xfId="36" applyFont="1" applyBorder="1" applyAlignment="1">
      <alignment horizontal="center" vertical="center" wrapText="1"/>
    </xf>
    <xf numFmtId="0" fontId="82" fillId="0" borderId="0" xfId="36" applyFont="1" applyFill="1"/>
    <xf numFmtId="3" fontId="82" fillId="0" borderId="0" xfId="36" applyNumberFormat="1" applyFont="1" applyFill="1" applyBorder="1" applyAlignment="1">
      <alignment horizontal="left" vertical="center" wrapText="1"/>
    </xf>
    <xf numFmtId="3" fontId="82" fillId="0" borderId="0" xfId="36" applyNumberFormat="1" applyFont="1" applyBorder="1" applyAlignment="1">
      <alignment horizontal="center" vertical="center" wrapText="1"/>
    </xf>
    <xf numFmtId="169" fontId="82" fillId="0" borderId="0" xfId="36" applyNumberFormat="1" applyFont="1" applyBorder="1" applyAlignment="1">
      <alignment horizontal="center" vertical="center" wrapText="1"/>
    </xf>
    <xf numFmtId="0" fontId="82" fillId="0" borderId="0" xfId="36" applyFont="1" applyAlignment="1">
      <alignment horizontal="center" vertical="center"/>
    </xf>
    <xf numFmtId="14" fontId="21" fillId="0" borderId="0" xfId="36" applyNumberFormat="1" applyFont="1" applyFill="1"/>
    <xf numFmtId="3" fontId="25" fillId="0" borderId="0" xfId="835" applyNumberFormat="1">
      <alignment vertical="top"/>
    </xf>
    <xf numFmtId="49" fontId="21" fillId="0" borderId="0" xfId="36" applyNumberFormat="1" applyFont="1" applyFill="1" applyAlignment="1">
      <alignment horizontal="right"/>
    </xf>
    <xf numFmtId="3" fontId="21" fillId="0" borderId="0" xfId="36" applyNumberFormat="1" applyFont="1" applyBorder="1" applyAlignment="1">
      <alignment horizontal="center" vertical="center" wrapText="1"/>
    </xf>
    <xf numFmtId="3" fontId="82" fillId="0" borderId="0" xfId="36" applyNumberFormat="1" applyFont="1" applyAlignment="1">
      <alignment vertical="center" wrapText="1"/>
    </xf>
    <xf numFmtId="0" fontId="82" fillId="0" borderId="0" xfId="1472" applyFont="1" applyAlignment="1">
      <alignment vertical="center" wrapText="1"/>
    </xf>
    <xf numFmtId="3" fontId="82" fillId="0" borderId="0" xfId="36" applyNumberFormat="1" applyFont="1" applyFill="1"/>
    <xf numFmtId="3" fontId="82" fillId="0" borderId="0" xfId="36" applyNumberFormat="1" applyFont="1"/>
    <xf numFmtId="169" fontId="82" fillId="0" borderId="0" xfId="37" applyNumberFormat="1" applyFont="1" applyAlignment="1">
      <alignment vertical="center" wrapText="1"/>
    </xf>
    <xf numFmtId="0" fontId="82" fillId="0" borderId="0" xfId="1472" applyFont="1"/>
    <xf numFmtId="0" fontId="82" fillId="0" borderId="0" xfId="36" applyFont="1" applyAlignment="1">
      <alignment wrapText="1"/>
    </xf>
    <xf numFmtId="0" fontId="82" fillId="0" borderId="0" xfId="1472" applyFont="1" applyBorder="1" applyAlignment="1">
      <alignment wrapText="1"/>
    </xf>
    <xf numFmtId="0" fontId="21" fillId="0" borderId="0" xfId="36" applyFont="1"/>
    <xf numFmtId="0" fontId="21" fillId="0" borderId="0" xfId="1472" applyFont="1"/>
    <xf numFmtId="3" fontId="21" fillId="0" borderId="0" xfId="36" applyNumberFormat="1" applyFont="1" applyFill="1"/>
    <xf numFmtId="3" fontId="22" fillId="0" borderId="0" xfId="36" applyNumberFormat="1" applyFont="1"/>
    <xf numFmtId="169" fontId="22" fillId="0" borderId="0" xfId="37" applyNumberFormat="1" applyFont="1" applyAlignment="1">
      <alignment vertical="center" wrapText="1"/>
    </xf>
    <xf numFmtId="169" fontId="22" fillId="0" borderId="0" xfId="36" applyNumberFormat="1" applyFont="1" applyBorder="1" applyAlignment="1">
      <alignment horizontal="center" vertical="center" wrapText="1"/>
    </xf>
    <xf numFmtId="0" fontId="82" fillId="0" borderId="0" xfId="1472" applyFont="1" applyAlignment="1">
      <alignment wrapText="1"/>
    </xf>
    <xf numFmtId="169" fontId="82" fillId="0" borderId="0" xfId="36" applyNumberFormat="1" applyFont="1" applyAlignment="1">
      <alignment horizontal="center" vertical="center"/>
    </xf>
    <xf numFmtId="0" fontId="82" fillId="0" borderId="0" xfId="36" applyFont="1" applyFill="1" applyAlignment="1">
      <alignment wrapText="1"/>
    </xf>
    <xf numFmtId="0" fontId="82" fillId="0" borderId="0" xfId="1472" applyFont="1" applyFill="1" applyAlignment="1">
      <alignment wrapText="1"/>
    </xf>
    <xf numFmtId="3" fontId="21" fillId="0" borderId="0" xfId="36" applyNumberFormat="1" applyFont="1" applyAlignment="1">
      <alignment wrapText="1"/>
    </xf>
    <xf numFmtId="0" fontId="21" fillId="0" borderId="0" xfId="1472" applyFont="1" applyAlignment="1">
      <alignment wrapText="1"/>
    </xf>
    <xf numFmtId="3" fontId="21" fillId="0" borderId="0" xfId="36" applyNumberFormat="1" applyFont="1"/>
    <xf numFmtId="169" fontId="21" fillId="0" borderId="0" xfId="36" applyNumberFormat="1" applyFont="1" applyAlignment="1">
      <alignment horizontal="center" vertical="center"/>
    </xf>
    <xf numFmtId="0" fontId="21" fillId="0" borderId="0" xfId="36" applyFont="1" applyAlignment="1">
      <alignment wrapText="1"/>
    </xf>
    <xf numFmtId="0" fontId="21" fillId="0" borderId="0" xfId="1472" applyFont="1" applyAlignment="1">
      <alignment vertical="center" wrapText="1"/>
    </xf>
    <xf numFmtId="169" fontId="82" fillId="0" borderId="0" xfId="37" applyNumberFormat="1" applyFont="1" applyAlignment="1">
      <alignment horizontal="center" vertical="center"/>
    </xf>
    <xf numFmtId="0" fontId="22" fillId="0" borderId="0" xfId="1472" applyFont="1"/>
    <xf numFmtId="169" fontId="22" fillId="0" borderId="0" xfId="37" applyNumberFormat="1" applyFont="1" applyAlignment="1">
      <alignment horizontal="center" vertical="center"/>
    </xf>
    <xf numFmtId="0" fontId="22" fillId="0" borderId="0" xfId="36" applyFont="1"/>
    <xf numFmtId="169" fontId="82" fillId="0" borderId="0" xfId="37" applyNumberFormat="1" applyFont="1" applyBorder="1" applyAlignment="1">
      <alignment vertical="center" wrapText="1"/>
    </xf>
    <xf numFmtId="3" fontId="82" fillId="0" borderId="54" xfId="36" applyNumberFormat="1" applyFont="1" applyFill="1" applyBorder="1" applyAlignment="1">
      <alignment horizontal="center" vertical="center" wrapText="1"/>
    </xf>
    <xf numFmtId="0" fontId="82" fillId="0" borderId="0" xfId="36" applyFont="1" applyBorder="1" applyAlignment="1">
      <alignment vertical="center" wrapText="1"/>
    </xf>
    <xf numFmtId="3" fontId="82" fillId="0" borderId="52" xfId="36" applyNumberFormat="1" applyFont="1" applyBorder="1" applyAlignment="1">
      <alignment horizontal="center" vertical="center" wrapText="1"/>
    </xf>
    <xf numFmtId="3" fontId="82" fillId="0" borderId="36" xfId="36" applyNumberFormat="1" applyFont="1" applyBorder="1" applyAlignment="1">
      <alignment horizontal="center"/>
    </xf>
    <xf numFmtId="3" fontId="21" fillId="0" borderId="4" xfId="36" applyNumberFormat="1" applyFont="1" applyBorder="1" applyAlignment="1">
      <alignment horizontal="center" wrapText="1"/>
    </xf>
    <xf numFmtId="3" fontId="82" fillId="0" borderId="52" xfId="36" applyNumberFormat="1" applyFont="1" applyBorder="1" applyAlignment="1">
      <alignment horizontal="center" vertical="center"/>
    </xf>
    <xf numFmtId="3" fontId="82" fillId="0" borderId="0" xfId="36" applyNumberFormat="1" applyFont="1" applyBorder="1" applyAlignment="1">
      <alignment horizontal="center"/>
    </xf>
    <xf numFmtId="3" fontId="21" fillId="0" borderId="4" xfId="36" applyNumberFormat="1" applyFont="1" applyBorder="1" applyAlignment="1">
      <alignment horizontal="center" vertical="center" wrapText="1"/>
    </xf>
    <xf numFmtId="3" fontId="21" fillId="0" borderId="7" xfId="36" applyNumberFormat="1" applyFont="1" applyBorder="1" applyAlignment="1">
      <alignment horizontal="center" vertical="center" wrapText="1"/>
    </xf>
    <xf numFmtId="3" fontId="82" fillId="0" borderId="0" xfId="36" applyNumberFormat="1" applyFont="1" applyFill="1" applyBorder="1"/>
    <xf numFmtId="181" fontId="22" fillId="0" borderId="0" xfId="38" applyNumberFormat="1" applyFont="1" applyFill="1" applyAlignment="1">
      <alignment horizontal="right" vertical="center" wrapText="1"/>
    </xf>
    <xf numFmtId="0" fontId="15" fillId="0" borderId="0" xfId="49" applyFont="1"/>
    <xf numFmtId="0" fontId="24" fillId="0" borderId="0" xfId="51" applyFont="1" applyAlignment="1">
      <alignment horizontal="center"/>
    </xf>
    <xf numFmtId="0" fontId="13" fillId="0" borderId="0" xfId="49" applyFont="1"/>
    <xf numFmtId="0" fontId="13" fillId="63" borderId="14" xfId="51" applyFont="1" applyFill="1" applyBorder="1" applyAlignment="1">
      <alignment horizontal="center" vertical="center" wrapText="1"/>
    </xf>
    <xf numFmtId="0" fontId="11" fillId="0" borderId="19" xfId="51" applyFont="1" applyFill="1" applyBorder="1" applyAlignment="1">
      <alignment horizontal="left" vertical="center" wrapText="1"/>
    </xf>
    <xf numFmtId="0" fontId="11" fillId="0" borderId="25" xfId="51" applyFont="1" applyFill="1" applyBorder="1" applyAlignment="1">
      <alignment horizontal="left" vertical="center" wrapText="1"/>
    </xf>
    <xf numFmtId="3" fontId="15" fillId="0" borderId="23" xfId="49" applyNumberFormat="1" applyFont="1" applyBorder="1" applyAlignment="1">
      <alignment horizontal="center" vertical="center"/>
    </xf>
    <xf numFmtId="0" fontId="11" fillId="0" borderId="29" xfId="51" applyFont="1" applyFill="1" applyBorder="1" applyAlignment="1">
      <alignment horizontal="left" vertical="center" wrapText="1"/>
    </xf>
    <xf numFmtId="0" fontId="12" fillId="2" borderId="13" xfId="51" applyFont="1" applyFill="1" applyBorder="1" applyAlignment="1">
      <alignment horizontal="center" vertical="center" wrapText="1"/>
    </xf>
    <xf numFmtId="3" fontId="13" fillId="2" borderId="14" xfId="49" applyNumberFormat="1" applyFont="1" applyFill="1" applyBorder="1" applyAlignment="1">
      <alignment horizontal="center" vertical="center"/>
    </xf>
    <xf numFmtId="0" fontId="15" fillId="0" borderId="0" xfId="1447" applyFont="1"/>
    <xf numFmtId="0" fontId="15" fillId="0" borderId="0" xfId="1447" applyFont="1" applyAlignment="1">
      <alignment vertical="center"/>
    </xf>
    <xf numFmtId="0" fontId="15" fillId="0" borderId="0" xfId="1447" applyFont="1" applyFill="1" applyAlignment="1">
      <alignment vertical="center"/>
    </xf>
    <xf numFmtId="0" fontId="12" fillId="0" borderId="0" xfId="1447" applyFont="1" applyFill="1" applyAlignment="1">
      <alignment horizontal="right" vertical="center"/>
    </xf>
    <xf numFmtId="0" fontId="15" fillId="0" borderId="1" xfId="1447" applyFont="1" applyBorder="1" applyAlignment="1">
      <alignment vertical="center"/>
    </xf>
    <xf numFmtId="0" fontId="23" fillId="0" borderId="0" xfId="1447" applyFont="1" applyFill="1" applyAlignment="1">
      <alignment vertical="center" wrapText="1" readingOrder="1"/>
    </xf>
    <xf numFmtId="0" fontId="23" fillId="0" borderId="1" xfId="1447" applyFont="1" applyFill="1" applyBorder="1" applyAlignment="1">
      <alignment horizontal="right" vertical="center" readingOrder="1"/>
    </xf>
    <xf numFmtId="0" fontId="12" fillId="63" borderId="13" xfId="32" applyFont="1" applyFill="1" applyBorder="1" applyAlignment="1">
      <alignment horizontal="center" vertical="center" wrapText="1"/>
    </xf>
    <xf numFmtId="0" fontId="23" fillId="0" borderId="0" xfId="1447" applyFont="1" applyFill="1" applyBorder="1" applyAlignment="1">
      <alignment vertical="center" wrapText="1" readingOrder="1"/>
    </xf>
    <xf numFmtId="0" fontId="11" fillId="0" borderId="19" xfId="32" applyFont="1" applyFill="1" applyBorder="1" applyAlignment="1">
      <alignment horizontal="left" vertical="center" wrapText="1"/>
    </xf>
    <xf numFmtId="3" fontId="23" fillId="0" borderId="40" xfId="1447" applyNumberFormat="1" applyFont="1" applyFill="1" applyBorder="1" applyAlignment="1">
      <alignment horizontal="center" vertical="center" wrapText="1"/>
    </xf>
    <xf numFmtId="3" fontId="23" fillId="0" borderId="41" xfId="1447" applyNumberFormat="1" applyFont="1" applyFill="1" applyBorder="1" applyAlignment="1">
      <alignment horizontal="center" vertical="center" wrapText="1"/>
    </xf>
    <xf numFmtId="0" fontId="11" fillId="0" borderId="25" xfId="32" applyFont="1" applyFill="1" applyBorder="1" applyAlignment="1">
      <alignment horizontal="left" vertical="center" wrapText="1"/>
    </xf>
    <xf numFmtId="3" fontId="23" fillId="0" borderId="22" xfId="1447" applyNumberFormat="1" applyFont="1" applyFill="1" applyBorder="1" applyAlignment="1">
      <alignment horizontal="center" vertical="center" wrapText="1"/>
    </xf>
    <xf numFmtId="3" fontId="23" fillId="0" borderId="23" xfId="1447" applyNumberFormat="1" applyFont="1" applyFill="1" applyBorder="1" applyAlignment="1">
      <alignment horizontal="center" vertical="center" wrapText="1"/>
    </xf>
    <xf numFmtId="3" fontId="23" fillId="0" borderId="43" xfId="1447" applyNumberFormat="1" applyFont="1" applyFill="1" applyBorder="1" applyAlignment="1">
      <alignment horizontal="center" vertical="center" wrapText="1"/>
    </xf>
    <xf numFmtId="0" fontId="11" fillId="0" borderId="29" xfId="32" applyFont="1" applyFill="1" applyBorder="1" applyAlignment="1">
      <alignment horizontal="left" vertical="center" wrapText="1"/>
    </xf>
    <xf numFmtId="3" fontId="23" fillId="0" borderId="27" xfId="1447" applyNumberFormat="1" applyFont="1" applyFill="1" applyBorder="1" applyAlignment="1">
      <alignment horizontal="center" vertical="center" wrapText="1"/>
    </xf>
    <xf numFmtId="3" fontId="23" fillId="0" borderId="28" xfId="1447" applyNumberFormat="1" applyFont="1" applyFill="1" applyBorder="1" applyAlignment="1">
      <alignment horizontal="center" vertical="center" wrapText="1"/>
    </xf>
    <xf numFmtId="0" fontId="12" fillId="2" borderId="13" xfId="32" applyFont="1" applyFill="1" applyBorder="1" applyAlignment="1">
      <alignment horizontal="center" vertical="center" wrapText="1"/>
    </xf>
    <xf numFmtId="3" fontId="22" fillId="2" borderId="10" xfId="1447" applyNumberFormat="1" applyFont="1" applyFill="1" applyBorder="1" applyAlignment="1">
      <alignment horizontal="center" vertical="center" wrapText="1"/>
    </xf>
    <xf numFmtId="3" fontId="15" fillId="0" borderId="0" xfId="1447" applyNumberFormat="1" applyFont="1" applyFill="1" applyAlignment="1">
      <alignment vertical="center"/>
    </xf>
    <xf numFmtId="0" fontId="85" fillId="0" borderId="0" xfId="1447" applyFont="1" applyFill="1" applyAlignment="1">
      <alignment vertical="center"/>
    </xf>
    <xf numFmtId="0" fontId="85" fillId="0" borderId="0" xfId="1447" applyFont="1" applyFill="1" applyAlignment="1">
      <alignment vertical="center" wrapText="1" readingOrder="1"/>
    </xf>
    <xf numFmtId="0" fontId="12" fillId="63" borderId="5" xfId="32" applyFont="1" applyFill="1" applyBorder="1" applyAlignment="1">
      <alignment horizontal="center" vertical="center" wrapText="1"/>
    </xf>
    <xf numFmtId="0" fontId="12" fillId="63" borderId="14" xfId="32" applyFont="1" applyFill="1" applyBorder="1" applyAlignment="1">
      <alignment horizontal="center" vertical="center" wrapText="1"/>
    </xf>
    <xf numFmtId="0" fontId="12" fillId="63" borderId="7" xfId="32" applyFont="1" applyFill="1" applyBorder="1" applyAlignment="1">
      <alignment horizontal="center" vertical="center" wrapText="1"/>
    </xf>
    <xf numFmtId="3" fontId="11" fillId="0" borderId="41" xfId="1447" applyNumberFormat="1" applyFont="1" applyFill="1" applyBorder="1" applyAlignment="1">
      <alignment horizontal="center" vertical="center" wrapText="1"/>
    </xf>
    <xf numFmtId="3" fontId="11" fillId="0" borderId="23" xfId="1447" applyNumberFormat="1" applyFont="1" applyFill="1" applyBorder="1" applyAlignment="1">
      <alignment horizontal="center" vertical="center" wrapText="1"/>
    </xf>
    <xf numFmtId="3" fontId="11" fillId="0" borderId="28" xfId="1447" applyNumberFormat="1" applyFont="1" applyFill="1" applyBorder="1" applyAlignment="1">
      <alignment horizontal="center" vertical="center" wrapText="1"/>
    </xf>
    <xf numFmtId="3" fontId="12" fillId="2" borderId="10" xfId="1447" applyNumberFormat="1" applyFont="1" applyFill="1" applyBorder="1" applyAlignment="1">
      <alignment horizontal="center" vertical="center" wrapText="1"/>
    </xf>
    <xf numFmtId="0" fontId="13" fillId="63" borderId="10" xfId="51" applyFont="1" applyFill="1" applyBorder="1" applyAlignment="1">
      <alignment horizontal="center" vertical="center" wrapText="1"/>
    </xf>
    <xf numFmtId="0" fontId="13" fillId="63" borderId="30" xfId="51" applyFont="1" applyFill="1" applyBorder="1" applyAlignment="1">
      <alignment horizontal="center" vertical="center" wrapText="1"/>
    </xf>
    <xf numFmtId="0" fontId="11" fillId="0" borderId="15" xfId="51" applyFont="1" applyFill="1" applyBorder="1" applyAlignment="1">
      <alignment horizontal="left" vertical="center" wrapText="1"/>
    </xf>
    <xf numFmtId="3" fontId="15" fillId="0" borderId="16" xfId="49" applyNumberFormat="1" applyFont="1" applyBorder="1" applyAlignment="1">
      <alignment horizontal="center" vertical="center"/>
    </xf>
    <xf numFmtId="3" fontId="15" fillId="0" borderId="17" xfId="49" applyNumberFormat="1" applyFont="1" applyBorder="1" applyAlignment="1">
      <alignment horizontal="center" vertical="center"/>
    </xf>
    <xf numFmtId="3" fontId="15" fillId="0" borderId="81" xfId="49" applyNumberFormat="1" applyFont="1" applyBorder="1" applyAlignment="1">
      <alignment horizontal="center" vertical="center"/>
    </xf>
    <xf numFmtId="0" fontId="11" fillId="0" borderId="20" xfId="51" applyFont="1" applyFill="1" applyBorder="1" applyAlignment="1">
      <alignment horizontal="left" vertical="center" wrapText="1"/>
    </xf>
    <xf numFmtId="3" fontId="15" fillId="0" borderId="22" xfId="49" applyNumberFormat="1" applyFont="1" applyBorder="1" applyAlignment="1">
      <alignment horizontal="center" vertical="center"/>
    </xf>
    <xf numFmtId="3" fontId="15" fillId="0" borderId="43" xfId="49" applyNumberFormat="1" applyFont="1" applyBorder="1" applyAlignment="1">
      <alignment horizontal="center" vertical="center"/>
    </xf>
    <xf numFmtId="0" fontId="11" fillId="0" borderId="26" xfId="51" applyFont="1" applyFill="1" applyBorder="1" applyAlignment="1">
      <alignment horizontal="left" vertical="center" wrapText="1"/>
    </xf>
    <xf numFmtId="3" fontId="15" fillId="0" borderId="27" xfId="49" applyNumberFormat="1" applyFont="1" applyBorder="1" applyAlignment="1">
      <alignment horizontal="center" vertical="center"/>
    </xf>
    <xf numFmtId="3" fontId="15" fillId="0" borderId="28" xfId="49" applyNumberFormat="1" applyFont="1" applyBorder="1" applyAlignment="1">
      <alignment horizontal="center" vertical="center"/>
    </xf>
    <xf numFmtId="3" fontId="15" fillId="0" borderId="44" xfId="49" applyNumberFormat="1" applyFont="1" applyBorder="1" applyAlignment="1">
      <alignment horizontal="center" vertical="center"/>
    </xf>
    <xf numFmtId="0" fontId="12" fillId="2" borderId="5" xfId="51" applyFont="1" applyFill="1" applyBorder="1" applyAlignment="1">
      <alignment horizontal="center" vertical="center" wrapText="1"/>
    </xf>
    <xf numFmtId="3" fontId="13" fillId="2" borderId="10" xfId="49" applyNumberFormat="1" applyFont="1" applyFill="1" applyBorder="1" applyAlignment="1">
      <alignment horizontal="center" vertical="center"/>
    </xf>
    <xf numFmtId="3" fontId="13" fillId="2" borderId="30" xfId="49" applyNumberFormat="1" applyFont="1" applyFill="1" applyBorder="1" applyAlignment="1">
      <alignment horizontal="center" vertical="center"/>
    </xf>
    <xf numFmtId="168" fontId="15" fillId="0" borderId="16" xfId="49" applyNumberFormat="1" applyFont="1" applyBorder="1" applyAlignment="1">
      <alignment horizontal="center" vertical="center"/>
    </xf>
    <xf numFmtId="168" fontId="15" fillId="0" borderId="17" xfId="49" applyNumberFormat="1" applyFont="1" applyBorder="1" applyAlignment="1">
      <alignment horizontal="center" vertical="center"/>
    </xf>
    <xf numFmtId="168" fontId="15" fillId="0" borderId="81" xfId="49" applyNumberFormat="1" applyFont="1" applyBorder="1" applyAlignment="1">
      <alignment horizontal="center" vertical="center"/>
    </xf>
    <xf numFmtId="168" fontId="15" fillId="0" borderId="22" xfId="49" applyNumberFormat="1" applyFont="1" applyBorder="1" applyAlignment="1">
      <alignment horizontal="center" vertical="center"/>
    </xf>
    <xf numFmtId="168" fontId="15" fillId="0" borderId="23" xfId="49" applyNumberFormat="1" applyFont="1" applyBorder="1" applyAlignment="1">
      <alignment horizontal="center" vertical="center"/>
    </xf>
    <xf numFmtId="168" fontId="15" fillId="0" borderId="43" xfId="49" applyNumberFormat="1" applyFont="1" applyBorder="1" applyAlignment="1">
      <alignment horizontal="center" vertical="center"/>
    </xf>
    <xf numFmtId="168" fontId="15" fillId="0" borderId="27" xfId="49" applyNumberFormat="1" applyFont="1" applyBorder="1" applyAlignment="1">
      <alignment horizontal="center" vertical="center"/>
    </xf>
    <xf numFmtId="168" fontId="15" fillId="0" borderId="28" xfId="49" applyNumberFormat="1" applyFont="1" applyBorder="1" applyAlignment="1">
      <alignment horizontal="center" vertical="center"/>
    </xf>
    <xf numFmtId="168" fontId="15" fillId="0" borderId="44" xfId="49" applyNumberFormat="1" applyFont="1" applyBorder="1" applyAlignment="1">
      <alignment horizontal="center" vertical="center"/>
    </xf>
    <xf numFmtId="168" fontId="13" fillId="2" borderId="10" xfId="49" applyNumberFormat="1" applyFont="1" applyFill="1" applyBorder="1" applyAlignment="1">
      <alignment horizontal="center" vertical="center"/>
    </xf>
    <xf numFmtId="168" fontId="13" fillId="2" borderId="14" xfId="49" applyNumberFormat="1" applyFont="1" applyFill="1" applyBorder="1" applyAlignment="1">
      <alignment horizontal="center" vertical="center"/>
    </xf>
    <xf numFmtId="168" fontId="13" fillId="2" borderId="30" xfId="49" applyNumberFormat="1" applyFont="1" applyFill="1" applyBorder="1" applyAlignment="1">
      <alignment horizontal="center" vertical="center"/>
    </xf>
    <xf numFmtId="0" fontId="15" fillId="0" borderId="0" xfId="49" applyFont="1" applyAlignment="1">
      <alignment horizontal="left" vertical="center"/>
    </xf>
    <xf numFmtId="0" fontId="23" fillId="0" borderId="0" xfId="1447" applyFont="1" applyAlignment="1">
      <alignment vertical="center" wrapText="1"/>
    </xf>
    <xf numFmtId="0" fontId="12" fillId="0" borderId="0" xfId="1447" applyFont="1" applyAlignment="1">
      <alignment horizontal="right" vertical="center" wrapText="1"/>
    </xf>
    <xf numFmtId="0" fontId="86" fillId="0" borderId="0" xfId="1447" applyFont="1" applyAlignment="1">
      <alignment vertical="center" wrapText="1"/>
    </xf>
    <xf numFmtId="0" fontId="87" fillId="0" borderId="0" xfId="1447" applyFont="1" applyAlignment="1">
      <alignment horizontal="center" vertical="center" wrapText="1"/>
    </xf>
    <xf numFmtId="0" fontId="23" fillId="0" borderId="5" xfId="32" applyFont="1" applyFill="1" applyBorder="1" applyAlignment="1">
      <alignment vertical="center" wrapText="1"/>
    </xf>
    <xf numFmtId="0" fontId="22" fillId="63" borderId="14" xfId="32" applyFont="1" applyFill="1" applyBorder="1" applyAlignment="1">
      <alignment horizontal="center" vertical="center" wrapText="1"/>
    </xf>
    <xf numFmtId="3" fontId="23" fillId="0" borderId="34" xfId="1447" applyNumberFormat="1" applyFont="1" applyBorder="1" applyAlignment="1">
      <alignment horizontal="center" vertical="center" wrapText="1"/>
    </xf>
    <xf numFmtId="3" fontId="11" fillId="0" borderId="34" xfId="1447" applyNumberFormat="1" applyFont="1" applyBorder="1" applyAlignment="1">
      <alignment horizontal="center" vertical="center" wrapText="1"/>
    </xf>
    <xf numFmtId="3" fontId="81" fillId="0" borderId="35" xfId="1447" applyNumberFormat="1" applyFont="1" applyBorder="1" applyAlignment="1">
      <alignment horizontal="center" vertical="center" wrapText="1"/>
    </xf>
    <xf numFmtId="3" fontId="0" fillId="0" borderId="0" xfId="0" applyNumberFormat="1"/>
    <xf numFmtId="3" fontId="23" fillId="0" borderId="23" xfId="1447" applyNumberFormat="1" applyFont="1" applyBorder="1" applyAlignment="1">
      <alignment horizontal="center" vertical="center" wrapText="1"/>
    </xf>
    <xf numFmtId="3" fontId="11" fillId="0" borderId="23" xfId="1447" applyNumberFormat="1" applyFont="1" applyBorder="1" applyAlignment="1">
      <alignment horizontal="center" vertical="center" wrapText="1"/>
    </xf>
    <xf numFmtId="3" fontId="81" fillId="0" borderId="21" xfId="1447" applyNumberFormat="1" applyFont="1" applyBorder="1" applyAlignment="1">
      <alignment horizontal="center" vertical="center" wrapText="1"/>
    </xf>
    <xf numFmtId="3" fontId="22" fillId="0" borderId="14" xfId="1447" applyNumberFormat="1" applyFont="1" applyBorder="1" applyAlignment="1">
      <alignment horizontal="center" vertical="center" wrapText="1"/>
    </xf>
    <xf numFmtId="3" fontId="12" fillId="0" borderId="14" xfId="1447" applyNumberFormat="1" applyFont="1" applyBorder="1" applyAlignment="1">
      <alignment horizontal="center" vertical="center" wrapText="1"/>
    </xf>
    <xf numFmtId="3" fontId="23" fillId="0" borderId="0" xfId="1447" applyNumberFormat="1" applyFont="1" applyAlignment="1">
      <alignment vertical="center" wrapText="1"/>
    </xf>
    <xf numFmtId="3" fontId="23" fillId="0" borderId="35" xfId="1447" applyNumberFormat="1" applyFont="1" applyBorder="1" applyAlignment="1">
      <alignment horizontal="center" vertical="center" wrapText="1"/>
    </xf>
    <xf numFmtId="3" fontId="23" fillId="0" borderId="21" xfId="1447" applyNumberFormat="1" applyFont="1" applyBorder="1" applyAlignment="1">
      <alignment horizontal="center" vertical="center" wrapText="1"/>
    </xf>
    <xf numFmtId="3" fontId="22" fillId="0" borderId="7" xfId="1447" applyNumberFormat="1" applyFont="1" applyBorder="1" applyAlignment="1">
      <alignment horizontal="center" vertical="center" wrapText="1"/>
    </xf>
    <xf numFmtId="0" fontId="3" fillId="0" borderId="0" xfId="1447"/>
    <xf numFmtId="0" fontId="12" fillId="0" borderId="0" xfId="1447" applyFont="1" applyFill="1" applyAlignment="1">
      <alignment horizontal="right"/>
    </xf>
    <xf numFmtId="49" fontId="22" fillId="0" borderId="23" xfId="32" quotePrefix="1" applyNumberFormat="1" applyFont="1" applyFill="1" applyBorder="1" applyAlignment="1">
      <alignment horizontal="center" vertical="center" wrapText="1"/>
    </xf>
    <xf numFmtId="0" fontId="22" fillId="0" borderId="23" xfId="32" applyFont="1" applyFill="1" applyBorder="1" applyAlignment="1">
      <alignment horizontal="center" vertical="center" wrapText="1"/>
    </xf>
    <xf numFmtId="0" fontId="22" fillId="0" borderId="43" xfId="32" applyFont="1" applyFill="1" applyBorder="1" applyAlignment="1">
      <alignment horizontal="center" vertical="center" wrapText="1"/>
    </xf>
    <xf numFmtId="0" fontId="23" fillId="0" borderId="22" xfId="1447" applyFont="1" applyFill="1" applyBorder="1" applyAlignment="1">
      <alignment horizontal="center" vertical="center" wrapText="1"/>
    </xf>
    <xf numFmtId="0" fontId="22" fillId="0" borderId="32" xfId="1447" applyFont="1" applyFill="1" applyBorder="1" applyAlignment="1">
      <alignment horizontal="center" vertical="center" wrapText="1"/>
    </xf>
    <xf numFmtId="3" fontId="22" fillId="0" borderId="33" xfId="0" applyNumberFormat="1" applyFont="1" applyFill="1" applyBorder="1" applyAlignment="1">
      <alignment horizontal="center" vertical="center" wrapText="1"/>
    </xf>
    <xf numFmtId="0" fontId="22" fillId="0" borderId="0" xfId="1447" applyFont="1" applyFill="1" applyBorder="1" applyAlignment="1">
      <alignment horizontal="center" vertical="center" wrapText="1"/>
    </xf>
    <xf numFmtId="3" fontId="22" fillId="0" borderId="0" xfId="1447" applyNumberFormat="1" applyFont="1" applyFill="1" applyBorder="1" applyAlignment="1">
      <alignment horizontal="center" vertical="center" wrapText="1"/>
    </xf>
    <xf numFmtId="3" fontId="3" fillId="0" borderId="0" xfId="1447" applyNumberFormat="1"/>
    <xf numFmtId="0" fontId="3" fillId="0" borderId="0" xfId="1447" applyBorder="1"/>
    <xf numFmtId="0" fontId="0" fillId="0" borderId="0" xfId="0" applyBorder="1"/>
    <xf numFmtId="0" fontId="1" fillId="0" borderId="0" xfId="1447" applyFont="1"/>
    <xf numFmtId="3" fontId="11" fillId="0" borderId="43" xfId="1447" applyNumberFormat="1" applyFont="1" applyFill="1" applyBorder="1" applyAlignment="1">
      <alignment horizontal="center" vertical="center" wrapText="1"/>
    </xf>
    <xf numFmtId="0" fontId="88" fillId="0" borderId="0" xfId="1447" applyFont="1"/>
    <xf numFmtId="0" fontId="12" fillId="0" borderId="0" xfId="1447" applyFont="1" applyAlignment="1"/>
    <xf numFmtId="0" fontId="12" fillId="0" borderId="0" xfId="1447" applyFont="1" applyAlignment="1">
      <alignment horizontal="right"/>
    </xf>
    <xf numFmtId="0" fontId="88" fillId="0" borderId="0" xfId="1447" applyFont="1" applyAlignment="1">
      <alignment horizontal="center"/>
    </xf>
    <xf numFmtId="0" fontId="88" fillId="0" borderId="0" xfId="1447" applyFont="1" applyBorder="1"/>
    <xf numFmtId="49" fontId="12" fillId="63" borderId="90" xfId="1447" applyNumberFormat="1" applyFont="1" applyFill="1" applyBorder="1" applyAlignment="1">
      <alignment horizontal="center" vertical="center" wrapText="1"/>
    </xf>
    <xf numFmtId="49" fontId="12" fillId="63" borderId="38" xfId="1447" applyNumberFormat="1" applyFont="1" applyFill="1" applyBorder="1" applyAlignment="1">
      <alignment horizontal="center" vertical="center" wrapText="1"/>
    </xf>
    <xf numFmtId="0" fontId="88" fillId="0" borderId="0" xfId="1447" applyFont="1" applyAlignment="1">
      <alignment horizontal="center" vertical="center"/>
    </xf>
    <xf numFmtId="169" fontId="11" fillId="4" borderId="41" xfId="1094" applyNumberFormat="1" applyFont="1" applyFill="1" applyBorder="1" applyAlignment="1">
      <alignment horizontal="center" vertical="center" wrapText="1"/>
    </xf>
    <xf numFmtId="169" fontId="11" fillId="0" borderId="42" xfId="1094" applyNumberFormat="1" applyFont="1" applyFill="1" applyBorder="1" applyAlignment="1">
      <alignment horizontal="center" vertical="center" wrapText="1"/>
    </xf>
    <xf numFmtId="169" fontId="11" fillId="4" borderId="23" xfId="1094" applyNumberFormat="1" applyFont="1" applyFill="1" applyBorder="1" applyAlignment="1">
      <alignment horizontal="center" vertical="center" wrapText="1"/>
    </xf>
    <xf numFmtId="169" fontId="11" fillId="0" borderId="43" xfId="1094" applyNumberFormat="1" applyFont="1" applyFill="1" applyBorder="1" applyAlignment="1">
      <alignment horizontal="center" vertical="center" wrapText="1"/>
    </xf>
    <xf numFmtId="169" fontId="11" fillId="0" borderId="23" xfId="1094" applyNumberFormat="1" applyFont="1" applyFill="1" applyBorder="1" applyAlignment="1">
      <alignment horizontal="center" vertical="center" wrapText="1"/>
    </xf>
    <xf numFmtId="169" fontId="81" fillId="0" borderId="43" xfId="1094" applyNumberFormat="1" applyFont="1" applyFill="1" applyBorder="1" applyAlignment="1">
      <alignment horizontal="center" vertical="center" wrapText="1"/>
    </xf>
    <xf numFmtId="169" fontId="11" fillId="0" borderId="23" xfId="1297" applyNumberFormat="1" applyFont="1" applyBorder="1" applyAlignment="1">
      <alignment horizontal="center" vertical="center"/>
    </xf>
    <xf numFmtId="169" fontId="11" fillId="0" borderId="43" xfId="1297" applyNumberFormat="1" applyFont="1" applyFill="1" applyBorder="1" applyAlignment="1">
      <alignment horizontal="center" vertical="center"/>
    </xf>
    <xf numFmtId="0" fontId="88" fillId="0" borderId="0" xfId="1447" applyFont="1" applyFill="1"/>
    <xf numFmtId="169" fontId="11" fillId="4" borderId="33" xfId="1094" applyNumberFormat="1" applyFont="1" applyFill="1" applyBorder="1" applyAlignment="1">
      <alignment horizontal="center" vertical="center" wrapText="1"/>
    </xf>
    <xf numFmtId="169" fontId="11" fillId="0" borderId="33" xfId="1094" applyNumberFormat="1" applyFont="1" applyFill="1" applyBorder="1" applyAlignment="1">
      <alignment horizontal="center" vertical="center" wrapText="1"/>
    </xf>
    <xf numFmtId="169" fontId="11" fillId="0" borderId="55" xfId="1094" applyNumberFormat="1" applyFont="1" applyFill="1" applyBorder="1" applyAlignment="1">
      <alignment horizontal="center" vertical="center" wrapText="1"/>
    </xf>
    <xf numFmtId="0" fontId="88" fillId="0" borderId="0" xfId="1447" applyFont="1" applyFill="1" applyAlignment="1">
      <alignment horizontal="center"/>
    </xf>
    <xf numFmtId="0" fontId="88" fillId="0" borderId="0" xfId="1447" applyFont="1" applyFill="1" applyBorder="1"/>
    <xf numFmtId="0" fontId="88" fillId="0" borderId="0" xfId="1447" applyFont="1" applyFill="1" applyAlignment="1">
      <alignment horizontal="center" vertical="center"/>
    </xf>
    <xf numFmtId="14" fontId="88" fillId="0" borderId="0" xfId="1447" applyNumberFormat="1" applyFont="1" applyFill="1" applyAlignment="1">
      <alignment horizontal="left"/>
    </xf>
    <xf numFmtId="14" fontId="88" fillId="0" borderId="0" xfId="1447" applyNumberFormat="1" applyFont="1" applyFill="1" applyAlignment="1">
      <alignment horizontal="center"/>
    </xf>
    <xf numFmtId="0" fontId="11" fillId="0" borderId="0" xfId="1447" applyFont="1" applyFill="1"/>
    <xf numFmtId="3" fontId="11" fillId="0" borderId="0" xfId="1447" applyNumberFormat="1" applyFont="1" applyFill="1"/>
    <xf numFmtId="3" fontId="88" fillId="0" borderId="0" xfId="1447" applyNumberFormat="1" applyFont="1" applyFill="1"/>
    <xf numFmtId="3" fontId="88" fillId="0" borderId="0" xfId="1447" applyNumberFormat="1" applyFont="1" applyFill="1" applyBorder="1"/>
    <xf numFmtId="169" fontId="88" fillId="0" borderId="0" xfId="1094" applyNumberFormat="1" applyFont="1" applyFill="1"/>
    <xf numFmtId="169" fontId="88" fillId="0" borderId="0" xfId="1297" applyNumberFormat="1" applyFont="1" applyFill="1"/>
    <xf numFmtId="0" fontId="89" fillId="0" borderId="0" xfId="1447" applyFont="1"/>
    <xf numFmtId="0" fontId="13" fillId="0" borderId="0" xfId="1447" applyFont="1" applyAlignment="1">
      <alignment horizontal="right"/>
    </xf>
    <xf numFmtId="0" fontId="13" fillId="0" borderId="0" xfId="1447" applyFont="1" applyAlignment="1"/>
    <xf numFmtId="0" fontId="24" fillId="0" borderId="0" xfId="1447" applyFont="1" applyAlignment="1">
      <alignment horizontal="center"/>
    </xf>
    <xf numFmtId="0" fontId="24" fillId="0" borderId="0" xfId="1447" applyFont="1" applyAlignment="1">
      <alignment horizontal="center" vertical="center"/>
    </xf>
    <xf numFmtId="0" fontId="89" fillId="0" borderId="0" xfId="1447" applyFont="1" applyBorder="1"/>
    <xf numFmtId="49" fontId="12" fillId="63" borderId="10" xfId="1447" applyNumberFormat="1" applyFont="1" applyFill="1" applyBorder="1" applyAlignment="1">
      <alignment horizontal="center" vertical="center" wrapText="1"/>
    </xf>
    <xf numFmtId="49" fontId="12" fillId="63" borderId="14" xfId="1447" applyNumberFormat="1" applyFont="1" applyFill="1" applyBorder="1" applyAlignment="1">
      <alignment horizontal="center" vertical="center" wrapText="1"/>
    </xf>
    <xf numFmtId="49" fontId="12" fillId="63" borderId="30" xfId="1447" applyNumberFormat="1" applyFont="1" applyFill="1" applyBorder="1" applyAlignment="1">
      <alignment horizontal="center" vertical="center" wrapText="1"/>
    </xf>
    <xf numFmtId="169" fontId="11" fillId="0" borderId="16" xfId="1297" applyNumberFormat="1" applyFont="1" applyFill="1" applyBorder="1" applyAlignment="1">
      <alignment horizontal="center" vertical="center" wrapText="1"/>
    </xf>
    <xf numFmtId="169" fontId="11" fillId="0" borderId="40" xfId="1297" applyNumberFormat="1" applyFont="1" applyFill="1" applyBorder="1" applyAlignment="1">
      <alignment horizontal="center" vertical="center" wrapText="1"/>
    </xf>
    <xf numFmtId="169" fontId="11" fillId="0" borderId="41" xfId="1297" applyNumberFormat="1" applyFont="1" applyFill="1" applyBorder="1" applyAlignment="1">
      <alignment horizontal="center" vertical="center" wrapText="1"/>
    </xf>
    <xf numFmtId="169" fontId="11" fillId="0" borderId="42" xfId="1297" applyNumberFormat="1" applyFont="1" applyFill="1" applyBorder="1" applyAlignment="1">
      <alignment horizontal="center" vertical="center" wrapText="1"/>
    </xf>
    <xf numFmtId="169" fontId="11" fillId="0" borderId="82" xfId="1297" applyNumberFormat="1" applyFont="1" applyFill="1" applyBorder="1" applyAlignment="1">
      <alignment horizontal="center" vertical="center" wrapText="1"/>
    </xf>
    <xf numFmtId="169" fontId="11" fillId="0" borderId="22" xfId="1297" applyNumberFormat="1" applyFont="1" applyFill="1" applyBorder="1" applyAlignment="1">
      <alignment horizontal="center" vertical="center" wrapText="1"/>
    </xf>
    <xf numFmtId="169" fontId="11" fillId="0" borderId="23" xfId="1297" applyNumberFormat="1" applyFont="1" applyFill="1" applyBorder="1" applyAlignment="1">
      <alignment horizontal="center" vertical="center" wrapText="1"/>
    </xf>
    <xf numFmtId="169" fontId="11" fillId="0" borderId="43" xfId="1297" applyNumberFormat="1" applyFont="1" applyFill="1" applyBorder="1" applyAlignment="1">
      <alignment horizontal="center" vertical="center" wrapText="1"/>
    </xf>
    <xf numFmtId="169" fontId="11" fillId="0" borderId="39" xfId="1297" applyNumberFormat="1" applyFont="1" applyFill="1" applyBorder="1" applyAlignment="1">
      <alignment horizontal="center" vertical="center" wrapText="1"/>
    </xf>
    <xf numFmtId="0" fontId="90" fillId="0" borderId="0" xfId="1447" applyFont="1" applyAlignment="1">
      <alignment horizontal="center"/>
    </xf>
    <xf numFmtId="169" fontId="11" fillId="0" borderId="22" xfId="1297" applyNumberFormat="1" applyFont="1" applyBorder="1" applyAlignment="1">
      <alignment horizontal="center" vertical="center"/>
    </xf>
    <xf numFmtId="169" fontId="11" fillId="0" borderId="22" xfId="1297" applyNumberFormat="1" applyFont="1" applyFill="1" applyBorder="1" applyAlignment="1">
      <alignment horizontal="center" vertical="center"/>
    </xf>
    <xf numFmtId="169" fontId="11" fillId="0" borderId="23" xfId="1297" applyNumberFormat="1" applyFont="1" applyFill="1" applyBorder="1" applyAlignment="1">
      <alignment horizontal="center" vertical="center"/>
    </xf>
    <xf numFmtId="169" fontId="11" fillId="0" borderId="39" xfId="1297" applyNumberFormat="1" applyFont="1" applyFill="1" applyBorder="1" applyAlignment="1">
      <alignment horizontal="center" vertical="center"/>
    </xf>
    <xf numFmtId="169" fontId="11" fillId="0" borderId="32" xfId="1297" applyNumberFormat="1" applyFont="1" applyBorder="1" applyAlignment="1">
      <alignment horizontal="center" vertical="center"/>
    </xf>
    <xf numFmtId="169" fontId="11" fillId="0" borderId="55" xfId="1297" applyNumberFormat="1" applyFont="1" applyFill="1" applyBorder="1" applyAlignment="1">
      <alignment horizontal="center" vertical="center"/>
    </xf>
    <xf numFmtId="169" fontId="11" fillId="0" borderId="32" xfId="1297" applyNumberFormat="1" applyFont="1" applyFill="1" applyBorder="1" applyAlignment="1">
      <alignment horizontal="center" vertical="center"/>
    </xf>
    <xf numFmtId="169" fontId="11" fillId="0" borderId="33" xfId="1297" applyNumberFormat="1" applyFont="1" applyFill="1" applyBorder="1" applyAlignment="1">
      <alignment horizontal="center" vertical="center"/>
    </xf>
    <xf numFmtId="169" fontId="11" fillId="0" borderId="53" xfId="1297" applyNumberFormat="1" applyFont="1" applyFill="1" applyBorder="1" applyAlignment="1">
      <alignment horizontal="center" vertical="center"/>
    </xf>
    <xf numFmtId="0" fontId="3" fillId="0" borderId="0" xfId="1447" applyAlignment="1">
      <alignment wrapText="1"/>
    </xf>
    <xf numFmtId="0" fontId="88" fillId="0" borderId="0" xfId="1449" applyFont="1"/>
    <xf numFmtId="0" fontId="88" fillId="0" borderId="0" xfId="1449" applyFont="1" applyBorder="1"/>
    <xf numFmtId="0" fontId="12" fillId="0" borderId="0" xfId="1449" applyFont="1" applyAlignment="1">
      <alignment horizontal="right"/>
    </xf>
    <xf numFmtId="169" fontId="11" fillId="0" borderId="17" xfId="1449" applyNumberFormat="1" applyFont="1" applyFill="1" applyBorder="1" applyAlignment="1">
      <alignment horizontal="center" vertical="center" wrapText="1"/>
    </xf>
    <xf numFmtId="169" fontId="11" fillId="0" borderId="43" xfId="1449" applyNumberFormat="1" applyFont="1" applyFill="1" applyBorder="1" applyAlignment="1">
      <alignment horizontal="center" vertical="center" wrapText="1"/>
    </xf>
    <xf numFmtId="169" fontId="11" fillId="0" borderId="55" xfId="1449" applyNumberFormat="1" applyFont="1" applyFill="1" applyBorder="1" applyAlignment="1">
      <alignment horizontal="center" vertical="center" wrapText="1"/>
    </xf>
    <xf numFmtId="0" fontId="12" fillId="0" borderId="0" xfId="1447" applyFont="1"/>
    <xf numFmtId="0" fontId="88" fillId="0" borderId="1" xfId="1447" applyFont="1" applyBorder="1"/>
    <xf numFmtId="49" fontId="12" fillId="0" borderId="50" xfId="1447" applyNumberFormat="1" applyFont="1" applyFill="1" applyBorder="1" applyAlignment="1">
      <alignment horizontal="center" vertical="center" wrapText="1"/>
    </xf>
    <xf numFmtId="169" fontId="81" fillId="0" borderId="82" xfId="1094" applyNumberFormat="1" applyFont="1" applyFill="1" applyBorder="1" applyAlignment="1">
      <alignment horizontal="center" vertical="center" wrapText="1"/>
    </xf>
    <xf numFmtId="169" fontId="81" fillId="0" borderId="41" xfId="1094" applyNumberFormat="1" applyFont="1" applyFill="1" applyBorder="1" applyAlignment="1">
      <alignment horizontal="center" vertical="center" wrapText="1"/>
    </xf>
    <xf numFmtId="169" fontId="81" fillId="0" borderId="42" xfId="1094" applyNumberFormat="1" applyFont="1" applyFill="1" applyBorder="1" applyAlignment="1">
      <alignment horizontal="center" vertical="center" wrapText="1"/>
    </xf>
    <xf numFmtId="49" fontId="12" fillId="0" borderId="25" xfId="1447" applyNumberFormat="1" applyFont="1" applyFill="1" applyBorder="1" applyAlignment="1">
      <alignment horizontal="center" vertical="center" wrapText="1"/>
    </xf>
    <xf numFmtId="169" fontId="81" fillId="0" borderId="23" xfId="1094" applyNumberFormat="1" applyFont="1" applyFill="1" applyBorder="1" applyAlignment="1">
      <alignment horizontal="center" vertical="center" wrapText="1"/>
    </xf>
    <xf numFmtId="49" fontId="12" fillId="0" borderId="48" xfId="1447" applyNumberFormat="1" applyFont="1" applyFill="1" applyBorder="1" applyAlignment="1">
      <alignment horizontal="center" vertical="center" wrapText="1"/>
    </xf>
    <xf numFmtId="169" fontId="81" fillId="0" borderId="33" xfId="1094" applyNumberFormat="1" applyFont="1" applyFill="1" applyBorder="1" applyAlignment="1">
      <alignment horizontal="center" vertical="center" wrapText="1"/>
    </xf>
    <xf numFmtId="169" fontId="88" fillId="0" borderId="0" xfId="1447" applyNumberFormat="1" applyFont="1" applyFill="1"/>
    <xf numFmtId="169" fontId="81" fillId="0" borderId="55" xfId="1094" applyNumberFormat="1" applyFont="1" applyFill="1" applyBorder="1" applyAlignment="1">
      <alignment horizontal="center" vertical="center" wrapText="1"/>
    </xf>
    <xf numFmtId="169" fontId="81" fillId="0" borderId="0" xfId="1094" applyNumberFormat="1" applyFont="1" applyFill="1" applyBorder="1" applyAlignment="1">
      <alignment horizontal="center" vertical="center" wrapText="1"/>
    </xf>
    <xf numFmtId="169" fontId="88" fillId="0" borderId="0" xfId="1447" applyNumberFormat="1" applyFont="1" applyFill="1" applyBorder="1"/>
    <xf numFmtId="0" fontId="88" fillId="65" borderId="0" xfId="1447" applyFont="1" applyFill="1" applyAlignment="1"/>
    <xf numFmtId="0" fontId="86" fillId="0" borderId="0" xfId="1447" applyFont="1" applyAlignment="1">
      <alignment wrapText="1"/>
    </xf>
    <xf numFmtId="0" fontId="86" fillId="0" borderId="0" xfId="1447" applyFont="1"/>
    <xf numFmtId="0" fontId="86" fillId="0" borderId="0" xfId="1447" applyFont="1" applyBorder="1"/>
    <xf numFmtId="0" fontId="22" fillId="0" borderId="0" xfId="1447" applyFont="1"/>
    <xf numFmtId="0" fontId="12" fillId="63" borderId="37" xfId="32" applyFont="1" applyFill="1" applyBorder="1" applyAlignment="1">
      <alignment horizontal="center" vertical="center" wrapText="1"/>
    </xf>
    <xf numFmtId="0" fontId="12" fillId="63" borderId="4" xfId="32" applyFont="1" applyFill="1" applyBorder="1" applyAlignment="1">
      <alignment horizontal="center" vertical="center" wrapText="1"/>
    </xf>
    <xf numFmtId="169" fontId="81" fillId="0" borderId="40" xfId="1094" applyNumberFormat="1" applyFont="1" applyFill="1" applyBorder="1" applyAlignment="1">
      <alignment horizontal="center" vertical="center" wrapText="1"/>
    </xf>
    <xf numFmtId="0" fontId="86" fillId="0" borderId="0" xfId="1447" applyFont="1" applyFill="1" applyBorder="1"/>
    <xf numFmtId="169" fontId="81" fillId="0" borderId="22" xfId="1094" applyNumberFormat="1" applyFont="1" applyFill="1" applyBorder="1" applyAlignment="1">
      <alignment horizontal="center" vertical="center" wrapText="1"/>
    </xf>
    <xf numFmtId="169" fontId="81" fillId="0" borderId="32" xfId="1094" applyNumberFormat="1" applyFont="1" applyFill="1" applyBorder="1" applyAlignment="1">
      <alignment horizontal="center" vertical="center" wrapText="1"/>
    </xf>
    <xf numFmtId="169" fontId="86" fillId="0" borderId="0" xfId="1447" applyNumberFormat="1" applyFont="1"/>
    <xf numFmtId="10" fontId="81" fillId="0" borderId="0" xfId="1094" applyNumberFormat="1" applyFont="1" applyFill="1" applyBorder="1" applyAlignment="1">
      <alignment horizontal="center" vertical="center" wrapText="1"/>
    </xf>
    <xf numFmtId="0" fontId="86" fillId="0" borderId="0" xfId="1447" applyFont="1" applyFill="1"/>
    <xf numFmtId="169" fontId="0" fillId="0" borderId="0" xfId="1513" applyNumberFormat="1" applyFont="1" applyFill="1">
      <alignment vertical="top"/>
    </xf>
    <xf numFmtId="0" fontId="11" fillId="0" borderId="0" xfId="1514" applyFont="1"/>
    <xf numFmtId="0" fontId="12" fillId="0" borderId="0" xfId="1514" applyFont="1" applyAlignment="1"/>
    <xf numFmtId="0" fontId="12" fillId="0" borderId="0" xfId="1514" applyFont="1" applyAlignment="1">
      <alignment horizontal="right"/>
    </xf>
    <xf numFmtId="37" fontId="11" fillId="0" borderId="0" xfId="1514" applyNumberFormat="1" applyFont="1"/>
    <xf numFmtId="0" fontId="12" fillId="63" borderId="13" xfId="1514" applyFont="1" applyFill="1" applyBorder="1" applyAlignment="1">
      <alignment horizontal="center" vertical="center" wrapText="1"/>
    </xf>
    <xf numFmtId="0" fontId="12" fillId="63" borderId="12" xfId="1514" applyFont="1" applyFill="1" applyBorder="1" applyAlignment="1">
      <alignment horizontal="center" vertical="center" wrapText="1"/>
    </xf>
    <xf numFmtId="0" fontId="12" fillId="63" borderId="30" xfId="1514" applyFont="1" applyFill="1" applyBorder="1" applyAlignment="1">
      <alignment horizontal="center" vertical="center" wrapText="1"/>
    </xf>
    <xf numFmtId="0" fontId="11" fillId="63" borderId="19" xfId="1514" applyFont="1" applyFill="1" applyBorder="1" applyAlignment="1">
      <alignment horizontal="left" vertical="center" wrapText="1"/>
    </xf>
    <xf numFmtId="169" fontId="11" fillId="0" borderId="17" xfId="1093" applyNumberFormat="1" applyFont="1" applyBorder="1" applyAlignment="1">
      <alignment horizontal="center" vertical="center"/>
    </xf>
    <xf numFmtId="0" fontId="11" fillId="63" borderId="25" xfId="1514" applyFont="1" applyFill="1" applyBorder="1" applyAlignment="1">
      <alignment horizontal="left" vertical="center" wrapText="1"/>
    </xf>
    <xf numFmtId="0" fontId="11" fillId="63" borderId="29" xfId="1514" applyFont="1" applyFill="1" applyBorder="1" applyAlignment="1">
      <alignment horizontal="left" vertical="center" wrapText="1"/>
    </xf>
    <xf numFmtId="169" fontId="11" fillId="0" borderId="34" xfId="1093" applyNumberFormat="1" applyFont="1" applyBorder="1" applyAlignment="1">
      <alignment horizontal="center" vertical="center"/>
    </xf>
    <xf numFmtId="0" fontId="17" fillId="63" borderId="13" xfId="1514" applyFont="1" applyFill="1" applyBorder="1" applyAlignment="1">
      <alignment horizontal="left" vertical="center" wrapText="1"/>
    </xf>
    <xf numFmtId="169" fontId="17" fillId="0" borderId="14" xfId="1093" applyNumberFormat="1" applyFont="1" applyBorder="1" applyAlignment="1">
      <alignment horizontal="center" vertical="center"/>
    </xf>
    <xf numFmtId="3" fontId="11" fillId="0" borderId="0" xfId="1514" applyNumberFormat="1" applyFont="1"/>
    <xf numFmtId="0" fontId="11" fillId="0" borderId="0" xfId="1514" applyFont="1" applyFill="1"/>
    <xf numFmtId="0" fontId="92" fillId="0" borderId="0" xfId="32" applyFont="1" applyFill="1"/>
    <xf numFmtId="0" fontId="89" fillId="0" borderId="0" xfId="32" applyFont="1" applyFill="1"/>
    <xf numFmtId="0" fontId="21" fillId="0" borderId="0" xfId="1452" applyFont="1" applyFill="1" applyAlignment="1">
      <alignment horizontal="right" wrapText="1"/>
    </xf>
    <xf numFmtId="0" fontId="21" fillId="0" borderId="0" xfId="1452" applyFont="1" applyFill="1" applyAlignment="1">
      <alignment wrapText="1"/>
    </xf>
    <xf numFmtId="0" fontId="1" fillId="0" borderId="0" xfId="1447" applyFont="1" applyFill="1"/>
    <xf numFmtId="0" fontId="19" fillId="0" borderId="0" xfId="32" applyFont="1" applyFill="1" applyAlignment="1">
      <alignment vertical="center" wrapText="1"/>
    </xf>
    <xf numFmtId="169" fontId="89" fillId="0" borderId="0" xfId="1093" applyNumberFormat="1" applyFont="1" applyFill="1"/>
    <xf numFmtId="169" fontId="23" fillId="0" borderId="40" xfId="32" applyNumberFormat="1" applyFont="1" applyFill="1" applyBorder="1" applyAlignment="1">
      <alignment horizontal="center" vertical="center"/>
    </xf>
    <xf numFmtId="169" fontId="23" fillId="0" borderId="41" xfId="32" applyNumberFormat="1" applyFont="1" applyFill="1" applyBorder="1" applyAlignment="1">
      <alignment horizontal="center" vertical="center"/>
    </xf>
    <xf numFmtId="169" fontId="23" fillId="0" borderId="42" xfId="32" applyNumberFormat="1" applyFont="1" applyFill="1" applyBorder="1" applyAlignment="1">
      <alignment horizontal="center" vertical="center"/>
    </xf>
    <xf numFmtId="169" fontId="89" fillId="0" borderId="0" xfId="32" applyNumberFormat="1" applyFont="1" applyFill="1"/>
    <xf numFmtId="169" fontId="23" fillId="0" borderId="27" xfId="32" applyNumberFormat="1" applyFont="1" applyFill="1" applyBorder="1" applyAlignment="1">
      <alignment horizontal="center" vertical="center"/>
    </xf>
    <xf numFmtId="169" fontId="23" fillId="0" borderId="28" xfId="32" applyNumberFormat="1" applyFont="1" applyFill="1" applyBorder="1" applyAlignment="1">
      <alignment horizontal="center" vertical="center"/>
    </xf>
    <xf numFmtId="169" fontId="23" fillId="0" borderId="44" xfId="32" applyNumberFormat="1" applyFont="1" applyFill="1" applyBorder="1" applyAlignment="1">
      <alignment horizontal="center" vertical="center"/>
    </xf>
    <xf numFmtId="169" fontId="23" fillId="0" borderId="22" xfId="32" applyNumberFormat="1" applyFont="1" applyFill="1" applyBorder="1" applyAlignment="1">
      <alignment horizontal="center" vertical="center"/>
    </xf>
    <xf numFmtId="169" fontId="23" fillId="0" borderId="23" xfId="32" applyNumberFormat="1" applyFont="1" applyFill="1" applyBorder="1" applyAlignment="1">
      <alignment horizontal="center" vertical="center"/>
    </xf>
    <xf numFmtId="169" fontId="23" fillId="0" borderId="43" xfId="32" applyNumberFormat="1" applyFont="1" applyFill="1" applyBorder="1" applyAlignment="1">
      <alignment horizontal="center" vertical="center"/>
    </xf>
    <xf numFmtId="169" fontId="23" fillId="0" borderId="32" xfId="32" applyNumberFormat="1" applyFont="1" applyFill="1" applyBorder="1" applyAlignment="1">
      <alignment horizontal="center" vertical="center"/>
    </xf>
    <xf numFmtId="169" fontId="23" fillId="0" borderId="33" xfId="32" applyNumberFormat="1" applyFont="1" applyFill="1" applyBorder="1" applyAlignment="1">
      <alignment horizontal="center" vertical="center"/>
    </xf>
    <xf numFmtId="0" fontId="17" fillId="63" borderId="2" xfId="1452" applyFont="1" applyFill="1" applyBorder="1" applyAlignment="1">
      <alignment horizontal="center" vertical="center" wrapText="1"/>
    </xf>
    <xf numFmtId="0" fontId="17" fillId="63" borderId="37" xfId="1452" applyFont="1" applyFill="1" applyBorder="1" applyAlignment="1">
      <alignment horizontal="center" vertical="center" wrapText="1"/>
    </xf>
    <xf numFmtId="0" fontId="17" fillId="63" borderId="3" xfId="1452" applyFont="1" applyFill="1" applyBorder="1" applyAlignment="1">
      <alignment horizontal="center" vertical="center" wrapText="1"/>
    </xf>
    <xf numFmtId="0" fontId="17" fillId="63" borderId="4" xfId="1452" applyFont="1" applyFill="1" applyBorder="1" applyAlignment="1">
      <alignment horizontal="center" vertical="center" wrapText="1"/>
    </xf>
    <xf numFmtId="169" fontId="1" fillId="0" borderId="0" xfId="1447" applyNumberFormat="1" applyFont="1" applyFill="1"/>
    <xf numFmtId="10" fontId="1" fillId="0" borderId="0" xfId="1447" applyNumberFormat="1" applyFont="1" applyFill="1"/>
    <xf numFmtId="169" fontId="23" fillId="0" borderId="55" xfId="32" applyNumberFormat="1" applyFont="1" applyFill="1" applyBorder="1" applyAlignment="1">
      <alignment horizontal="center" vertical="center"/>
    </xf>
    <xf numFmtId="3" fontId="21" fillId="0" borderId="13" xfId="36" applyNumberFormat="1" applyFont="1" applyBorder="1" applyAlignment="1">
      <alignment horizontal="center" wrapText="1"/>
    </xf>
    <xf numFmtId="169" fontId="21" fillId="0" borderId="13" xfId="36" applyNumberFormat="1" applyFont="1" applyBorder="1" applyAlignment="1">
      <alignment horizontal="center" wrapText="1"/>
    </xf>
    <xf numFmtId="169" fontId="82" fillId="0" borderId="54" xfId="36" applyNumberFormat="1" applyFont="1" applyFill="1" applyBorder="1" applyAlignment="1">
      <alignment horizontal="center" vertical="center" wrapText="1"/>
    </xf>
    <xf numFmtId="3" fontId="15" fillId="0" borderId="41" xfId="49" applyNumberFormat="1" applyFont="1" applyBorder="1" applyAlignment="1">
      <alignment horizontal="center" vertical="center" wrapText="1"/>
    </xf>
    <xf numFmtId="3" fontId="15" fillId="0" borderId="23" xfId="49" applyNumberFormat="1" applyFont="1" applyBorder="1" applyAlignment="1">
      <alignment horizontal="center" vertical="center" wrapText="1"/>
    </xf>
    <xf numFmtId="3" fontId="15" fillId="0" borderId="40" xfId="49" applyNumberFormat="1" applyFont="1" applyBorder="1" applyAlignment="1">
      <alignment horizontal="center" vertical="center" wrapText="1"/>
    </xf>
    <xf numFmtId="3" fontId="15" fillId="0" borderId="22" xfId="49" applyNumberFormat="1" applyFont="1" applyBorder="1" applyAlignment="1">
      <alignment horizontal="center" vertical="center" wrapText="1"/>
    </xf>
    <xf numFmtId="3" fontId="15" fillId="0" borderId="82" xfId="49" applyNumberFormat="1" applyFont="1" applyBorder="1" applyAlignment="1">
      <alignment horizontal="center" vertical="center" wrapText="1"/>
    </xf>
    <xf numFmtId="3" fontId="15" fillId="0" borderId="39" xfId="49" applyNumberFormat="1" applyFont="1" applyBorder="1" applyAlignment="1">
      <alignment horizontal="center" vertical="center" wrapText="1"/>
    </xf>
    <xf numFmtId="3" fontId="15" fillId="0" borderId="49" xfId="49" applyNumberFormat="1" applyFont="1" applyBorder="1" applyAlignment="1">
      <alignment horizontal="center" vertical="center" wrapText="1"/>
    </xf>
    <xf numFmtId="3" fontId="15" fillId="0" borderId="24" xfId="49" applyNumberFormat="1" applyFont="1" applyBorder="1" applyAlignment="1">
      <alignment horizontal="center" vertical="center" wrapText="1"/>
    </xf>
    <xf numFmtId="3" fontId="15" fillId="0" borderId="27" xfId="49" applyNumberFormat="1" applyFont="1" applyBorder="1" applyAlignment="1">
      <alignment horizontal="center" vertical="center" wrapText="1"/>
    </xf>
    <xf numFmtId="3" fontId="15" fillId="0" borderId="28" xfId="49" applyNumberFormat="1" applyFont="1" applyBorder="1" applyAlignment="1">
      <alignment horizontal="center" vertical="center" wrapText="1"/>
    </xf>
    <xf numFmtId="3" fontId="15" fillId="0" borderId="88" xfId="49" applyNumberFormat="1" applyFont="1" applyBorder="1" applyAlignment="1">
      <alignment horizontal="center" vertical="center" wrapText="1"/>
    </xf>
    <xf numFmtId="3" fontId="15" fillId="0" borderId="87" xfId="49" applyNumberFormat="1" applyFont="1" applyBorder="1" applyAlignment="1">
      <alignment horizontal="center" vertical="center" wrapText="1"/>
    </xf>
    <xf numFmtId="3" fontId="84" fillId="2" borderId="10" xfId="49" applyNumberFormat="1" applyFont="1" applyFill="1" applyBorder="1" applyAlignment="1">
      <alignment horizontal="center" vertical="center" wrapText="1"/>
    </xf>
    <xf numFmtId="3" fontId="84" fillId="2" borderId="11" xfId="49" applyNumberFormat="1" applyFont="1" applyFill="1" applyBorder="1" applyAlignment="1">
      <alignment horizontal="center" vertical="center" wrapText="1"/>
    </xf>
    <xf numFmtId="3" fontId="84" fillId="2" borderId="14" xfId="49" applyNumberFormat="1" applyFont="1" applyFill="1" applyBorder="1" applyAlignment="1">
      <alignment horizontal="center" vertical="center" wrapText="1"/>
    </xf>
    <xf numFmtId="3" fontId="84" fillId="2" borderId="12" xfId="49" applyNumberFormat="1" applyFont="1" applyFill="1" applyBorder="1" applyAlignment="1">
      <alignment horizontal="center" vertical="center" wrapText="1"/>
    </xf>
    <xf numFmtId="3" fontId="84" fillId="2" borderId="13" xfId="49" applyNumberFormat="1" applyFont="1" applyFill="1" applyBorder="1" applyAlignment="1">
      <alignment horizontal="center" vertical="center" wrapText="1"/>
    </xf>
    <xf numFmtId="3" fontId="84" fillId="0" borderId="50" xfId="49" applyNumberFormat="1" applyFont="1" applyBorder="1" applyAlignment="1">
      <alignment horizontal="center" vertical="center" wrapText="1"/>
    </xf>
    <xf numFmtId="3" fontId="84" fillId="0" borderId="25" xfId="49" applyNumberFormat="1" applyFont="1" applyBorder="1" applyAlignment="1">
      <alignment horizontal="center" vertical="center" wrapText="1"/>
    </xf>
    <xf numFmtId="3" fontId="84" fillId="0" borderId="29" xfId="49" applyNumberFormat="1" applyFont="1" applyBorder="1" applyAlignment="1">
      <alignment horizontal="center" vertical="center" wrapText="1"/>
    </xf>
    <xf numFmtId="0" fontId="12" fillId="63" borderId="12" xfId="32" applyFont="1" applyFill="1" applyBorder="1" applyAlignment="1">
      <alignment horizontal="center" vertical="center" wrapText="1"/>
    </xf>
    <xf numFmtId="3" fontId="23" fillId="0" borderId="49" xfId="1447" applyNumberFormat="1" applyFont="1" applyFill="1" applyBorder="1" applyAlignment="1">
      <alignment horizontal="center" vertical="center" wrapText="1"/>
    </xf>
    <xf numFmtId="3" fontId="23" fillId="0" borderId="24" xfId="1447" applyNumberFormat="1" applyFont="1" applyFill="1" applyBorder="1" applyAlignment="1">
      <alignment horizontal="center" vertical="center" wrapText="1"/>
    </xf>
    <xf numFmtId="3" fontId="23" fillId="0" borderId="87" xfId="1447" applyNumberFormat="1" applyFont="1" applyFill="1" applyBorder="1" applyAlignment="1">
      <alignment horizontal="center" vertical="center" wrapText="1"/>
    </xf>
    <xf numFmtId="3" fontId="22" fillId="2" borderId="5" xfId="1447" applyNumberFormat="1" applyFont="1" applyFill="1" applyBorder="1" applyAlignment="1">
      <alignment horizontal="center" vertical="center" wrapText="1"/>
    </xf>
    <xf numFmtId="3" fontId="15" fillId="0" borderId="47" xfId="1447" applyNumberFormat="1" applyFont="1" applyFill="1" applyBorder="1" applyAlignment="1">
      <alignment horizontal="center" vertical="center"/>
    </xf>
    <xf numFmtId="3" fontId="15" fillId="0" borderId="21" xfId="1447" applyNumberFormat="1" applyFont="1" applyFill="1" applyBorder="1" applyAlignment="1">
      <alignment horizontal="center" vertical="center"/>
    </xf>
    <xf numFmtId="3" fontId="15" fillId="0" borderId="89" xfId="1447" applyNumberFormat="1" applyFont="1" applyFill="1" applyBorder="1" applyAlignment="1">
      <alignment horizontal="center" vertical="center"/>
    </xf>
    <xf numFmtId="3" fontId="22" fillId="2" borderId="11" xfId="1447" applyNumberFormat="1" applyFont="1" applyFill="1" applyBorder="1" applyAlignment="1">
      <alignment horizontal="center" vertical="center" wrapText="1"/>
    </xf>
    <xf numFmtId="3" fontId="23" fillId="0" borderId="50" xfId="1447" applyNumberFormat="1" applyFont="1" applyFill="1" applyBorder="1" applyAlignment="1">
      <alignment horizontal="center" vertical="center" wrapText="1"/>
    </xf>
    <xf numFmtId="3" fontId="23" fillId="0" borderId="25" xfId="1447" applyNumberFormat="1" applyFont="1" applyFill="1" applyBorder="1" applyAlignment="1">
      <alignment horizontal="center" vertical="center" wrapText="1"/>
    </xf>
    <xf numFmtId="3" fontId="23" fillId="0" borderId="29" xfId="1447" applyNumberFormat="1" applyFont="1" applyFill="1" applyBorder="1" applyAlignment="1">
      <alignment horizontal="center" vertical="center" wrapText="1"/>
    </xf>
    <xf numFmtId="3" fontId="22" fillId="2" borderId="13" xfId="1447" applyNumberFormat="1" applyFont="1" applyFill="1" applyBorder="1" applyAlignment="1">
      <alignment horizontal="center" vertical="center" wrapText="1"/>
    </xf>
    <xf numFmtId="0" fontId="21" fillId="0" borderId="5" xfId="1447" applyFont="1" applyBorder="1" applyAlignment="1">
      <alignment horizontal="left" vertical="center" wrapText="1"/>
    </xf>
    <xf numFmtId="3" fontId="17" fillId="0" borderId="30" xfId="1447" applyNumberFormat="1" applyFont="1" applyBorder="1" applyAlignment="1">
      <alignment horizontal="center" vertical="center" wrapText="1"/>
    </xf>
    <xf numFmtId="3" fontId="22" fillId="0" borderId="55" xfId="0" applyNumberFormat="1" applyFont="1" applyFill="1" applyBorder="1" applyAlignment="1">
      <alignment horizontal="center" vertical="center" wrapText="1"/>
    </xf>
    <xf numFmtId="0" fontId="83" fillId="0" borderId="0" xfId="1447" applyFont="1" applyAlignment="1">
      <alignment vertical="center" wrapText="1"/>
    </xf>
    <xf numFmtId="169" fontId="11" fillId="0" borderId="49" xfId="1094" applyNumberFormat="1" applyFont="1" applyFill="1" applyBorder="1" applyAlignment="1">
      <alignment horizontal="center" vertical="center" wrapText="1"/>
    </xf>
    <xf numFmtId="169" fontId="11" fillId="0" borderId="24" xfId="1094" applyNumberFormat="1" applyFont="1" applyFill="1" applyBorder="1" applyAlignment="1">
      <alignment horizontal="center" vertical="center" wrapText="1"/>
    </xf>
    <xf numFmtId="169" fontId="81" fillId="0" borderId="24" xfId="1094" applyNumberFormat="1" applyFont="1" applyFill="1" applyBorder="1" applyAlignment="1">
      <alignment horizontal="center" vertical="center" wrapText="1"/>
    </xf>
    <xf numFmtId="169" fontId="11" fillId="0" borderId="24" xfId="1297" applyNumberFormat="1" applyFont="1" applyFill="1" applyBorder="1" applyAlignment="1">
      <alignment horizontal="center" vertical="center"/>
    </xf>
    <xf numFmtId="169" fontId="11" fillId="0" borderId="56" xfId="1094" applyNumberFormat="1" applyFont="1" applyFill="1" applyBorder="1" applyAlignment="1">
      <alignment horizontal="center" vertical="center" wrapText="1"/>
    </xf>
    <xf numFmtId="49" fontId="12" fillId="63" borderId="3" xfId="1447" applyNumberFormat="1" applyFont="1" applyFill="1" applyBorder="1" applyAlignment="1">
      <alignment horizontal="center" vertical="center" wrapText="1"/>
    </xf>
    <xf numFmtId="169" fontId="11" fillId="4" borderId="82" xfId="1094" applyNumberFormat="1" applyFont="1" applyFill="1" applyBorder="1" applyAlignment="1">
      <alignment horizontal="center" vertical="center" wrapText="1"/>
    </xf>
    <xf numFmtId="169" fontId="11" fillId="4" borderId="39" xfId="1094" applyNumberFormat="1" applyFont="1" applyFill="1" applyBorder="1" applyAlignment="1">
      <alignment horizontal="center" vertical="center" wrapText="1"/>
    </xf>
    <xf numFmtId="169" fontId="11" fillId="0" borderId="39" xfId="1094" applyNumberFormat="1" applyFont="1" applyFill="1" applyBorder="1" applyAlignment="1">
      <alignment horizontal="center" vertical="center" wrapText="1"/>
    </xf>
    <xf numFmtId="169" fontId="11" fillId="4" borderId="53" xfId="1094" applyNumberFormat="1" applyFont="1" applyFill="1" applyBorder="1" applyAlignment="1">
      <alignment horizontal="center" vertical="center" wrapText="1"/>
    </xf>
    <xf numFmtId="0" fontId="11" fillId="4" borderId="50" xfId="32" applyFont="1" applyFill="1" applyBorder="1" applyAlignment="1">
      <alignment horizontal="left" vertical="center" wrapText="1"/>
    </xf>
    <xf numFmtId="0" fontId="11" fillId="4" borderId="25" xfId="32" applyFont="1" applyFill="1" applyBorder="1" applyAlignment="1">
      <alignment horizontal="left" vertical="center" wrapText="1"/>
    </xf>
    <xf numFmtId="0" fontId="11" fillId="0" borderId="48" xfId="32" applyFont="1" applyFill="1" applyBorder="1" applyAlignment="1">
      <alignment horizontal="left" vertical="center" wrapText="1"/>
    </xf>
    <xf numFmtId="169" fontId="11" fillId="0" borderId="18" xfId="1297" applyNumberFormat="1" applyFont="1" applyFill="1" applyBorder="1" applyAlignment="1">
      <alignment horizontal="center" vertical="center" wrapText="1"/>
    </xf>
    <xf numFmtId="169" fontId="11" fillId="0" borderId="24" xfId="1297" applyNumberFormat="1" applyFont="1" applyFill="1" applyBorder="1" applyAlignment="1">
      <alignment horizontal="center" vertical="center" wrapText="1"/>
    </xf>
    <xf numFmtId="169" fontId="11" fillId="0" borderId="56" xfId="1297" applyNumberFormat="1" applyFont="1" applyFill="1" applyBorder="1" applyAlignment="1">
      <alignment horizontal="center" vertical="center"/>
    </xf>
    <xf numFmtId="169" fontId="11" fillId="0" borderId="47" xfId="1297" applyNumberFormat="1" applyFont="1" applyFill="1" applyBorder="1" applyAlignment="1">
      <alignment horizontal="center" vertical="center" wrapText="1"/>
    </xf>
    <xf numFmtId="169" fontId="11" fillId="0" borderId="21" xfId="1297" applyNumberFormat="1" applyFont="1" applyFill="1" applyBorder="1" applyAlignment="1">
      <alignment horizontal="center" vertical="center" wrapText="1"/>
    </xf>
    <xf numFmtId="169" fontId="11" fillId="0" borderId="21" xfId="1297" applyNumberFormat="1" applyFont="1" applyFill="1" applyBorder="1" applyAlignment="1">
      <alignment horizontal="center" vertical="center"/>
    </xf>
    <xf numFmtId="169" fontId="11" fillId="0" borderId="31" xfId="1297" applyNumberFormat="1" applyFont="1" applyFill="1" applyBorder="1" applyAlignment="1">
      <alignment horizontal="center" vertical="center"/>
    </xf>
    <xf numFmtId="49" fontId="12" fillId="63" borderId="12" xfId="1447" applyNumberFormat="1" applyFont="1" applyFill="1" applyBorder="1" applyAlignment="1">
      <alignment horizontal="center" vertical="center" wrapText="1"/>
    </xf>
    <xf numFmtId="49" fontId="12" fillId="63" borderId="7" xfId="1447" applyNumberFormat="1" applyFont="1" applyFill="1" applyBorder="1" applyAlignment="1">
      <alignment horizontal="center" vertical="center" wrapText="1"/>
    </xf>
    <xf numFmtId="49" fontId="12" fillId="63" borderId="11" xfId="1447" applyNumberFormat="1" applyFont="1" applyFill="1" applyBorder="1" applyAlignment="1">
      <alignment horizontal="center" vertical="center" wrapText="1"/>
    </xf>
    <xf numFmtId="0" fontId="11" fillId="0" borderId="25" xfId="32" applyFont="1" applyFill="1" applyBorder="1" applyAlignment="1">
      <alignment vertical="center" wrapText="1"/>
    </xf>
    <xf numFmtId="0" fontId="11" fillId="0" borderId="48" xfId="32" applyFont="1" applyFill="1" applyBorder="1" applyAlignment="1">
      <alignment vertical="center" wrapText="1"/>
    </xf>
    <xf numFmtId="169" fontId="11" fillId="0" borderId="85" xfId="1512" applyNumberFormat="1" applyFont="1" applyFill="1" applyBorder="1" applyAlignment="1">
      <alignment horizontal="center" vertical="center" wrapText="1"/>
    </xf>
    <xf numFmtId="169" fontId="11" fillId="0" borderId="83" xfId="1512" applyNumberFormat="1" applyFont="1" applyFill="1" applyBorder="1" applyAlignment="1">
      <alignment horizontal="center" vertical="center" wrapText="1"/>
    </xf>
    <xf numFmtId="169" fontId="11" fillId="0" borderId="84" xfId="1512" applyNumberFormat="1" applyFont="1" applyFill="1" applyBorder="1" applyAlignment="1">
      <alignment horizontal="center" vertical="center" wrapText="1"/>
    </xf>
    <xf numFmtId="169" fontId="11" fillId="0" borderId="42" xfId="1449" applyNumberFormat="1" applyFont="1" applyFill="1" applyBorder="1" applyAlignment="1">
      <alignment horizontal="center" vertical="center" wrapText="1"/>
    </xf>
    <xf numFmtId="169" fontId="11" fillId="0" borderId="41" xfId="1512" applyNumberFormat="1" applyFont="1" applyFill="1" applyBorder="1" applyAlignment="1">
      <alignment horizontal="center" vertical="center" wrapText="1"/>
    </xf>
    <xf numFmtId="169" fontId="11" fillId="0" borderId="23" xfId="1512" applyNumberFormat="1" applyFont="1" applyFill="1" applyBorder="1" applyAlignment="1">
      <alignment horizontal="center" vertical="center" wrapText="1"/>
    </xf>
    <xf numFmtId="169" fontId="11" fillId="0" borderId="33" xfId="1512" applyNumberFormat="1" applyFont="1" applyFill="1" applyBorder="1" applyAlignment="1">
      <alignment horizontal="center" vertical="center" wrapText="1"/>
    </xf>
    <xf numFmtId="169" fontId="11" fillId="0" borderId="40" xfId="1512" applyNumberFormat="1" applyFont="1" applyFill="1" applyBorder="1" applyAlignment="1">
      <alignment horizontal="center" vertical="center" wrapText="1"/>
    </xf>
    <xf numFmtId="169" fontId="11" fillId="0" borderId="22" xfId="1512" applyNumberFormat="1" applyFont="1" applyFill="1" applyBorder="1" applyAlignment="1">
      <alignment horizontal="center" vertical="center" wrapText="1"/>
    </xf>
    <xf numFmtId="169" fontId="11" fillId="0" borderId="32" xfId="1512" applyNumberFormat="1" applyFont="1" applyFill="1" applyBorder="1" applyAlignment="1">
      <alignment horizontal="center" vertical="center" wrapText="1"/>
    </xf>
    <xf numFmtId="169" fontId="11" fillId="0" borderId="49" xfId="1449" applyNumberFormat="1" applyFont="1" applyFill="1" applyBorder="1" applyAlignment="1">
      <alignment horizontal="center" vertical="center" wrapText="1"/>
    </xf>
    <xf numFmtId="169" fontId="11" fillId="0" borderId="24" xfId="1449" applyNumberFormat="1" applyFont="1" applyFill="1" applyBorder="1" applyAlignment="1">
      <alignment horizontal="center" vertical="center" wrapText="1"/>
    </xf>
    <xf numFmtId="169" fontId="11" fillId="0" borderId="56" xfId="1449" applyNumberFormat="1" applyFont="1" applyFill="1" applyBorder="1" applyAlignment="1">
      <alignment horizontal="center" vertical="center" wrapText="1"/>
    </xf>
    <xf numFmtId="169" fontId="11" fillId="0" borderId="86" xfId="1449" applyNumberFormat="1" applyFont="1" applyFill="1" applyBorder="1" applyAlignment="1">
      <alignment horizontal="center" vertical="center" wrapText="1"/>
    </xf>
    <xf numFmtId="169" fontId="11" fillId="0" borderId="21" xfId="1449" applyNumberFormat="1" applyFont="1" applyFill="1" applyBorder="1" applyAlignment="1">
      <alignment horizontal="center" vertical="center" wrapText="1"/>
    </xf>
    <xf numFmtId="169" fontId="11" fillId="0" borderId="31" xfId="1449" applyNumberFormat="1" applyFont="1" applyFill="1" applyBorder="1" applyAlignment="1">
      <alignment horizontal="center" vertical="center" wrapText="1"/>
    </xf>
    <xf numFmtId="169" fontId="11" fillId="0" borderId="23" xfId="1449" applyNumberFormat="1" applyFont="1" applyFill="1" applyBorder="1" applyAlignment="1">
      <alignment horizontal="center" vertical="center" wrapText="1"/>
    </xf>
    <xf numFmtId="169" fontId="11" fillId="0" borderId="33" xfId="1449" applyNumberFormat="1" applyFont="1" applyFill="1" applyBorder="1" applyAlignment="1">
      <alignment horizontal="center" vertical="center" wrapText="1"/>
    </xf>
    <xf numFmtId="182" fontId="88" fillId="0" borderId="0" xfId="1449" applyNumberFormat="1" applyFont="1"/>
    <xf numFmtId="0" fontId="12" fillId="63" borderId="2" xfId="32" applyFont="1" applyFill="1" applyBorder="1" applyAlignment="1">
      <alignment horizontal="center" vertical="center" wrapText="1"/>
    </xf>
    <xf numFmtId="169" fontId="11" fillId="0" borderId="81" xfId="1297" applyNumberFormat="1" applyFont="1" applyBorder="1" applyAlignment="1">
      <alignment horizontal="center" vertical="center"/>
    </xf>
    <xf numFmtId="169" fontId="11" fillId="0" borderId="43" xfId="1297" applyNumberFormat="1" applyFont="1" applyBorder="1" applyAlignment="1">
      <alignment horizontal="center" vertical="center"/>
    </xf>
    <xf numFmtId="169" fontId="11" fillId="0" borderId="44" xfId="1297" applyNumberFormat="1" applyFont="1" applyBorder="1" applyAlignment="1">
      <alignment horizontal="center" vertical="center"/>
    </xf>
    <xf numFmtId="169" fontId="17" fillId="0" borderId="30" xfId="1297" applyNumberFormat="1" applyFont="1" applyBorder="1" applyAlignment="1">
      <alignment horizontal="center" vertical="center" wrapText="1"/>
    </xf>
    <xf numFmtId="0" fontId="19" fillId="0" borderId="0" xfId="873" applyFont="1" applyFill="1" applyAlignment="1">
      <alignment vertical="center" wrapText="1"/>
    </xf>
    <xf numFmtId="169" fontId="81" fillId="0" borderId="91" xfId="1094" applyNumberFormat="1" applyFont="1" applyFill="1" applyBorder="1" applyAlignment="1">
      <alignment horizontal="center" vertical="center" wrapText="1"/>
    </xf>
    <xf numFmtId="169" fontId="81" fillId="0" borderId="17" xfId="1094" applyNumberFormat="1" applyFont="1" applyFill="1" applyBorder="1" applyAlignment="1">
      <alignment horizontal="center" vertical="center" wrapText="1"/>
    </xf>
    <xf numFmtId="169" fontId="81" fillId="0" borderId="81" xfId="1094" applyNumberFormat="1" applyFont="1" applyFill="1" applyBorder="1" applyAlignment="1">
      <alignment horizontal="center" vertical="center" wrapText="1"/>
    </xf>
    <xf numFmtId="169" fontId="82" fillId="0" borderId="88" xfId="1513" applyNumberFormat="1" applyFont="1" applyFill="1" applyBorder="1" applyAlignment="1">
      <alignment horizontal="center" vertical="top"/>
    </xf>
    <xf numFmtId="169" fontId="82" fillId="0" borderId="28" xfId="1513" applyNumberFormat="1" applyFont="1" applyFill="1" applyBorder="1" applyAlignment="1">
      <alignment horizontal="center" vertical="top"/>
    </xf>
    <xf numFmtId="169" fontId="82" fillId="0" borderId="44" xfId="1513" applyNumberFormat="1" applyFont="1" applyFill="1" applyBorder="1" applyAlignment="1">
      <alignment horizontal="center" vertical="top"/>
    </xf>
    <xf numFmtId="169" fontId="81" fillId="0" borderId="88" xfId="1094" applyNumberFormat="1" applyFont="1" applyFill="1" applyBorder="1" applyAlignment="1">
      <alignment horizontal="center" vertical="center" wrapText="1"/>
    </xf>
    <xf numFmtId="169" fontId="81" fillId="0" borderId="28" xfId="1094" applyNumberFormat="1" applyFont="1" applyFill="1" applyBorder="1" applyAlignment="1">
      <alignment horizontal="center" vertical="center" wrapText="1"/>
    </xf>
    <xf numFmtId="169" fontId="81" fillId="0" borderId="44" xfId="1094" applyNumberFormat="1" applyFont="1" applyFill="1" applyBorder="1" applyAlignment="1">
      <alignment horizontal="center" vertical="center" wrapText="1"/>
    </xf>
    <xf numFmtId="49" fontId="12" fillId="0" borderId="19" xfId="1447" applyNumberFormat="1" applyFont="1" applyFill="1" applyBorder="1" applyAlignment="1">
      <alignment horizontal="center" vertical="center" wrapText="1"/>
    </xf>
    <xf numFmtId="49" fontId="12" fillId="0" borderId="29" xfId="1447" applyNumberFormat="1" applyFont="1" applyFill="1" applyBorder="1" applyAlignment="1">
      <alignment horizontal="center" vertical="center" wrapText="1"/>
    </xf>
    <xf numFmtId="169" fontId="81" fillId="0" borderId="27" xfId="1094" applyNumberFormat="1" applyFont="1" applyFill="1" applyBorder="1" applyAlignment="1">
      <alignment horizontal="center" vertical="center" wrapText="1"/>
    </xf>
    <xf numFmtId="0" fontId="12" fillId="63" borderId="52" xfId="32" applyFont="1" applyFill="1" applyBorder="1" applyAlignment="1">
      <alignment horizontal="center" vertical="center" wrapText="1"/>
    </xf>
    <xf numFmtId="0" fontId="12" fillId="63" borderId="2" xfId="32" applyFont="1" applyFill="1" applyBorder="1" applyAlignment="1">
      <alignment horizontal="center" vertical="center" wrapText="1"/>
    </xf>
    <xf numFmtId="0" fontId="12" fillId="63" borderId="3" xfId="32" applyFont="1" applyFill="1" applyBorder="1" applyAlignment="1">
      <alignment horizontal="center" vertical="center" wrapText="1"/>
    </xf>
    <xf numFmtId="181" fontId="88" fillId="0" borderId="0" xfId="1517" applyNumberFormat="1" applyFont="1" applyAlignment="1">
      <alignment horizontal="center" vertical="center"/>
    </xf>
    <xf numFmtId="181" fontId="88" fillId="0" borderId="0" xfId="1447" applyNumberFormat="1" applyFont="1" applyAlignment="1">
      <alignment horizontal="center" vertical="center"/>
    </xf>
    <xf numFmtId="169" fontId="23" fillId="0" borderId="39" xfId="32" applyNumberFormat="1" applyFont="1" applyFill="1" applyBorder="1" applyAlignment="1">
      <alignment horizontal="center" vertical="center"/>
    </xf>
    <xf numFmtId="0" fontId="11" fillId="0" borderId="43" xfId="32" applyFont="1" applyFill="1" applyBorder="1" applyAlignment="1">
      <alignment horizontal="left" vertical="center" wrapText="1"/>
    </xf>
    <xf numFmtId="0" fontId="11" fillId="0" borderId="55" xfId="32" applyFont="1" applyFill="1" applyBorder="1" applyAlignment="1">
      <alignment horizontal="left" vertical="center" wrapText="1"/>
    </xf>
    <xf numFmtId="0" fontId="11" fillId="0" borderId="81" xfId="32" applyFont="1" applyFill="1" applyBorder="1" applyAlignment="1">
      <alignment horizontal="left" vertical="center" wrapText="1"/>
    </xf>
    <xf numFmtId="0" fontId="12" fillId="63" borderId="11" xfId="32" applyFont="1" applyFill="1" applyBorder="1" applyAlignment="1">
      <alignment horizontal="center" vertical="center" wrapText="1"/>
    </xf>
    <xf numFmtId="0" fontId="12" fillId="63" borderId="30" xfId="32" applyFont="1" applyFill="1" applyBorder="1" applyAlignment="1">
      <alignment horizontal="center" vertical="center" wrapText="1"/>
    </xf>
    <xf numFmtId="169" fontId="23" fillId="0" borderId="53" xfId="32" applyNumberFormat="1" applyFont="1" applyFill="1" applyBorder="1" applyAlignment="1">
      <alignment horizontal="center" vertical="center"/>
    </xf>
    <xf numFmtId="0" fontId="21" fillId="2" borderId="13" xfId="32" applyFont="1" applyFill="1" applyBorder="1" applyAlignment="1">
      <alignment horizontal="center" vertical="center" wrapText="1"/>
    </xf>
    <xf numFmtId="0" fontId="82" fillId="0" borderId="52" xfId="32" applyFont="1" applyBorder="1" applyAlignment="1">
      <alignment vertical="center" wrapText="1"/>
    </xf>
    <xf numFmtId="0" fontId="82" fillId="0" borderId="36" xfId="32" applyFont="1" applyBorder="1" applyAlignment="1">
      <alignment vertical="center"/>
    </xf>
    <xf numFmtId="0" fontId="82" fillId="0" borderId="54" xfId="32" applyFont="1" applyBorder="1" applyAlignment="1">
      <alignment vertical="center"/>
    </xf>
    <xf numFmtId="0" fontId="82" fillId="0" borderId="4" xfId="32" applyFont="1" applyBorder="1"/>
    <xf numFmtId="0" fontId="82" fillId="0" borderId="35" xfId="32" applyFont="1" applyBorder="1"/>
    <xf numFmtId="0" fontId="82" fillId="0" borderId="35" xfId="32" applyFont="1" applyBorder="1" applyAlignment="1">
      <alignment wrapText="1"/>
    </xf>
    <xf numFmtId="0" fontId="82" fillId="0" borderId="9" xfId="32" applyFont="1" applyBorder="1"/>
    <xf numFmtId="0" fontId="13" fillId="63" borderId="8" xfId="0" applyFont="1" applyFill="1" applyBorder="1" applyAlignment="1">
      <alignment horizontal="center" vertical="center" wrapText="1"/>
    </xf>
    <xf numFmtId="0" fontId="13" fillId="63" borderId="14" xfId="0" applyFont="1" applyFill="1" applyBorder="1" applyAlignment="1">
      <alignment horizontal="center" vertical="center" wrapText="1"/>
    </xf>
    <xf numFmtId="0" fontId="13" fillId="63" borderId="9" xfId="0" applyFont="1" applyFill="1" applyBorder="1" applyAlignment="1">
      <alignment horizontal="center" vertical="center" wrapText="1"/>
    </xf>
    <xf numFmtId="0" fontId="84" fillId="0" borderId="0" xfId="0" applyFont="1"/>
    <xf numFmtId="0" fontId="15" fillId="0" borderId="0" xfId="0" applyFont="1"/>
    <xf numFmtId="0" fontId="13" fillId="63" borderId="5" xfId="0" applyFont="1" applyFill="1" applyBorder="1" applyAlignment="1">
      <alignment horizontal="center" vertical="center" wrapText="1"/>
    </xf>
    <xf numFmtId="0" fontId="13" fillId="63" borderId="7" xfId="0" applyFont="1" applyFill="1" applyBorder="1" applyAlignment="1">
      <alignment horizontal="center" vertical="center" wrapText="1"/>
    </xf>
    <xf numFmtId="0" fontId="12" fillId="63" borderId="51" xfId="32" applyFont="1" applyFill="1" applyBorder="1" applyAlignment="1">
      <alignment horizontal="left" vertical="center" wrapText="1"/>
    </xf>
    <xf numFmtId="0" fontId="12" fillId="63" borderId="20" xfId="32" applyFont="1" applyFill="1" applyBorder="1" applyAlignment="1">
      <alignment horizontal="left" vertical="center" wrapText="1"/>
    </xf>
    <xf numFmtId="0" fontId="93" fillId="0" borderId="23" xfId="32" applyFont="1" applyFill="1" applyBorder="1" applyAlignment="1">
      <alignment horizontal="center" vertical="center" wrapText="1"/>
    </xf>
    <xf numFmtId="0" fontId="11" fillId="4" borderId="50" xfId="32" applyFont="1" applyFill="1" applyBorder="1" applyAlignment="1">
      <alignment vertical="center" wrapText="1"/>
    </xf>
    <xf numFmtId="0" fontId="11" fillId="4" borderId="25" xfId="32" applyFont="1" applyFill="1" applyBorder="1" applyAlignment="1">
      <alignment vertical="center" wrapText="1"/>
    </xf>
    <xf numFmtId="0" fontId="11" fillId="0" borderId="42" xfId="32" applyFont="1" applyFill="1" applyBorder="1" applyAlignment="1">
      <alignment horizontal="left" vertical="center" wrapText="1"/>
    </xf>
    <xf numFmtId="169" fontId="23" fillId="0" borderId="91" xfId="32" applyNumberFormat="1" applyFont="1" applyFill="1" applyBorder="1" applyAlignment="1">
      <alignment horizontal="center" vertical="center"/>
    </xf>
    <xf numFmtId="169" fontId="23" fillId="0" borderId="17" xfId="32" applyNumberFormat="1" applyFont="1" applyFill="1" applyBorder="1" applyAlignment="1">
      <alignment horizontal="center" vertical="center"/>
    </xf>
    <xf numFmtId="169" fontId="23" fillId="0" borderId="81" xfId="32" applyNumberFormat="1" applyFont="1" applyFill="1" applyBorder="1" applyAlignment="1">
      <alignment horizontal="center" vertical="center"/>
    </xf>
    <xf numFmtId="0" fontId="11" fillId="0" borderId="44" xfId="32" applyFont="1" applyFill="1" applyBorder="1" applyAlignment="1">
      <alignment horizontal="left" vertical="center" wrapText="1"/>
    </xf>
    <xf numFmtId="169" fontId="23" fillId="0" borderId="88" xfId="32" applyNumberFormat="1" applyFont="1" applyFill="1" applyBorder="1" applyAlignment="1">
      <alignment horizontal="center" vertical="center"/>
    </xf>
    <xf numFmtId="169" fontId="23" fillId="0" borderId="82" xfId="32" applyNumberFormat="1" applyFont="1" applyFill="1" applyBorder="1" applyAlignment="1">
      <alignment horizontal="center" vertical="center"/>
    </xf>
    <xf numFmtId="0" fontId="12" fillId="0" borderId="0" xfId="1512" applyFont="1" applyAlignment="1">
      <alignment horizontal="right"/>
    </xf>
    <xf numFmtId="0" fontId="94" fillId="0" borderId="0" xfId="1518" applyFont="1" applyFill="1" applyAlignment="1">
      <alignment horizontal="center" vertical="center"/>
    </xf>
    <xf numFmtId="0" fontId="11" fillId="0" borderId="0" xfId="1510" applyFont="1"/>
    <xf numFmtId="0" fontId="11" fillId="0" borderId="0" xfId="1510" applyFont="1" applyBorder="1"/>
    <xf numFmtId="0" fontId="9" fillId="0" borderId="0" xfId="1518"/>
    <xf numFmtId="0" fontId="1" fillId="0" borderId="0" xfId="1511" applyFill="1"/>
    <xf numFmtId="0" fontId="12" fillId="66" borderId="14" xfId="1511" applyFont="1" applyFill="1" applyBorder="1" applyAlignment="1">
      <alignment horizontal="center" vertical="center" wrapText="1"/>
    </xf>
    <xf numFmtId="0" fontId="12" fillId="66" borderId="12" xfId="1511" applyFont="1" applyFill="1" applyBorder="1" applyAlignment="1">
      <alignment horizontal="center" vertical="center" wrapText="1"/>
    </xf>
    <xf numFmtId="0" fontId="12" fillId="66" borderId="13" xfId="1511" applyFont="1" applyFill="1" applyBorder="1" applyAlignment="1">
      <alignment horizontal="center" vertical="center" wrapText="1"/>
    </xf>
    <xf numFmtId="0" fontId="1" fillId="0" borderId="0" xfId="1511" applyFill="1" applyBorder="1"/>
    <xf numFmtId="0" fontId="1" fillId="0" borderId="0" xfId="1511"/>
    <xf numFmtId="0" fontId="12" fillId="3" borderId="15" xfId="1511" applyFont="1" applyFill="1" applyBorder="1" applyAlignment="1">
      <alignment horizontal="center" vertical="center"/>
    </xf>
    <xf numFmtId="3" fontId="12" fillId="3" borderId="17" xfId="1511" applyNumberFormat="1" applyFont="1" applyFill="1" applyBorder="1" applyAlignment="1">
      <alignment horizontal="center" vertical="center"/>
    </xf>
    <xf numFmtId="3" fontId="12" fillId="3" borderId="18" xfId="1511" applyNumberFormat="1" applyFont="1" applyFill="1" applyBorder="1" applyAlignment="1">
      <alignment horizontal="center" vertical="center"/>
    </xf>
    <xf numFmtId="3" fontId="12" fillId="2" borderId="19" xfId="1511" applyNumberFormat="1" applyFont="1" applyFill="1" applyBorder="1" applyAlignment="1">
      <alignment horizontal="center" vertical="center"/>
    </xf>
    <xf numFmtId="3" fontId="12" fillId="0" borderId="0" xfId="1511" applyNumberFormat="1" applyFont="1" applyFill="1" applyBorder="1" applyAlignment="1">
      <alignment horizontal="center" vertical="center"/>
    </xf>
    <xf numFmtId="0" fontId="95" fillId="0" borderId="20" xfId="1511" applyFont="1" applyBorder="1" applyAlignment="1">
      <alignment horizontal="center" vertical="center"/>
    </xf>
    <xf numFmtId="0" fontId="95" fillId="0" borderId="22" xfId="1511" applyFont="1" applyBorder="1" applyAlignment="1">
      <alignment horizontal="left" vertical="center"/>
    </xf>
    <xf numFmtId="3" fontId="11" fillId="0" borderId="23" xfId="1511" applyNumberFormat="1" applyFont="1" applyBorder="1" applyAlignment="1">
      <alignment horizontal="center" vertical="center"/>
    </xf>
    <xf numFmtId="3" fontId="11" fillId="0" borderId="24" xfId="1511" applyNumberFormat="1" applyFont="1" applyBorder="1" applyAlignment="1">
      <alignment horizontal="center" vertical="center"/>
    </xf>
    <xf numFmtId="0" fontId="11" fillId="0" borderId="20" xfId="1511" applyFont="1" applyBorder="1" applyAlignment="1">
      <alignment horizontal="center" vertical="center"/>
    </xf>
    <xf numFmtId="0" fontId="11" fillId="0" borderId="22" xfId="1511" applyFont="1" applyBorder="1" applyAlignment="1">
      <alignment horizontal="left" vertical="center"/>
    </xf>
    <xf numFmtId="0" fontId="11" fillId="0" borderId="23" xfId="1511" applyFont="1" applyBorder="1" applyAlignment="1">
      <alignment horizontal="left" vertical="center"/>
    </xf>
    <xf numFmtId="0" fontId="11" fillId="0" borderId="24" xfId="1511" applyFont="1" applyBorder="1" applyAlignment="1">
      <alignment horizontal="left" vertical="center"/>
    </xf>
    <xf numFmtId="0" fontId="95" fillId="0" borderId="20" xfId="1511" applyFont="1" applyBorder="1" applyAlignment="1">
      <alignment horizontal="center" vertical="center" wrapText="1"/>
    </xf>
    <xf numFmtId="0" fontId="95" fillId="0" borderId="22" xfId="1511" applyFont="1" applyBorder="1" applyAlignment="1">
      <alignment horizontal="left" vertical="center" wrapText="1"/>
    </xf>
    <xf numFmtId="0" fontId="12" fillId="3" borderId="20" xfId="1511" applyFont="1" applyFill="1" applyBorder="1" applyAlignment="1">
      <alignment horizontal="center" vertical="center"/>
    </xf>
    <xf numFmtId="3" fontId="12" fillId="3" borderId="23" xfId="1511" applyNumberFormat="1" applyFont="1" applyFill="1" applyBorder="1" applyAlignment="1">
      <alignment horizontal="center" vertical="center"/>
    </xf>
    <xf numFmtId="3" fontId="12" fillId="3" borderId="24" xfId="1511" applyNumberFormat="1" applyFont="1" applyFill="1" applyBorder="1" applyAlignment="1">
      <alignment horizontal="center" vertical="center"/>
    </xf>
    <xf numFmtId="0" fontId="11" fillId="0" borderId="20" xfId="1511" applyFont="1" applyFill="1" applyBorder="1" applyAlignment="1">
      <alignment horizontal="center" vertical="center"/>
    </xf>
    <xf numFmtId="0" fontId="11" fillId="0" borderId="22" xfId="1511" applyFont="1" applyFill="1" applyBorder="1" applyAlignment="1">
      <alignment horizontal="left" vertical="center"/>
    </xf>
    <xf numFmtId="0" fontId="11" fillId="0" borderId="23" xfId="1511" applyFont="1" applyFill="1" applyBorder="1" applyAlignment="1">
      <alignment horizontal="left" vertical="center"/>
    </xf>
    <xf numFmtId="3" fontId="11" fillId="0" borderId="23" xfId="1511" applyNumberFormat="1" applyFont="1" applyFill="1" applyBorder="1" applyAlignment="1">
      <alignment horizontal="center" vertical="center"/>
    </xf>
    <xf numFmtId="3" fontId="11" fillId="0" borderId="24" xfId="1511" applyNumberFormat="1" applyFont="1" applyFill="1" applyBorder="1" applyAlignment="1">
      <alignment horizontal="center" vertical="center"/>
    </xf>
    <xf numFmtId="3" fontId="15" fillId="0" borderId="23" xfId="1511" applyNumberFormat="1" applyFont="1" applyBorder="1" applyAlignment="1">
      <alignment horizontal="center" vertical="center" wrapText="1"/>
    </xf>
    <xf numFmtId="3" fontId="15" fillId="0" borderId="24" xfId="1511" applyNumberFormat="1" applyFont="1" applyBorder="1" applyAlignment="1">
      <alignment horizontal="center" vertical="center" wrapText="1"/>
    </xf>
    <xf numFmtId="0" fontId="12" fillId="3" borderId="22" xfId="1511" applyFont="1" applyFill="1" applyBorder="1" applyAlignment="1">
      <alignment horizontal="left" vertical="center"/>
    </xf>
    <xf numFmtId="0" fontId="12" fillId="3" borderId="23" xfId="1511" applyFont="1" applyFill="1" applyBorder="1" applyAlignment="1">
      <alignment horizontal="left" vertical="center"/>
    </xf>
    <xf numFmtId="3" fontId="11" fillId="0" borderId="43" xfId="1511" applyNumberFormat="1" applyFont="1" applyBorder="1" applyAlignment="1">
      <alignment horizontal="center" vertical="center"/>
    </xf>
    <xf numFmtId="3" fontId="12" fillId="3" borderId="25" xfId="1511" applyNumberFormat="1" applyFont="1" applyFill="1" applyBorder="1" applyAlignment="1">
      <alignment horizontal="center" vertical="center"/>
    </xf>
    <xf numFmtId="0" fontId="96" fillId="0" borderId="24" xfId="1511" applyFont="1" applyBorder="1" applyAlignment="1">
      <alignment horizontal="left" vertical="center" wrapText="1"/>
    </xf>
    <xf numFmtId="0" fontId="95" fillId="0" borderId="20" xfId="1511" applyFont="1" applyBorder="1" applyAlignment="1">
      <alignment vertical="center"/>
    </xf>
    <xf numFmtId="0" fontId="11" fillId="0" borderId="26" xfId="1511" applyFont="1" applyBorder="1" applyAlignment="1">
      <alignment horizontal="center" vertical="center"/>
    </xf>
    <xf numFmtId="0" fontId="12" fillId="3" borderId="26" xfId="1511" applyFont="1" applyFill="1" applyBorder="1" applyAlignment="1">
      <alignment horizontal="center" vertical="center"/>
    </xf>
    <xf numFmtId="3" fontId="12" fillId="3" borderId="28" xfId="1511" applyNumberFormat="1" applyFont="1" applyFill="1" applyBorder="1" applyAlignment="1">
      <alignment horizontal="center" vertical="center"/>
    </xf>
    <xf numFmtId="3" fontId="12" fillId="3" borderId="87" xfId="1511" applyNumberFormat="1" applyFont="1" applyFill="1" applyBorder="1" applyAlignment="1">
      <alignment horizontal="center" vertical="center"/>
    </xf>
    <xf numFmtId="3" fontId="12" fillId="2" borderId="36" xfId="1511" applyNumberFormat="1" applyFont="1" applyFill="1" applyBorder="1" applyAlignment="1">
      <alignment horizontal="center" vertical="center"/>
    </xf>
    <xf numFmtId="0" fontId="12" fillId="3" borderId="5" xfId="1511" applyFont="1" applyFill="1" applyBorder="1" applyAlignment="1">
      <alignment horizontal="center" vertical="center"/>
    </xf>
    <xf numFmtId="3" fontId="12" fillId="3" borderId="14" xfId="1511" applyNumberFormat="1" applyFont="1" applyFill="1" applyBorder="1" applyAlignment="1">
      <alignment horizontal="center" vertical="center"/>
    </xf>
    <xf numFmtId="3" fontId="12" fillId="3" borderId="12" xfId="1511" applyNumberFormat="1" applyFont="1" applyFill="1" applyBorder="1" applyAlignment="1">
      <alignment horizontal="center" vertical="center"/>
    </xf>
    <xf numFmtId="3" fontId="12" fillId="2" borderId="13" xfId="1511" applyNumberFormat="1" applyFont="1" applyFill="1" applyBorder="1" applyAlignment="1">
      <alignment horizontal="center" vertical="center"/>
    </xf>
    <xf numFmtId="0" fontId="12" fillId="3" borderId="8" xfId="1511" applyFont="1" applyFill="1" applyBorder="1" applyAlignment="1">
      <alignment horizontal="center" vertical="center"/>
    </xf>
    <xf numFmtId="3" fontId="12" fillId="3" borderId="93" xfId="1511" applyNumberFormat="1" applyFont="1" applyFill="1" applyBorder="1" applyAlignment="1">
      <alignment horizontal="center" vertical="center"/>
    </xf>
    <xf numFmtId="3" fontId="12" fillId="3" borderId="94" xfId="1511" applyNumberFormat="1" applyFont="1" applyFill="1" applyBorder="1" applyAlignment="1">
      <alignment horizontal="center" vertical="center"/>
    </xf>
    <xf numFmtId="3" fontId="12" fillId="2" borderId="54" xfId="1511" applyNumberFormat="1" applyFont="1" applyFill="1" applyBorder="1" applyAlignment="1">
      <alignment horizontal="center" vertical="center"/>
    </xf>
    <xf numFmtId="0" fontId="11" fillId="0" borderId="0" xfId="1511" applyFont="1" applyAlignment="1">
      <alignment horizontal="center" vertical="center"/>
    </xf>
    <xf numFmtId="1" fontId="11" fillId="0" borderId="0" xfId="1511" applyNumberFormat="1" applyFont="1" applyBorder="1"/>
    <xf numFmtId="1" fontId="1" fillId="0" borderId="0" xfId="1511" applyNumberFormat="1"/>
    <xf numFmtId="183" fontId="11" fillId="0" borderId="0" xfId="1511" applyNumberFormat="1" applyFont="1" applyBorder="1"/>
    <xf numFmtId="3" fontId="11" fillId="0" borderId="0" xfId="1511" applyNumberFormat="1" applyFont="1" applyBorder="1"/>
    <xf numFmtId="0" fontId="11" fillId="0" borderId="0" xfId="1511" applyFont="1" applyBorder="1"/>
    <xf numFmtId="0" fontId="12" fillId="0" borderId="0" xfId="1510" applyFont="1" applyAlignment="1">
      <alignment horizontal="center" vertical="center"/>
    </xf>
    <xf numFmtId="0" fontId="12" fillId="66" borderId="11" xfId="1511" applyFont="1" applyFill="1" applyBorder="1" applyAlignment="1">
      <alignment horizontal="center" vertical="center" wrapText="1"/>
    </xf>
    <xf numFmtId="0" fontId="11" fillId="0" borderId="43" xfId="1511" applyFont="1" applyBorder="1" applyAlignment="1">
      <alignment horizontal="left" vertical="center"/>
    </xf>
    <xf numFmtId="0" fontId="11" fillId="0" borderId="43" xfId="1511" applyFont="1" applyBorder="1" applyAlignment="1">
      <alignment horizontal="left" vertical="center" wrapText="1"/>
    </xf>
    <xf numFmtId="0" fontId="15" fillId="0" borderId="43" xfId="1511" applyFont="1" applyBorder="1" applyAlignment="1">
      <alignment horizontal="left" vertical="center"/>
    </xf>
    <xf numFmtId="0" fontId="15" fillId="0" borderId="43" xfId="1511" applyFont="1" applyBorder="1" applyAlignment="1">
      <alignment horizontal="left" vertical="center" wrapText="1"/>
    </xf>
    <xf numFmtId="0" fontId="11" fillId="0" borderId="43" xfId="1511" applyFont="1" applyFill="1" applyBorder="1" applyAlignment="1">
      <alignment horizontal="left" vertical="center"/>
    </xf>
    <xf numFmtId="0" fontId="11" fillId="0" borderId="43" xfId="1511" applyFont="1" applyFill="1" applyBorder="1" applyAlignment="1">
      <alignment horizontal="left" vertical="center" wrapText="1"/>
    </xf>
    <xf numFmtId="0" fontId="15" fillId="0" borderId="43" xfId="1511" applyFont="1" applyFill="1" applyBorder="1" applyAlignment="1">
      <alignment horizontal="left" vertical="center" wrapText="1"/>
    </xf>
    <xf numFmtId="0" fontId="12" fillId="3" borderId="43" xfId="1511" applyFont="1" applyFill="1" applyBorder="1" applyAlignment="1">
      <alignment horizontal="left" vertical="center"/>
    </xf>
    <xf numFmtId="0" fontId="11" fillId="0" borderId="51" xfId="1511" applyFont="1" applyBorder="1" applyAlignment="1">
      <alignment horizontal="center" vertical="center"/>
    </xf>
    <xf numFmtId="0" fontId="95" fillId="0" borderId="21" xfId="1511" applyFont="1" applyBorder="1" applyAlignment="1">
      <alignment horizontal="left" vertical="center" wrapText="1"/>
    </xf>
    <xf numFmtId="0" fontId="12" fillId="3" borderId="25" xfId="1511" applyFont="1" applyFill="1" applyBorder="1" applyAlignment="1">
      <alignment horizontal="center" vertical="center"/>
    </xf>
    <xf numFmtId="0" fontId="86" fillId="0" borderId="0" xfId="1519" applyFont="1"/>
    <xf numFmtId="0" fontId="87" fillId="0" borderId="0" xfId="1519" applyFont="1" applyAlignment="1"/>
    <xf numFmtId="0" fontId="86" fillId="0" borderId="0" xfId="1519" applyFont="1" applyBorder="1"/>
    <xf numFmtId="0" fontId="23" fillId="0" borderId="96" xfId="897" applyFont="1" applyBorder="1" applyAlignment="1">
      <alignment horizontal="center" vertical="center" wrapText="1"/>
    </xf>
    <xf numFmtId="0" fontId="23" fillId="0" borderId="37" xfId="897" applyFont="1" applyBorder="1" applyAlignment="1">
      <alignment horizontal="center" vertical="center" wrapText="1"/>
    </xf>
    <xf numFmtId="0" fontId="23" fillId="3" borderId="38" xfId="897" applyFont="1" applyFill="1" applyBorder="1" applyAlignment="1">
      <alignment horizontal="center" vertical="center" wrapText="1"/>
    </xf>
    <xf numFmtId="0" fontId="23" fillId="0" borderId="50" xfId="897" applyFont="1" applyFill="1" applyBorder="1" applyAlignment="1">
      <alignment horizontal="left" vertical="center" wrapText="1"/>
    </xf>
    <xf numFmtId="169" fontId="23" fillId="0" borderId="23" xfId="897" applyNumberFormat="1" applyFont="1" applyBorder="1" applyAlignment="1">
      <alignment horizontal="center" vertical="center" wrapText="1"/>
    </xf>
    <xf numFmtId="169" fontId="23" fillId="3" borderId="43" xfId="897" applyNumberFormat="1" applyFont="1" applyFill="1" applyBorder="1" applyAlignment="1">
      <alignment horizontal="center" vertical="center" wrapText="1"/>
    </xf>
    <xf numFmtId="0" fontId="23" fillId="0" borderId="20" xfId="897" applyFont="1" applyFill="1" applyBorder="1" applyAlignment="1">
      <alignment horizontal="left" vertical="center" wrapText="1"/>
    </xf>
    <xf numFmtId="169" fontId="23" fillId="0" borderId="22" xfId="897" applyNumberFormat="1" applyFont="1" applyBorder="1" applyAlignment="1">
      <alignment horizontal="center" vertical="center" wrapText="1"/>
    </xf>
    <xf numFmtId="0" fontId="23" fillId="0" borderId="92" xfId="897" applyFont="1" applyFill="1" applyBorder="1" applyAlignment="1">
      <alignment horizontal="left" vertical="center" wrapText="1"/>
    </xf>
    <xf numFmtId="169" fontId="23" fillId="0" borderId="32" xfId="897" applyNumberFormat="1" applyFont="1" applyBorder="1" applyAlignment="1">
      <alignment horizontal="center" vertical="center" wrapText="1"/>
    </xf>
    <xf numFmtId="169" fontId="23" fillId="0" borderId="33" xfId="897" applyNumberFormat="1" applyFont="1" applyBorder="1" applyAlignment="1">
      <alignment horizontal="center" vertical="center" wrapText="1"/>
    </xf>
    <xf numFmtId="169" fontId="23" fillId="3" borderId="55" xfId="897" applyNumberFormat="1" applyFont="1" applyFill="1" applyBorder="1" applyAlignment="1">
      <alignment horizontal="center" vertical="center" wrapText="1"/>
    </xf>
    <xf numFmtId="0" fontId="11" fillId="0" borderId="0" xfId="0" applyFont="1" applyFill="1" applyAlignment="1">
      <alignment vertical="center" wrapText="1"/>
    </xf>
    <xf numFmtId="0" fontId="11" fillId="0" borderId="0" xfId="0" applyFont="1" applyAlignment="1">
      <alignment vertical="center" wrapText="1"/>
    </xf>
    <xf numFmtId="0" fontId="19" fillId="0" borderId="0" xfId="0" applyFont="1" applyFill="1" applyAlignment="1">
      <alignment horizontal="right" vertical="center" wrapText="1"/>
    </xf>
    <xf numFmtId="0" fontId="19" fillId="0" borderId="0" xfId="0" applyFont="1" applyFill="1" applyAlignment="1">
      <alignment horizontal="center" vertical="center" wrapText="1"/>
    </xf>
    <xf numFmtId="0" fontId="12" fillId="0" borderId="0" xfId="0" applyFont="1" applyFill="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1" fillId="3" borderId="91" xfId="0" applyFont="1" applyFill="1" applyBorder="1" applyAlignment="1">
      <alignment vertical="center" wrapText="1"/>
    </xf>
    <xf numFmtId="0" fontId="11" fillId="3" borderId="17" xfId="0" applyFont="1" applyFill="1" applyBorder="1" applyAlignment="1">
      <alignment vertical="center" wrapText="1"/>
    </xf>
    <xf numFmtId="0" fontId="11" fillId="3" borderId="18" xfId="0" applyFont="1" applyFill="1" applyBorder="1" applyAlignment="1">
      <alignment vertical="center" wrapText="1"/>
    </xf>
    <xf numFmtId="0" fontId="11" fillId="3" borderId="50" xfId="0" applyFont="1" applyFill="1" applyBorder="1" applyAlignment="1">
      <alignment vertical="center" wrapText="1"/>
    </xf>
    <xf numFmtId="0" fontId="11" fillId="0" borderId="22" xfId="0" applyFont="1" applyBorder="1" applyAlignment="1">
      <alignment horizontal="center" vertical="center" wrapText="1"/>
    </xf>
    <xf numFmtId="168" fontId="11" fillId="0" borderId="39" xfId="0" applyNumberFormat="1" applyFont="1" applyBorder="1" applyAlignment="1">
      <alignment horizontal="center" vertical="center" wrapText="1"/>
    </xf>
    <xf numFmtId="168" fontId="11" fillId="0" borderId="25" xfId="0" applyNumberFormat="1" applyFont="1" applyBorder="1" applyAlignment="1">
      <alignment horizontal="center" vertical="center" wrapText="1"/>
    </xf>
    <xf numFmtId="0" fontId="11" fillId="0" borderId="23" xfId="0" applyFont="1" applyBorder="1" applyAlignment="1">
      <alignment vertical="center" wrapText="1"/>
    </xf>
    <xf numFmtId="0" fontId="11" fillId="0" borderId="43" xfId="0" applyFont="1" applyBorder="1" applyAlignment="1">
      <alignment vertical="center" wrapText="1"/>
    </xf>
    <xf numFmtId="0" fontId="11" fillId="0" borderId="43" xfId="891" applyFont="1" applyBorder="1" applyAlignment="1">
      <alignment vertical="center" wrapText="1"/>
    </xf>
    <xf numFmtId="0" fontId="11" fillId="0" borderId="32" xfId="0" applyFont="1" applyBorder="1" applyAlignment="1">
      <alignment horizontal="center" vertical="center" wrapText="1"/>
    </xf>
    <xf numFmtId="168" fontId="12" fillId="0" borderId="39" xfId="0" applyNumberFormat="1" applyFont="1" applyBorder="1" applyAlignment="1">
      <alignment horizontal="center" vertical="center" wrapText="1"/>
    </xf>
    <xf numFmtId="168" fontId="12" fillId="0" borderId="25" xfId="0" applyNumberFormat="1" applyFont="1" applyBorder="1" applyAlignment="1">
      <alignment horizontal="center" vertical="center" wrapText="1"/>
    </xf>
    <xf numFmtId="168" fontId="11" fillId="3" borderId="40" xfId="0" applyNumberFormat="1" applyFont="1" applyFill="1" applyBorder="1" applyAlignment="1">
      <alignment horizontal="center" vertical="center" wrapText="1"/>
    </xf>
    <xf numFmtId="168" fontId="11" fillId="3" borderId="41" xfId="0" applyNumberFormat="1" applyFont="1" applyFill="1" applyBorder="1" applyAlignment="1">
      <alignment horizontal="center" vertical="center" wrapText="1"/>
    </xf>
    <xf numFmtId="168" fontId="11" fillId="3" borderId="42" xfId="0" applyNumberFormat="1" applyFont="1" applyFill="1" applyBorder="1" applyAlignment="1">
      <alignment horizontal="center" vertical="center" wrapText="1"/>
    </xf>
    <xf numFmtId="168" fontId="11" fillId="3" borderId="50" xfId="0" applyNumberFormat="1" applyFont="1" applyFill="1" applyBorder="1" applyAlignment="1">
      <alignment horizontal="center" vertical="center" wrapText="1"/>
    </xf>
    <xf numFmtId="168" fontId="11" fillId="0" borderId="0" xfId="0" applyNumberFormat="1" applyFont="1" applyAlignment="1">
      <alignment vertical="center" wrapText="1"/>
    </xf>
    <xf numFmtId="0" fontId="12" fillId="0" borderId="27" xfId="0" applyFont="1" applyBorder="1" applyAlignment="1">
      <alignment horizontal="center" vertical="center" wrapText="1"/>
    </xf>
    <xf numFmtId="168" fontId="12" fillId="0" borderId="20" xfId="0" applyNumberFormat="1" applyFont="1" applyBorder="1" applyAlignment="1">
      <alignment horizontal="center" vertical="center" wrapText="1"/>
    </xf>
    <xf numFmtId="168" fontId="12" fillId="0" borderId="56" xfId="0" applyNumberFormat="1" applyFont="1" applyBorder="1" applyAlignment="1">
      <alignment horizontal="center" vertical="center" wrapText="1"/>
    </xf>
    <xf numFmtId="168" fontId="12" fillId="0" borderId="55" xfId="0" applyNumberFormat="1" applyFont="1" applyBorder="1" applyAlignment="1">
      <alignment horizontal="center" vertical="center" wrapText="1"/>
    </xf>
    <xf numFmtId="168" fontId="11" fillId="3" borderId="82" xfId="0" applyNumberFormat="1" applyFont="1" applyFill="1" applyBorder="1" applyAlignment="1">
      <alignment horizontal="center" vertical="center" wrapText="1"/>
    </xf>
    <xf numFmtId="168" fontId="11" fillId="3" borderId="49" xfId="0" applyNumberFormat="1" applyFont="1" applyFill="1" applyBorder="1" applyAlignment="1">
      <alignment horizontal="center" vertical="center" wrapText="1"/>
    </xf>
    <xf numFmtId="168" fontId="17" fillId="0" borderId="32" xfId="0" applyNumberFormat="1" applyFont="1" applyBorder="1" applyAlignment="1">
      <alignment horizontal="center" vertical="center" wrapText="1"/>
    </xf>
    <xf numFmtId="168" fontId="17" fillId="0" borderId="53" xfId="0" applyNumberFormat="1" applyFont="1" applyBorder="1" applyAlignment="1">
      <alignment horizontal="center" vertical="center" wrapText="1"/>
    </xf>
    <xf numFmtId="168" fontId="11" fillId="0" borderId="48" xfId="0" applyNumberFormat="1" applyFont="1" applyBorder="1" applyAlignment="1">
      <alignment horizontal="center" vertical="center" wrapText="1"/>
    </xf>
    <xf numFmtId="0" fontId="12" fillId="0" borderId="16" xfId="0" applyFont="1" applyBorder="1" applyAlignment="1">
      <alignment horizontal="center" vertical="center" wrapText="1"/>
    </xf>
    <xf numFmtId="168" fontId="17" fillId="0" borderId="91" xfId="0" applyNumberFormat="1" applyFont="1" applyBorder="1" applyAlignment="1">
      <alignment horizontal="center" vertical="center" wrapText="1"/>
    </xf>
    <xf numFmtId="168" fontId="17" fillId="0" borderId="19" xfId="0" applyNumberFormat="1" applyFont="1" applyBorder="1" applyAlignment="1">
      <alignment horizontal="center" vertical="center" wrapText="1"/>
    </xf>
    <xf numFmtId="0" fontId="12" fillId="0" borderId="32" xfId="0" applyFont="1" applyBorder="1" applyAlignment="1">
      <alignment horizontal="center" vertical="center" wrapText="1"/>
    </xf>
    <xf numFmtId="168" fontId="17" fillId="0" borderId="48" xfId="0" applyNumberFormat="1" applyFont="1" applyBorder="1" applyAlignment="1">
      <alignment horizontal="center" vertical="center" wrapText="1"/>
    </xf>
    <xf numFmtId="0" fontId="97" fillId="0" borderId="0" xfId="1519" applyFont="1" applyAlignment="1">
      <alignment horizontal="right"/>
    </xf>
    <xf numFmtId="0" fontId="11" fillId="0" borderId="0" xfId="891" applyFont="1" applyFill="1" applyAlignment="1">
      <alignment vertical="center" wrapText="1"/>
    </xf>
    <xf numFmtId="0" fontId="11" fillId="0" borderId="0" xfId="891" applyFont="1" applyAlignment="1">
      <alignment vertical="center" wrapText="1"/>
    </xf>
    <xf numFmtId="0" fontId="19" fillId="0" borderId="0" xfId="891" applyFont="1" applyFill="1" applyAlignment="1">
      <alignment horizontal="right" vertical="center" wrapText="1"/>
    </xf>
    <xf numFmtId="0" fontId="19" fillId="0" borderId="0" xfId="891" applyFont="1" applyFill="1" applyAlignment="1">
      <alignment horizontal="center" vertical="center" wrapText="1"/>
    </xf>
    <xf numFmtId="0" fontId="12" fillId="0" borderId="0" xfId="891" applyFont="1" applyFill="1" applyAlignment="1">
      <alignment horizontal="center" vertical="center" wrapText="1"/>
    </xf>
    <xf numFmtId="0" fontId="12" fillId="3" borderId="11" xfId="891" applyFont="1" applyFill="1" applyBorder="1" applyAlignment="1">
      <alignment horizontal="center" vertical="center" wrapText="1"/>
    </xf>
    <xf numFmtId="0" fontId="12" fillId="3" borderId="14" xfId="891" applyFont="1" applyFill="1" applyBorder="1" applyAlignment="1">
      <alignment horizontal="center" vertical="center" wrapText="1"/>
    </xf>
    <xf numFmtId="0" fontId="12" fillId="3" borderId="30" xfId="891" applyFont="1" applyFill="1" applyBorder="1" applyAlignment="1">
      <alignment horizontal="center" vertical="center" wrapText="1"/>
    </xf>
    <xf numFmtId="0" fontId="11" fillId="3" borderId="91" xfId="891" applyFont="1" applyFill="1" applyBorder="1" applyAlignment="1">
      <alignment vertical="center" wrapText="1"/>
    </xf>
    <xf numFmtId="0" fontId="11" fillId="3" borderId="17" xfId="891" applyFont="1" applyFill="1" applyBorder="1" applyAlignment="1">
      <alignment vertical="center" wrapText="1"/>
    </xf>
    <xf numFmtId="0" fontId="11" fillId="3" borderId="18" xfId="891" applyFont="1" applyFill="1" applyBorder="1" applyAlignment="1">
      <alignment vertical="center" wrapText="1"/>
    </xf>
    <xf numFmtId="0" fontId="11" fillId="3" borderId="40" xfId="891" applyFont="1" applyFill="1" applyBorder="1" applyAlignment="1">
      <alignment vertical="center" wrapText="1"/>
    </xf>
    <xf numFmtId="0" fontId="11" fillId="3" borderId="49" xfId="891" applyFont="1" applyFill="1" applyBorder="1" applyAlignment="1">
      <alignment vertical="center" wrapText="1"/>
    </xf>
    <xf numFmtId="0" fontId="11" fillId="3" borderId="42" xfId="891" applyFont="1" applyFill="1" applyBorder="1" applyAlignment="1">
      <alignment vertical="center" wrapText="1"/>
    </xf>
    <xf numFmtId="0" fontId="11" fillId="0" borderId="22" xfId="891" applyFont="1" applyBorder="1" applyAlignment="1">
      <alignment horizontal="center" vertical="center" wrapText="1"/>
    </xf>
    <xf numFmtId="168" fontId="11" fillId="0" borderId="39" xfId="891" applyNumberFormat="1" applyFont="1" applyBorder="1" applyAlignment="1">
      <alignment horizontal="center" vertical="center" wrapText="1"/>
    </xf>
    <xf numFmtId="168" fontId="11" fillId="0" borderId="83" xfId="891" applyNumberFormat="1" applyFont="1" applyBorder="1" applyAlignment="1">
      <alignment horizontal="center" vertical="center" wrapText="1"/>
    </xf>
    <xf numFmtId="168" fontId="11" fillId="0" borderId="22" xfId="891" applyNumberFormat="1" applyFont="1" applyBorder="1" applyAlignment="1">
      <alignment horizontal="center" vertical="center" wrapText="1"/>
    </xf>
    <xf numFmtId="168" fontId="11" fillId="0" borderId="21" xfId="891" applyNumberFormat="1" applyFont="1" applyBorder="1" applyAlignment="1">
      <alignment horizontal="center" vertical="center" wrapText="1"/>
    </xf>
    <xf numFmtId="0" fontId="11" fillId="0" borderId="23" xfId="891" applyFont="1" applyBorder="1" applyAlignment="1">
      <alignment vertical="center" wrapText="1"/>
    </xf>
    <xf numFmtId="0" fontId="81" fillId="0" borderId="43" xfId="0" applyFont="1" applyBorder="1"/>
    <xf numFmtId="14" fontId="11" fillId="0" borderId="0" xfId="891" applyNumberFormat="1" applyFont="1" applyAlignment="1">
      <alignment vertical="center" wrapText="1"/>
    </xf>
    <xf numFmtId="168" fontId="11" fillId="0" borderId="0" xfId="891" applyNumberFormat="1" applyFont="1" applyAlignment="1">
      <alignment vertical="center" wrapText="1"/>
    </xf>
    <xf numFmtId="169" fontId="11" fillId="0" borderId="0" xfId="1297" applyNumberFormat="1" applyFont="1" applyAlignment="1">
      <alignment vertical="center" wrapText="1"/>
    </xf>
    <xf numFmtId="0" fontId="11" fillId="0" borderId="32" xfId="891" applyFont="1" applyBorder="1" applyAlignment="1">
      <alignment horizontal="center" vertical="center" wrapText="1"/>
    </xf>
    <xf numFmtId="168" fontId="17" fillId="0" borderId="32" xfId="891" applyNumberFormat="1" applyFont="1" applyBorder="1" applyAlignment="1">
      <alignment horizontal="center" vertical="center" wrapText="1"/>
    </xf>
    <xf numFmtId="168" fontId="17" fillId="0" borderId="53" xfId="891" applyNumberFormat="1" applyFont="1" applyBorder="1" applyAlignment="1">
      <alignment horizontal="center" vertical="center" wrapText="1"/>
    </xf>
    <xf numFmtId="168" fontId="17" fillId="0" borderId="31" xfId="891" applyNumberFormat="1" applyFont="1" applyBorder="1" applyAlignment="1">
      <alignment horizontal="center" vertical="center" wrapText="1"/>
    </xf>
    <xf numFmtId="180" fontId="11" fillId="0" borderId="0" xfId="891" applyNumberFormat="1" applyFont="1" applyAlignment="1">
      <alignment vertical="center" wrapText="1"/>
    </xf>
    <xf numFmtId="168" fontId="11" fillId="3" borderId="91" xfId="891" applyNumberFormat="1" applyFont="1" applyFill="1" applyBorder="1" applyAlignment="1">
      <alignment vertical="center" wrapText="1"/>
    </xf>
    <xf numFmtId="168" fontId="11" fillId="3" borderId="17" xfId="891" applyNumberFormat="1" applyFont="1" applyFill="1" applyBorder="1" applyAlignment="1">
      <alignment vertical="center" wrapText="1"/>
    </xf>
    <xf numFmtId="168" fontId="11" fillId="3" borderId="81" xfId="891" applyNumberFormat="1" applyFont="1" applyFill="1" applyBorder="1" applyAlignment="1">
      <alignment vertical="center" wrapText="1"/>
    </xf>
    <xf numFmtId="168" fontId="11" fillId="3" borderId="18" xfId="891" applyNumberFormat="1" applyFont="1" applyFill="1" applyBorder="1" applyAlignment="1">
      <alignment vertical="center" wrapText="1"/>
    </xf>
    <xf numFmtId="0" fontId="12" fillId="0" borderId="27" xfId="891" applyFont="1" applyBorder="1" applyAlignment="1">
      <alignment horizontal="center" vertical="center" wrapText="1"/>
    </xf>
    <xf numFmtId="168" fontId="17" fillId="0" borderId="84" xfId="891" applyNumberFormat="1" applyFont="1" applyBorder="1" applyAlignment="1">
      <alignment horizontal="center" vertical="center" wrapText="1"/>
    </xf>
    <xf numFmtId="0" fontId="12" fillId="0" borderId="40" xfId="891" applyFont="1" applyBorder="1" applyAlignment="1">
      <alignment horizontal="center" vertical="center" wrapText="1"/>
    </xf>
    <xf numFmtId="168" fontId="17" fillId="0" borderId="82" xfId="891" applyNumberFormat="1" applyFont="1" applyBorder="1" applyAlignment="1">
      <alignment horizontal="center" vertical="center" wrapText="1"/>
    </xf>
    <xf numFmtId="168" fontId="17" fillId="0" borderId="46" xfId="891" applyNumberFormat="1" applyFont="1" applyBorder="1" applyAlignment="1">
      <alignment horizontal="center" vertical="center" wrapText="1"/>
    </xf>
    <xf numFmtId="168" fontId="17" fillId="0" borderId="40" xfId="891" applyNumberFormat="1" applyFont="1" applyBorder="1" applyAlignment="1">
      <alignment horizontal="center" vertical="center" wrapText="1"/>
    </xf>
    <xf numFmtId="168" fontId="17" fillId="0" borderId="47" xfId="891" applyNumberFormat="1" applyFont="1" applyBorder="1" applyAlignment="1">
      <alignment horizontal="center" vertical="center" wrapText="1"/>
    </xf>
    <xf numFmtId="0" fontId="12" fillId="0" borderId="32" xfId="891" applyFont="1" applyBorder="1" applyAlignment="1">
      <alignment horizontal="center" vertical="center" wrapText="1"/>
    </xf>
    <xf numFmtId="0" fontId="98" fillId="0" borderId="0" xfId="1520" applyFont="1" applyAlignment="1">
      <alignment vertical="center" wrapText="1"/>
    </xf>
    <xf numFmtId="0" fontId="99" fillId="0" borderId="0" xfId="1520" applyFont="1" applyAlignment="1">
      <alignment vertical="center" wrapText="1"/>
    </xf>
    <xf numFmtId="0" fontId="17" fillId="0" borderId="0" xfId="1520" applyFont="1" applyAlignment="1">
      <alignment horizontal="right" vertical="center" wrapText="1"/>
    </xf>
    <xf numFmtId="0" fontId="100" fillId="0" borderId="0" xfId="1520" applyFont="1" applyAlignment="1">
      <alignment vertical="center" wrapText="1"/>
    </xf>
    <xf numFmtId="0" fontId="98" fillId="0" borderId="0" xfId="1520" applyFont="1" applyAlignment="1">
      <alignment horizontal="center" vertical="center" wrapText="1"/>
    </xf>
    <xf numFmtId="0" fontId="17" fillId="67" borderId="11" xfId="1521" applyFont="1" applyFill="1" applyBorder="1" applyAlignment="1">
      <alignment horizontal="center" vertical="center" wrapText="1"/>
    </xf>
    <xf numFmtId="0" fontId="17" fillId="67" borderId="30" xfId="1521" applyFont="1" applyFill="1" applyBorder="1" applyAlignment="1">
      <alignment horizontal="center" vertical="center" wrapText="1"/>
    </xf>
    <xf numFmtId="0" fontId="17" fillId="2" borderId="50" xfId="1520" applyFont="1" applyFill="1" applyBorder="1" applyAlignment="1">
      <alignment horizontal="center" vertical="center" wrapText="1"/>
    </xf>
    <xf numFmtId="0" fontId="101" fillId="68" borderId="50" xfId="1521" applyFont="1" applyFill="1" applyBorder="1" applyAlignment="1">
      <alignment wrapText="1"/>
    </xf>
    <xf numFmtId="3" fontId="100" fillId="2" borderId="99" xfId="0" applyNumberFormat="1" applyFont="1" applyFill="1" applyBorder="1" applyAlignment="1">
      <alignment vertical="center"/>
    </xf>
    <xf numFmtId="169" fontId="101" fillId="2" borderId="52" xfId="1206" applyNumberFormat="1" applyFont="1" applyFill="1" applyBorder="1" applyAlignment="1">
      <alignment vertical="center" wrapText="1"/>
    </xf>
    <xf numFmtId="3" fontId="100" fillId="2" borderId="100" xfId="0" applyNumberFormat="1" applyFont="1" applyFill="1" applyBorder="1" applyAlignment="1">
      <alignment vertical="center"/>
    </xf>
    <xf numFmtId="169" fontId="101" fillId="2" borderId="50" xfId="1206" applyNumberFormat="1" applyFont="1" applyFill="1" applyBorder="1" applyAlignment="1">
      <alignment vertical="center" wrapText="1"/>
    </xf>
    <xf numFmtId="181" fontId="100" fillId="0" borderId="0" xfId="1520" applyNumberFormat="1" applyFont="1" applyAlignment="1">
      <alignment vertical="center" wrapText="1"/>
    </xf>
    <xf numFmtId="0" fontId="17" fillId="2" borderId="25" xfId="1520" applyFont="1" applyFill="1" applyBorder="1" applyAlignment="1">
      <alignment horizontal="center" vertical="center" wrapText="1"/>
    </xf>
    <xf numFmtId="0" fontId="101" fillId="68" borderId="25" xfId="1521" applyFont="1" applyFill="1" applyBorder="1" applyAlignment="1">
      <alignment wrapText="1"/>
    </xf>
    <xf numFmtId="169" fontId="101" fillId="2" borderId="25" xfId="1206" applyNumberFormat="1" applyFont="1" applyFill="1" applyBorder="1" applyAlignment="1">
      <alignment vertical="center" wrapText="1"/>
    </xf>
    <xf numFmtId="3" fontId="100" fillId="2" borderId="101" xfId="0" applyNumberFormat="1" applyFont="1" applyFill="1" applyBorder="1" applyAlignment="1">
      <alignment vertical="center"/>
    </xf>
    <xf numFmtId="49" fontId="17" fillId="0" borderId="25" xfId="1520" applyNumberFormat="1" applyFont="1" applyFill="1" applyBorder="1" applyAlignment="1">
      <alignment horizontal="right" vertical="center" wrapText="1"/>
    </xf>
    <xf numFmtId="0" fontId="101" fillId="0" borderId="25" xfId="1521" applyFont="1" applyBorder="1" applyAlignment="1">
      <alignment horizontal="right" wrapText="1"/>
    </xf>
    <xf numFmtId="3" fontId="100" fillId="0" borderId="99" xfId="0" applyNumberFormat="1" applyFont="1" applyFill="1" applyBorder="1" applyAlignment="1">
      <alignment vertical="center"/>
    </xf>
    <xf numFmtId="169" fontId="101" fillId="0" borderId="25" xfId="1206" applyNumberFormat="1" applyFont="1" applyFill="1" applyBorder="1" applyAlignment="1">
      <alignment vertical="center" wrapText="1"/>
    </xf>
    <xf numFmtId="3" fontId="100" fillId="0" borderId="101" xfId="0" applyNumberFormat="1" applyFont="1" applyFill="1" applyBorder="1" applyAlignment="1">
      <alignment vertical="center"/>
    </xf>
    <xf numFmtId="169" fontId="101" fillId="0" borderId="25" xfId="1206" applyNumberFormat="1" applyFont="1" applyFill="1" applyBorder="1" applyAlignment="1">
      <alignment horizontal="right" vertical="center" wrapText="1"/>
    </xf>
    <xf numFmtId="0" fontId="17" fillId="67" borderId="25" xfId="1520" applyFont="1" applyFill="1" applyBorder="1" applyAlignment="1">
      <alignment horizontal="center" vertical="center" wrapText="1"/>
    </xf>
    <xf numFmtId="0" fontId="102" fillId="69" borderId="25" xfId="1521" applyFont="1" applyFill="1" applyBorder="1" applyAlignment="1">
      <alignment wrapText="1"/>
    </xf>
    <xf numFmtId="181" fontId="102" fillId="67" borderId="20" xfId="1269" applyNumberFormat="1" applyFont="1" applyFill="1" applyBorder="1" applyAlignment="1">
      <alignment vertical="center" wrapText="1"/>
    </xf>
    <xf numFmtId="169" fontId="102" fillId="67" borderId="25" xfId="1206" applyNumberFormat="1" applyFont="1" applyFill="1" applyBorder="1" applyAlignment="1">
      <alignment vertical="center" wrapText="1"/>
    </xf>
    <xf numFmtId="3" fontId="94" fillId="67" borderId="99" xfId="0" applyNumberFormat="1" applyFont="1" applyFill="1" applyBorder="1" applyAlignment="1">
      <alignment vertical="center"/>
    </xf>
    <xf numFmtId="169" fontId="101" fillId="2" borderId="29" xfId="1206" applyNumberFormat="1" applyFont="1" applyFill="1" applyBorder="1" applyAlignment="1">
      <alignment vertical="center" wrapText="1"/>
    </xf>
    <xf numFmtId="3" fontId="100" fillId="2" borderId="102" xfId="0" applyNumberFormat="1" applyFont="1" applyFill="1" applyBorder="1" applyAlignment="1">
      <alignment vertical="center"/>
    </xf>
    <xf numFmtId="0" fontId="17" fillId="67" borderId="48" xfId="1520" applyFont="1" applyFill="1" applyBorder="1" applyAlignment="1">
      <alignment horizontal="center" vertical="center" wrapText="1"/>
    </xf>
    <xf numFmtId="0" fontId="102" fillId="69" borderId="48" xfId="1521" applyFont="1" applyFill="1" applyBorder="1" applyAlignment="1">
      <alignment wrapText="1"/>
    </xf>
    <xf numFmtId="181" fontId="102" fillId="67" borderId="92" xfId="1269" applyNumberFormat="1" applyFont="1" applyFill="1" applyBorder="1" applyAlignment="1">
      <alignment vertical="center" wrapText="1"/>
    </xf>
    <xf numFmtId="169" fontId="102" fillId="67" borderId="48" xfId="1206" applyNumberFormat="1" applyFont="1" applyFill="1" applyBorder="1" applyAlignment="1">
      <alignment vertical="center" wrapText="1"/>
    </xf>
    <xf numFmtId="3" fontId="94" fillId="67" borderId="103" xfId="0" applyNumberFormat="1" applyFont="1" applyFill="1" applyBorder="1" applyAlignment="1">
      <alignment vertical="center"/>
    </xf>
    <xf numFmtId="0" fontId="103" fillId="0" borderId="0" xfId="1520" applyFont="1" applyFill="1" applyBorder="1" applyAlignment="1">
      <alignment vertical="center" wrapText="1"/>
    </xf>
    <xf numFmtId="3" fontId="99" fillId="0" borderId="0" xfId="1520" applyNumberFormat="1" applyFont="1" applyAlignment="1">
      <alignment vertical="center" wrapText="1"/>
    </xf>
    <xf numFmtId="0" fontId="1" fillId="0" borderId="0" xfId="1522"/>
    <xf numFmtId="0" fontId="84" fillId="0" borderId="0" xfId="1522" applyFont="1" applyAlignment="1">
      <alignment horizontal="right"/>
    </xf>
    <xf numFmtId="0" fontId="98" fillId="0" borderId="0" xfId="1522" applyFont="1" applyAlignment="1">
      <alignment horizontal="center" vertical="center" wrapText="1"/>
    </xf>
    <xf numFmtId="3" fontId="17" fillId="2" borderId="50" xfId="1522" applyNumberFormat="1" applyFont="1" applyFill="1" applyBorder="1" applyAlignment="1">
      <alignment horizontal="center" vertical="center" wrapText="1"/>
    </xf>
    <xf numFmtId="0" fontId="101" fillId="68" borderId="50" xfId="1521" applyFont="1" applyFill="1" applyBorder="1" applyAlignment="1">
      <alignment vertical="center" wrapText="1"/>
    </xf>
    <xf numFmtId="181" fontId="101" fillId="2" borderId="45" xfId="1269" applyNumberFormat="1" applyFont="1" applyFill="1" applyBorder="1" applyAlignment="1">
      <alignment vertical="center" wrapText="1"/>
    </xf>
    <xf numFmtId="181" fontId="101" fillId="2" borderId="2" xfId="1269" applyNumberFormat="1" applyFont="1" applyFill="1" applyBorder="1" applyAlignment="1">
      <alignment vertical="center" wrapText="1"/>
    </xf>
    <xf numFmtId="169" fontId="101" fillId="2" borderId="2" xfId="1206" applyNumberFormat="1" applyFont="1" applyFill="1" applyBorder="1" applyAlignment="1">
      <alignment vertical="center" wrapText="1"/>
    </xf>
    <xf numFmtId="3" fontId="101" fillId="2" borderId="2" xfId="1269" applyNumberFormat="1" applyFont="1" applyFill="1" applyBorder="1" applyAlignment="1">
      <alignment vertical="center" wrapText="1"/>
    </xf>
    <xf numFmtId="3" fontId="1" fillId="0" borderId="0" xfId="1522" applyNumberFormat="1"/>
    <xf numFmtId="3" fontId="17" fillId="2" borderId="25" xfId="1522" applyNumberFormat="1" applyFont="1" applyFill="1" applyBorder="1" applyAlignment="1">
      <alignment horizontal="center" vertical="center" wrapText="1"/>
    </xf>
    <xf numFmtId="0" fontId="101" fillId="68" borderId="25" xfId="1521" applyFont="1" applyFill="1" applyBorder="1" applyAlignment="1">
      <alignment vertical="center" wrapText="1"/>
    </xf>
    <xf numFmtId="181" fontId="101" fillId="2" borderId="20" xfId="1269" applyNumberFormat="1" applyFont="1" applyFill="1" applyBorder="1" applyAlignment="1">
      <alignment vertical="center" wrapText="1"/>
    </xf>
    <xf numFmtId="3" fontId="101" fillId="2" borderId="25" xfId="1269" applyNumberFormat="1" applyFont="1" applyFill="1" applyBorder="1" applyAlignment="1">
      <alignment vertical="center" wrapText="1"/>
    </xf>
    <xf numFmtId="49" fontId="17" fillId="0" borderId="25" xfId="1522" applyNumberFormat="1" applyFont="1" applyFill="1" applyBorder="1" applyAlignment="1">
      <alignment horizontal="center" vertical="center" wrapText="1"/>
    </xf>
    <xf numFmtId="0" fontId="101" fillId="0" borderId="25" xfId="1521" applyFont="1" applyBorder="1" applyAlignment="1">
      <alignment horizontal="right" vertical="center" wrapText="1"/>
    </xf>
    <xf numFmtId="181" fontId="101" fillId="0" borderId="20" xfId="1269" applyNumberFormat="1" applyFont="1" applyFill="1" applyBorder="1" applyAlignment="1">
      <alignment horizontal="right" vertical="center" wrapText="1"/>
    </xf>
    <xf numFmtId="3" fontId="101" fillId="0" borderId="25" xfId="1269" applyNumberFormat="1" applyFont="1" applyFill="1" applyBorder="1" applyAlignment="1">
      <alignment vertical="center" wrapText="1"/>
    </xf>
    <xf numFmtId="0" fontId="17" fillId="67" borderId="25" xfId="1522" applyFont="1" applyFill="1" applyBorder="1" applyAlignment="1">
      <alignment horizontal="center" vertical="center" wrapText="1"/>
    </xf>
    <xf numFmtId="0" fontId="102" fillId="69" borderId="25" xfId="1521" applyFont="1" applyFill="1" applyBorder="1" applyAlignment="1">
      <alignment vertical="center" wrapText="1"/>
    </xf>
    <xf numFmtId="3" fontId="102" fillId="67" borderId="25" xfId="1269" applyNumberFormat="1" applyFont="1" applyFill="1" applyBorder="1" applyAlignment="1">
      <alignment vertical="center" wrapText="1"/>
    </xf>
    <xf numFmtId="0" fontId="17" fillId="67" borderId="48" xfId="1522" applyFont="1" applyFill="1" applyBorder="1" applyAlignment="1">
      <alignment horizontal="center" vertical="center" wrapText="1"/>
    </xf>
    <xf numFmtId="0" fontId="102" fillId="69" borderId="48" xfId="1521" applyFont="1" applyFill="1" applyBorder="1" applyAlignment="1">
      <alignment vertical="center" wrapText="1"/>
    </xf>
    <xf numFmtId="3" fontId="102" fillId="67" borderId="48" xfId="1269" applyNumberFormat="1" applyFont="1" applyFill="1" applyBorder="1" applyAlignment="1">
      <alignment vertical="center" wrapText="1"/>
    </xf>
    <xf numFmtId="0" fontId="1" fillId="0" borderId="0" xfId="1522" applyBorder="1"/>
    <xf numFmtId="0" fontId="81" fillId="0" borderId="0" xfId="903" applyFont="1"/>
    <xf numFmtId="0" fontId="17" fillId="0" borderId="53" xfId="903" applyFont="1" applyBorder="1" applyAlignment="1">
      <alignment horizontal="center" vertical="center" wrapText="1"/>
    </xf>
    <xf numFmtId="0" fontId="17" fillId="0" borderId="33" xfId="903" applyFont="1" applyBorder="1" applyAlignment="1">
      <alignment horizontal="center" vertical="center" wrapText="1"/>
    </xf>
    <xf numFmtId="0" fontId="17" fillId="0" borderId="55" xfId="903" applyFont="1" applyBorder="1" applyAlignment="1">
      <alignment horizontal="center" vertical="center" wrapText="1"/>
    </xf>
    <xf numFmtId="0" fontId="17" fillId="0" borderId="32" xfId="903" applyFont="1" applyBorder="1" applyAlignment="1">
      <alignment horizontal="center" vertical="center" wrapText="1"/>
    </xf>
    <xf numFmtId="0" fontId="81" fillId="0" borderId="19" xfId="903" applyFont="1" applyFill="1" applyBorder="1" applyAlignment="1">
      <alignment vertical="center" wrapText="1"/>
    </xf>
    <xf numFmtId="3" fontId="81" fillId="0" borderId="16" xfId="903" applyNumberFormat="1" applyFont="1" applyFill="1" applyBorder="1" applyAlignment="1">
      <alignment horizontal="center" vertical="center" wrapText="1"/>
    </xf>
    <xf numFmtId="3" fontId="81" fillId="0" borderId="91" xfId="903" applyNumberFormat="1" applyFont="1" applyFill="1" applyBorder="1" applyAlignment="1">
      <alignment horizontal="center" vertical="center" wrapText="1"/>
    </xf>
    <xf numFmtId="3" fontId="81" fillId="0" borderId="86" xfId="903" applyNumberFormat="1" applyFont="1" applyFill="1" applyBorder="1" applyAlignment="1">
      <alignment horizontal="center" vertical="center" wrapText="1"/>
    </xf>
    <xf numFmtId="0" fontId="81" fillId="0" borderId="0" xfId="903" applyFont="1" applyFill="1"/>
    <xf numFmtId="3" fontId="81" fillId="0" borderId="0" xfId="903" applyNumberFormat="1" applyFont="1" applyFill="1"/>
    <xf numFmtId="0" fontId="81" fillId="0" borderId="25" xfId="903" applyFont="1" applyFill="1" applyBorder="1" applyAlignment="1">
      <alignment vertical="center" wrapText="1"/>
    </xf>
    <xf numFmtId="0" fontId="81" fillId="0" borderId="29" xfId="903" applyFont="1" applyFill="1" applyBorder="1" applyAlignment="1">
      <alignment vertical="center" wrapText="1"/>
    </xf>
    <xf numFmtId="0" fontId="17" fillId="0" borderId="50" xfId="903" applyFont="1" applyFill="1" applyBorder="1" applyAlignment="1">
      <alignment vertical="center" wrapText="1"/>
    </xf>
    <xf numFmtId="0" fontId="17" fillId="0" borderId="48" xfId="903" applyFont="1" applyBorder="1" applyAlignment="1">
      <alignment vertical="center" wrapText="1"/>
    </xf>
    <xf numFmtId="3" fontId="81" fillId="0" borderId="0" xfId="903" applyNumberFormat="1" applyFont="1"/>
    <xf numFmtId="14" fontId="81" fillId="0" borderId="0" xfId="903" applyNumberFormat="1" applyFont="1"/>
    <xf numFmtId="0" fontId="83" fillId="0" borderId="0" xfId="903" applyFont="1" applyAlignment="1">
      <alignment vertical="center" wrapText="1"/>
    </xf>
    <xf numFmtId="0" fontId="84" fillId="0" borderId="0" xfId="903" applyFont="1" applyAlignment="1">
      <alignment horizontal="center" vertical="center" wrapText="1"/>
    </xf>
    <xf numFmtId="0" fontId="13" fillId="70" borderId="113" xfId="0" applyFont="1" applyFill="1" applyBorder="1" applyAlignment="1">
      <alignment horizontal="center" vertical="center" wrapText="1"/>
    </xf>
    <xf numFmtId="0" fontId="13" fillId="70" borderId="114" xfId="0" applyFont="1" applyFill="1" applyBorder="1" applyAlignment="1">
      <alignment horizontal="center" vertical="center" wrapText="1"/>
    </xf>
    <xf numFmtId="0" fontId="13" fillId="70" borderId="115" xfId="0" applyFont="1" applyFill="1" applyBorder="1" applyAlignment="1">
      <alignment horizontal="center" vertical="center" wrapText="1"/>
    </xf>
    <xf numFmtId="49" fontId="83" fillId="0" borderId="116" xfId="903" applyNumberFormat="1" applyFont="1" applyBorder="1" applyAlignment="1">
      <alignment vertical="center" wrapText="1"/>
    </xf>
    <xf numFmtId="0" fontId="13" fillId="0" borderId="116" xfId="0" applyFont="1" applyBorder="1" applyAlignment="1">
      <alignment vertical="center" wrapText="1"/>
    </xf>
    <xf numFmtId="184" fontId="84" fillId="0" borderId="117" xfId="903" applyNumberFormat="1" applyFont="1" applyBorder="1" applyAlignment="1">
      <alignment vertical="center" wrapText="1"/>
    </xf>
    <xf numFmtId="184" fontId="83" fillId="0" borderId="118" xfId="903" applyNumberFormat="1" applyFont="1" applyBorder="1" applyAlignment="1">
      <alignment vertical="center" wrapText="1"/>
    </xf>
    <xf numFmtId="184" fontId="83" fillId="0" borderId="119" xfId="903" applyNumberFormat="1" applyFont="1" applyBorder="1" applyAlignment="1">
      <alignment vertical="center" wrapText="1"/>
    </xf>
    <xf numFmtId="49" fontId="83" fillId="0" borderId="120" xfId="903" applyNumberFormat="1" applyFont="1" applyBorder="1" applyAlignment="1">
      <alignment vertical="center" wrapText="1"/>
    </xf>
    <xf numFmtId="0" fontId="13" fillId="0" borderId="120" xfId="0" applyFont="1" applyBorder="1" applyAlignment="1">
      <alignment horizontal="center" vertical="center" wrapText="1"/>
    </xf>
    <xf numFmtId="184" fontId="83" fillId="0" borderId="121" xfId="903" applyNumberFormat="1" applyFont="1" applyBorder="1" applyAlignment="1">
      <alignment vertical="center" wrapText="1"/>
    </xf>
    <xf numFmtId="184" fontId="83" fillId="0" borderId="85" xfId="903" applyNumberFormat="1" applyFont="1" applyBorder="1" applyAlignment="1">
      <alignment vertical="center" wrapText="1"/>
    </xf>
    <xf numFmtId="184" fontId="83" fillId="0" borderId="122" xfId="903" applyNumberFormat="1" applyFont="1" applyBorder="1" applyAlignment="1">
      <alignment vertical="center" wrapText="1"/>
    </xf>
    <xf numFmtId="0" fontId="15" fillId="0" borderId="120" xfId="0" applyFont="1" applyBorder="1" applyAlignment="1">
      <alignment vertical="center" wrapText="1"/>
    </xf>
    <xf numFmtId="184" fontId="83" fillId="0" borderId="123" xfId="903" applyNumberFormat="1" applyFont="1" applyBorder="1" applyAlignment="1">
      <alignment vertical="center" wrapText="1"/>
    </xf>
    <xf numFmtId="184" fontId="83" fillId="0" borderId="23" xfId="903" applyNumberFormat="1" applyFont="1" applyBorder="1" applyAlignment="1">
      <alignment vertical="center" wrapText="1"/>
    </xf>
    <xf numFmtId="184" fontId="83" fillId="0" borderId="124" xfId="903" applyNumberFormat="1" applyFont="1" applyBorder="1" applyAlignment="1">
      <alignment vertical="center" wrapText="1"/>
    </xf>
    <xf numFmtId="184" fontId="83" fillId="0" borderId="0" xfId="903" applyNumberFormat="1" applyFont="1" applyAlignment="1">
      <alignment vertical="center" wrapText="1"/>
    </xf>
    <xf numFmtId="49" fontId="81" fillId="0" borderId="120" xfId="903" applyNumberFormat="1" applyFont="1" applyFill="1" applyBorder="1" applyAlignment="1">
      <alignment vertical="center" wrapText="1"/>
    </xf>
    <xf numFmtId="0" fontId="13" fillId="0" borderId="120" xfId="0" applyFont="1" applyBorder="1" applyAlignment="1">
      <alignment vertical="center" wrapText="1"/>
    </xf>
    <xf numFmtId="184" fontId="17" fillId="0" borderId="123" xfId="903" applyNumberFormat="1" applyFont="1" applyFill="1" applyBorder="1" applyAlignment="1">
      <alignment vertical="center" wrapText="1"/>
    </xf>
    <xf numFmtId="184" fontId="17" fillId="0" borderId="23" xfId="903" applyNumberFormat="1" applyFont="1" applyFill="1" applyBorder="1" applyAlignment="1">
      <alignment vertical="center" wrapText="1"/>
    </xf>
    <xf numFmtId="184" fontId="17" fillId="0" borderId="124" xfId="903" applyNumberFormat="1" applyFont="1" applyFill="1" applyBorder="1" applyAlignment="1">
      <alignment vertical="center" wrapText="1"/>
    </xf>
    <xf numFmtId="0" fontId="81" fillId="0" borderId="0" xfId="903" applyFont="1" applyFill="1" applyAlignment="1">
      <alignment vertical="center" wrapText="1"/>
    </xf>
    <xf numFmtId="184" fontId="84" fillId="0" borderId="125" xfId="903" applyNumberFormat="1" applyFont="1" applyBorder="1" applyAlignment="1">
      <alignment vertical="center" wrapText="1"/>
    </xf>
    <xf numFmtId="184" fontId="83" fillId="0" borderId="83" xfId="903" applyNumberFormat="1" applyFont="1" applyBorder="1" applyAlignment="1">
      <alignment vertical="center" wrapText="1"/>
    </xf>
    <xf numFmtId="184" fontId="83" fillId="0" borderId="126" xfId="903" applyNumberFormat="1" applyFont="1" applyBorder="1" applyAlignment="1">
      <alignment vertical="center" wrapText="1"/>
    </xf>
    <xf numFmtId="184" fontId="84" fillId="0" borderId="123" xfId="903" applyNumberFormat="1" applyFont="1" applyBorder="1" applyAlignment="1">
      <alignment vertical="center" wrapText="1"/>
    </xf>
    <xf numFmtId="184" fontId="84" fillId="0" borderId="23" xfId="903" applyNumberFormat="1" applyFont="1" applyBorder="1" applyAlignment="1">
      <alignment vertical="center" wrapText="1"/>
    </xf>
    <xf numFmtId="184" fontId="84" fillId="0" borderId="124" xfId="903" applyNumberFormat="1" applyFont="1" applyBorder="1" applyAlignment="1">
      <alignment vertical="center" wrapText="1"/>
    </xf>
    <xf numFmtId="49" fontId="83" fillId="70" borderId="120" xfId="903" applyNumberFormat="1" applyFont="1" applyFill="1" applyBorder="1" applyAlignment="1">
      <alignment vertical="center" wrapText="1"/>
    </xf>
    <xf numFmtId="0" fontId="13" fillId="70" borderId="120" xfId="0" applyFont="1" applyFill="1" applyBorder="1" applyAlignment="1">
      <alignment vertical="center" wrapText="1"/>
    </xf>
    <xf numFmtId="184" fontId="84" fillId="70" borderId="123" xfId="903" applyNumberFormat="1" applyFont="1" applyFill="1" applyBorder="1" applyAlignment="1">
      <alignment vertical="center" wrapText="1"/>
    </xf>
    <xf numFmtId="184" fontId="84" fillId="70" borderId="23" xfId="903" applyNumberFormat="1" applyFont="1" applyFill="1" applyBorder="1" applyAlignment="1">
      <alignment vertical="center" wrapText="1"/>
    </xf>
    <xf numFmtId="184" fontId="84" fillId="70" borderId="124" xfId="903" applyNumberFormat="1" applyFont="1" applyFill="1" applyBorder="1" applyAlignment="1">
      <alignment vertical="center" wrapText="1"/>
    </xf>
    <xf numFmtId="184" fontId="84" fillId="0" borderId="127" xfId="903" applyNumberFormat="1" applyFont="1" applyBorder="1" applyAlignment="1">
      <alignment vertical="center" wrapText="1"/>
    </xf>
    <xf numFmtId="184" fontId="83" fillId="0" borderId="95" xfId="903" applyNumberFormat="1" applyFont="1" applyBorder="1" applyAlignment="1">
      <alignment vertical="center" wrapText="1"/>
    </xf>
    <xf numFmtId="184" fontId="83" fillId="0" borderId="128" xfId="903" applyNumberFormat="1" applyFont="1" applyBorder="1" applyAlignment="1">
      <alignment vertical="center" wrapText="1"/>
    </xf>
    <xf numFmtId="185" fontId="84" fillId="0" borderId="123" xfId="903" applyNumberFormat="1" applyFont="1" applyBorder="1" applyAlignment="1">
      <alignment vertical="center" wrapText="1"/>
    </xf>
    <xf numFmtId="185" fontId="84" fillId="0" borderId="23" xfId="903" applyNumberFormat="1" applyFont="1" applyBorder="1" applyAlignment="1">
      <alignment vertical="center" wrapText="1"/>
    </xf>
    <xf numFmtId="185" fontId="84" fillId="0" borderId="124" xfId="903" applyNumberFormat="1" applyFont="1" applyBorder="1" applyAlignment="1">
      <alignment vertical="center" wrapText="1"/>
    </xf>
    <xf numFmtId="184" fontId="84" fillId="70" borderId="129" xfId="903" applyNumberFormat="1" applyFont="1" applyFill="1" applyBorder="1" applyAlignment="1">
      <alignment vertical="center" wrapText="1"/>
    </xf>
    <xf numFmtId="184" fontId="84" fillId="70" borderId="130" xfId="903" applyNumberFormat="1" applyFont="1" applyFill="1" applyBorder="1" applyAlignment="1">
      <alignment vertical="center" wrapText="1"/>
    </xf>
    <xf numFmtId="184" fontId="84" fillId="70" borderId="131" xfId="903" applyNumberFormat="1" applyFont="1" applyFill="1" applyBorder="1" applyAlignment="1">
      <alignment vertical="center" wrapText="1"/>
    </xf>
    <xf numFmtId="49" fontId="83" fillId="70" borderId="112" xfId="903" applyNumberFormat="1" applyFont="1" applyFill="1" applyBorder="1" applyAlignment="1">
      <alignment vertical="center" wrapText="1"/>
    </xf>
    <xf numFmtId="0" fontId="13" fillId="70" borderId="112" xfId="0" applyFont="1" applyFill="1" applyBorder="1" applyAlignment="1">
      <alignment vertical="center" wrapText="1"/>
    </xf>
    <xf numFmtId="184" fontId="84" fillId="70" borderId="133" xfId="903" applyNumberFormat="1" applyFont="1" applyFill="1" applyBorder="1" applyAlignment="1">
      <alignment vertical="center" wrapText="1"/>
    </xf>
    <xf numFmtId="184" fontId="84" fillId="70" borderId="130" xfId="903" quotePrefix="1" applyNumberFormat="1" applyFont="1" applyFill="1" applyBorder="1" applyAlignment="1">
      <alignment horizontal="right" vertical="center" wrapText="1"/>
    </xf>
    <xf numFmtId="0" fontId="99" fillId="0" borderId="0" xfId="916" applyFont="1" applyAlignment="1">
      <alignment vertical="center" wrapText="1"/>
    </xf>
    <xf numFmtId="0" fontId="99" fillId="0" borderId="0" xfId="916" applyFont="1" applyAlignment="1">
      <alignment wrapText="1"/>
    </xf>
    <xf numFmtId="0" fontId="19" fillId="0" borderId="0" xfId="916" applyFont="1" applyAlignment="1">
      <alignment horizontal="center" vertical="center" wrapText="1"/>
    </xf>
    <xf numFmtId="0" fontId="98" fillId="0" borderId="0" xfId="916" applyFont="1" applyAlignment="1">
      <alignment horizontal="center" vertical="center" wrapText="1"/>
    </xf>
    <xf numFmtId="0" fontId="17" fillId="0" borderId="96" xfId="897" applyFont="1" applyFill="1" applyBorder="1" applyAlignment="1">
      <alignment horizontal="center" vertical="center" wrapText="1"/>
    </xf>
    <xf numFmtId="0" fontId="17" fillId="0" borderId="37" xfId="897" applyFont="1" applyFill="1" applyBorder="1" applyAlignment="1">
      <alignment horizontal="center" vertical="center" wrapText="1"/>
    </xf>
    <xf numFmtId="0" fontId="17" fillId="0" borderId="90" xfId="897" applyFont="1" applyFill="1" applyBorder="1" applyAlignment="1">
      <alignment horizontal="center" vertical="center" wrapText="1"/>
    </xf>
    <xf numFmtId="0" fontId="104" fillId="0" borderId="52" xfId="897" applyFont="1" applyFill="1" applyBorder="1" applyAlignment="1">
      <alignment horizontal="center" vertical="center" wrapText="1"/>
    </xf>
    <xf numFmtId="0" fontId="15" fillId="0" borderId="10" xfId="897" applyFont="1" applyFill="1" applyBorder="1" applyAlignment="1">
      <alignment horizontal="center" vertical="center" wrapText="1"/>
    </xf>
    <xf numFmtId="0" fontId="105" fillId="0" borderId="30" xfId="897" applyFont="1" applyFill="1" applyBorder="1" applyAlignment="1">
      <alignment vertical="center" wrapText="1"/>
    </xf>
    <xf numFmtId="3" fontId="81" fillId="0" borderId="10" xfId="897" applyNumberFormat="1" applyFont="1" applyBorder="1" applyAlignment="1">
      <alignment horizontal="center" vertical="center" wrapText="1"/>
    </xf>
    <xf numFmtId="3" fontId="81" fillId="0" borderId="14" xfId="897" applyNumberFormat="1" applyFont="1" applyBorder="1" applyAlignment="1">
      <alignment horizontal="center" vertical="center" wrapText="1"/>
    </xf>
    <xf numFmtId="3" fontId="81" fillId="0" borderId="12" xfId="897" applyNumberFormat="1" applyFont="1" applyBorder="1" applyAlignment="1">
      <alignment horizontal="center" vertical="center" wrapText="1"/>
    </xf>
    <xf numFmtId="3" fontId="104" fillId="0" borderId="13" xfId="897" applyNumberFormat="1" applyFont="1" applyBorder="1" applyAlignment="1">
      <alignment horizontal="center" vertical="center" wrapText="1"/>
    </xf>
    <xf numFmtId="49" fontId="83" fillId="0" borderId="22" xfId="897" applyNumberFormat="1" applyFont="1" applyFill="1" applyBorder="1" applyAlignment="1">
      <alignment horizontal="center" vertical="center" wrapText="1"/>
    </xf>
    <xf numFmtId="0" fontId="83" fillId="0" borderId="43" xfId="897" applyFont="1" applyFill="1" applyBorder="1" applyAlignment="1">
      <alignment vertical="center" wrapText="1"/>
    </xf>
    <xf numFmtId="3" fontId="81" fillId="0" borderId="16" xfId="897" applyNumberFormat="1" applyFont="1" applyBorder="1" applyAlignment="1">
      <alignment horizontal="center" vertical="center" wrapText="1"/>
    </xf>
    <xf numFmtId="3" fontId="81" fillId="0" borderId="17" xfId="897" applyNumberFormat="1" applyFont="1" applyBorder="1" applyAlignment="1">
      <alignment horizontal="center" vertical="center" wrapText="1"/>
    </xf>
    <xf numFmtId="3" fontId="81" fillId="0" borderId="18" xfId="897" applyNumberFormat="1" applyFont="1" applyBorder="1" applyAlignment="1">
      <alignment horizontal="center" vertical="center" wrapText="1"/>
    </xf>
    <xf numFmtId="3" fontId="104" fillId="0" borderId="19" xfId="897" applyNumberFormat="1" applyFont="1" applyBorder="1" applyAlignment="1">
      <alignment horizontal="center" vertical="center" wrapText="1"/>
    </xf>
    <xf numFmtId="3" fontId="81" fillId="0" borderId="22" xfId="897" applyNumberFormat="1" applyFont="1" applyBorder="1" applyAlignment="1">
      <alignment horizontal="center" vertical="center" wrapText="1"/>
    </xf>
    <xf numFmtId="3" fontId="81" fillId="0" borderId="23" xfId="897" applyNumberFormat="1" applyFont="1" applyBorder="1" applyAlignment="1">
      <alignment horizontal="center" vertical="center" wrapText="1"/>
    </xf>
    <xf numFmtId="3" fontId="81" fillId="0" borderId="24" xfId="897" applyNumberFormat="1" applyFont="1" applyBorder="1" applyAlignment="1">
      <alignment horizontal="center" vertical="center" wrapText="1"/>
    </xf>
    <xf numFmtId="49" fontId="83" fillId="0" borderId="32" xfId="897" applyNumberFormat="1" applyFont="1" applyFill="1" applyBorder="1" applyAlignment="1">
      <alignment horizontal="center" vertical="center" wrapText="1"/>
    </xf>
    <xf numFmtId="0" fontId="83" fillId="0" borderId="55" xfId="897" applyFont="1" applyFill="1" applyBorder="1" applyAlignment="1">
      <alignment vertical="center" wrapText="1"/>
    </xf>
    <xf numFmtId="3" fontId="81" fillId="0" borderId="32" xfId="897" applyNumberFormat="1" applyFont="1" applyBorder="1" applyAlignment="1">
      <alignment horizontal="center" vertical="center" wrapText="1"/>
    </xf>
    <xf numFmtId="3" fontId="81" fillId="0" borderId="33" xfId="897" applyNumberFormat="1" applyFont="1" applyBorder="1" applyAlignment="1">
      <alignment horizontal="center" vertical="center" wrapText="1"/>
    </xf>
    <xf numFmtId="3" fontId="81" fillId="0" borderId="56" xfId="897" applyNumberFormat="1" applyFont="1" applyBorder="1" applyAlignment="1">
      <alignment horizontal="center" vertical="center" wrapText="1"/>
    </xf>
    <xf numFmtId="3" fontId="104" fillId="0" borderId="48" xfId="897" applyNumberFormat="1" applyFont="1" applyBorder="1" applyAlignment="1">
      <alignment horizontal="center" vertical="center" wrapText="1"/>
    </xf>
    <xf numFmtId="0" fontId="17" fillId="0" borderId="0" xfId="916" applyFont="1" applyAlignment="1">
      <alignment vertical="center" wrapText="1"/>
    </xf>
    <xf numFmtId="0" fontId="81" fillId="0" borderId="0" xfId="916" applyFont="1" applyAlignment="1">
      <alignment vertical="center" wrapText="1"/>
    </xf>
    <xf numFmtId="0" fontId="17" fillId="0" borderId="5" xfId="916" applyFont="1" applyFill="1" applyBorder="1" applyAlignment="1">
      <alignment horizontal="center" vertical="center" wrapText="1"/>
    </xf>
    <xf numFmtId="0" fontId="17" fillId="0" borderId="14" xfId="916" applyFont="1" applyFill="1" applyBorder="1" applyAlignment="1">
      <alignment horizontal="center" vertical="center" wrapText="1"/>
    </xf>
    <xf numFmtId="0" fontId="17" fillId="0" borderId="7" xfId="916" applyFont="1" applyFill="1" applyBorder="1" applyAlignment="1">
      <alignment horizontal="center" vertical="center" wrapText="1"/>
    </xf>
    <xf numFmtId="0" fontId="17" fillId="0" borderId="13" xfId="916" applyFont="1" applyFill="1" applyBorder="1" applyAlignment="1">
      <alignment horizontal="center" vertical="center" wrapText="1"/>
    </xf>
    <xf numFmtId="0" fontId="17" fillId="66" borderId="45" xfId="916" applyFont="1" applyFill="1" applyBorder="1" applyAlignment="1">
      <alignment horizontal="center" vertical="center" wrapText="1"/>
    </xf>
    <xf numFmtId="0" fontId="17" fillId="66" borderId="45" xfId="916" applyFont="1" applyFill="1" applyBorder="1" applyAlignment="1">
      <alignment horizontal="left" vertical="center" wrapText="1"/>
    </xf>
    <xf numFmtId="0" fontId="17" fillId="66" borderId="45" xfId="916" applyFont="1" applyFill="1" applyBorder="1" applyAlignment="1">
      <alignment vertical="center" wrapText="1"/>
    </xf>
    <xf numFmtId="0" fontId="17" fillId="66" borderId="46" xfId="916" applyFont="1" applyFill="1" applyBorder="1" applyAlignment="1">
      <alignment vertical="center" wrapText="1"/>
    </xf>
    <xf numFmtId="0" fontId="17" fillId="66" borderId="47" xfId="916" applyFont="1" applyFill="1" applyBorder="1" applyAlignment="1">
      <alignment vertical="center" wrapText="1"/>
    </xf>
    <xf numFmtId="0" fontId="81" fillId="0" borderId="20" xfId="916" applyFont="1" applyBorder="1" applyAlignment="1">
      <alignment horizontal="center" vertical="center" wrapText="1"/>
    </xf>
    <xf numFmtId="0" fontId="81" fillId="0" borderId="20" xfId="916" applyFont="1" applyBorder="1" applyAlignment="1">
      <alignment vertical="center" wrapText="1"/>
    </xf>
    <xf numFmtId="3" fontId="81" fillId="0" borderId="20" xfId="916" applyNumberFormat="1" applyFont="1" applyBorder="1" applyAlignment="1">
      <alignment horizontal="center" vertical="center" wrapText="1"/>
    </xf>
    <xf numFmtId="3" fontId="81" fillId="0" borderId="23" xfId="916" applyNumberFormat="1" applyFont="1" applyBorder="1" applyAlignment="1">
      <alignment horizontal="center" vertical="center" wrapText="1"/>
    </xf>
    <xf numFmtId="3" fontId="81" fillId="0" borderId="21" xfId="916" applyNumberFormat="1" applyFont="1" applyBorder="1" applyAlignment="1">
      <alignment horizontal="center" vertical="center" wrapText="1"/>
    </xf>
    <xf numFmtId="3" fontId="17" fillId="0" borderId="25" xfId="916" applyNumberFormat="1" applyFont="1" applyBorder="1" applyAlignment="1">
      <alignment horizontal="center" vertical="center" wrapText="1"/>
    </xf>
    <xf numFmtId="169" fontId="81" fillId="0" borderId="0" xfId="1297" applyNumberFormat="1" applyFont="1" applyAlignment="1">
      <alignment vertical="center" wrapText="1"/>
    </xf>
    <xf numFmtId="0" fontId="17" fillId="0" borderId="20" xfId="916" applyFont="1" applyBorder="1" applyAlignment="1">
      <alignment horizontal="center" vertical="center" wrapText="1"/>
    </xf>
    <xf numFmtId="0" fontId="17" fillId="0" borderId="20" xfId="916" applyFont="1" applyBorder="1" applyAlignment="1">
      <alignment vertical="center" wrapText="1"/>
    </xf>
    <xf numFmtId="3" fontId="17" fillId="0" borderId="20" xfId="916" applyNumberFormat="1" applyFont="1" applyBorder="1" applyAlignment="1">
      <alignment horizontal="center" vertical="center" wrapText="1"/>
    </xf>
    <xf numFmtId="3" fontId="17" fillId="0" borderId="23" xfId="916" applyNumberFormat="1" applyFont="1" applyBorder="1" applyAlignment="1">
      <alignment horizontal="center" vertical="center" wrapText="1"/>
    </xf>
    <xf numFmtId="3" fontId="17" fillId="0" borderId="21" xfId="916" applyNumberFormat="1" applyFont="1" applyBorder="1" applyAlignment="1">
      <alignment horizontal="center" vertical="center" wrapText="1"/>
    </xf>
    <xf numFmtId="0" fontId="17" fillId="66" borderId="20" xfId="916" applyFont="1" applyFill="1" applyBorder="1" applyAlignment="1">
      <alignment horizontal="center" vertical="center" wrapText="1"/>
    </xf>
    <xf numFmtId="0" fontId="17" fillId="66" borderId="20" xfId="916" applyFont="1" applyFill="1" applyBorder="1" applyAlignment="1">
      <alignment horizontal="left" vertical="center" wrapText="1"/>
    </xf>
    <xf numFmtId="3" fontId="17" fillId="66" borderId="20" xfId="916" applyNumberFormat="1" applyFont="1" applyFill="1" applyBorder="1" applyAlignment="1">
      <alignment vertical="center" wrapText="1"/>
    </xf>
    <xf numFmtId="3" fontId="17" fillId="66" borderId="83" xfId="916" applyNumberFormat="1" applyFont="1" applyFill="1" applyBorder="1" applyAlignment="1">
      <alignment vertical="center" wrapText="1"/>
    </xf>
    <xf numFmtId="3" fontId="17" fillId="66" borderId="21" xfId="916" applyNumberFormat="1" applyFont="1" applyFill="1" applyBorder="1" applyAlignment="1">
      <alignment vertical="center" wrapText="1"/>
    </xf>
    <xf numFmtId="0" fontId="81" fillId="0" borderId="25" xfId="916" applyFont="1" applyBorder="1" applyAlignment="1">
      <alignment vertical="center" wrapText="1"/>
    </xf>
    <xf numFmtId="0" fontId="17" fillId="0" borderId="25" xfId="916" applyFont="1" applyBorder="1" applyAlignment="1">
      <alignment vertical="center" wrapText="1"/>
    </xf>
    <xf numFmtId="3" fontId="17" fillId="0" borderId="83" xfId="916" applyNumberFormat="1" applyFont="1" applyBorder="1" applyAlignment="1">
      <alignment horizontal="center" vertical="center" wrapText="1"/>
    </xf>
    <xf numFmtId="0" fontId="12" fillId="0" borderId="20" xfId="916" applyFont="1" applyBorder="1" applyAlignment="1">
      <alignment horizontal="center" vertical="center" wrapText="1"/>
    </xf>
    <xf numFmtId="0" fontId="12" fillId="0" borderId="25" xfId="916" applyFont="1" applyBorder="1" applyAlignment="1">
      <alignment vertical="center" wrapText="1"/>
    </xf>
    <xf numFmtId="3" fontId="12" fillId="0" borderId="20" xfId="916" applyNumberFormat="1" applyFont="1" applyBorder="1" applyAlignment="1">
      <alignment horizontal="center" vertical="center" wrapText="1"/>
    </xf>
    <xf numFmtId="3" fontId="12" fillId="0" borderId="23" xfId="916" applyNumberFormat="1" applyFont="1" applyBorder="1" applyAlignment="1">
      <alignment horizontal="center" vertical="center" wrapText="1"/>
    </xf>
    <xf numFmtId="3" fontId="12" fillId="0" borderId="21" xfId="916" applyNumberFormat="1" applyFont="1" applyBorder="1" applyAlignment="1">
      <alignment horizontal="center" vertical="center" wrapText="1"/>
    </xf>
    <xf numFmtId="0" fontId="17" fillId="66" borderId="25" xfId="916" applyFont="1" applyFill="1" applyBorder="1" applyAlignment="1">
      <alignment horizontal="left" vertical="center" wrapText="1"/>
    </xf>
    <xf numFmtId="3" fontId="17" fillId="66" borderId="20" xfId="916" applyNumberFormat="1" applyFont="1" applyFill="1" applyBorder="1" applyAlignment="1">
      <alignment horizontal="center" vertical="center" wrapText="1"/>
    </xf>
    <xf numFmtId="3" fontId="17" fillId="66" borderId="23" xfId="916" applyNumberFormat="1" applyFont="1" applyFill="1" applyBorder="1" applyAlignment="1">
      <alignment horizontal="center" vertical="center" wrapText="1"/>
    </xf>
    <xf numFmtId="3" fontId="17" fillId="66" borderId="21" xfId="916" applyNumberFormat="1" applyFont="1" applyFill="1" applyBorder="1" applyAlignment="1">
      <alignment horizontal="center" vertical="center" wrapText="1"/>
    </xf>
    <xf numFmtId="3" fontId="17" fillId="67" borderId="25" xfId="916" applyNumberFormat="1" applyFont="1" applyFill="1" applyBorder="1" applyAlignment="1">
      <alignment horizontal="center" vertical="center" wrapText="1"/>
    </xf>
    <xf numFmtId="3" fontId="81" fillId="0" borderId="83" xfId="916" applyNumberFormat="1" applyFont="1" applyBorder="1" applyAlignment="1">
      <alignment horizontal="center" vertical="center" wrapText="1"/>
    </xf>
    <xf numFmtId="3" fontId="81" fillId="0" borderId="0" xfId="916" applyNumberFormat="1" applyFont="1" applyAlignment="1">
      <alignment vertical="center" wrapText="1"/>
    </xf>
    <xf numFmtId="0" fontId="17" fillId="66" borderId="92" xfId="916" applyFont="1" applyFill="1" applyBorder="1" applyAlignment="1">
      <alignment horizontal="center" vertical="center" wrapText="1"/>
    </xf>
    <xf numFmtId="0" fontId="17" fillId="66" borderId="48" xfId="916" applyFont="1" applyFill="1" applyBorder="1" applyAlignment="1">
      <alignment vertical="center" wrapText="1"/>
    </xf>
    <xf numFmtId="3" fontId="17" fillId="66" borderId="92" xfId="1099" applyNumberFormat="1" applyFont="1" applyFill="1" applyBorder="1" applyAlignment="1">
      <alignment horizontal="center" vertical="center" wrapText="1"/>
    </xf>
    <xf numFmtId="3" fontId="17" fillId="66" borderId="33" xfId="1099" applyNumberFormat="1" applyFont="1" applyFill="1" applyBorder="1" applyAlignment="1">
      <alignment horizontal="center" vertical="center" wrapText="1"/>
    </xf>
    <xf numFmtId="3" fontId="17" fillId="66" borderId="31" xfId="1099" applyNumberFormat="1" applyFont="1" applyFill="1" applyBorder="1" applyAlignment="1">
      <alignment horizontal="center" vertical="center" wrapText="1"/>
    </xf>
    <xf numFmtId="3" fontId="17" fillId="66" borderId="48" xfId="1099" applyNumberFormat="1" applyFont="1" applyFill="1" applyBorder="1" applyAlignment="1">
      <alignment horizontal="center" vertical="center" wrapText="1"/>
    </xf>
    <xf numFmtId="0" fontId="17" fillId="66" borderId="5" xfId="916" applyFont="1" applyFill="1" applyBorder="1" applyAlignment="1">
      <alignment horizontal="center" vertical="center" wrapText="1"/>
    </xf>
    <xf numFmtId="0" fontId="17" fillId="66" borderId="13" xfId="916" applyFont="1" applyFill="1" applyBorder="1" applyAlignment="1">
      <alignment vertical="center" wrapText="1"/>
    </xf>
    <xf numFmtId="169" fontId="17" fillId="66" borderId="5" xfId="1099" applyNumberFormat="1" applyFont="1" applyFill="1" applyBorder="1" applyAlignment="1">
      <alignment horizontal="center" vertical="center" wrapText="1"/>
    </xf>
    <xf numFmtId="169" fontId="17" fillId="66" borderId="14" xfId="1099" applyNumberFormat="1" applyFont="1" applyFill="1" applyBorder="1" applyAlignment="1">
      <alignment horizontal="center" vertical="center" wrapText="1"/>
    </xf>
    <xf numFmtId="169" fontId="17" fillId="66" borderId="6" xfId="1099" applyNumberFormat="1" applyFont="1" applyFill="1" applyBorder="1" applyAlignment="1">
      <alignment horizontal="center" vertical="center" wrapText="1"/>
    </xf>
    <xf numFmtId="169" fontId="17" fillId="66" borderId="13" xfId="1099" applyNumberFormat="1" applyFont="1" applyFill="1" applyBorder="1" applyAlignment="1">
      <alignment horizontal="center" vertical="center" wrapText="1"/>
    </xf>
    <xf numFmtId="0" fontId="81" fillId="0" borderId="3" xfId="916" applyFont="1" applyBorder="1" applyAlignment="1">
      <alignment vertical="center" wrapText="1"/>
    </xf>
    <xf numFmtId="167" fontId="81" fillId="0" borderId="0" xfId="1517" applyFont="1" applyAlignment="1">
      <alignment vertical="center" wrapText="1"/>
    </xf>
    <xf numFmtId="0" fontId="83" fillId="0" borderId="0" xfId="1515" applyFont="1"/>
    <xf numFmtId="0" fontId="83" fillId="0" borderId="0" xfId="1515" applyFont="1" applyFill="1"/>
    <xf numFmtId="169" fontId="83" fillId="0" borderId="0" xfId="1217" applyNumberFormat="1" applyFont="1"/>
    <xf numFmtId="0" fontId="83" fillId="0" borderId="0" xfId="1515" applyFont="1" applyBorder="1"/>
    <xf numFmtId="0" fontId="17" fillId="0" borderId="5" xfId="48" applyFont="1" applyBorder="1" applyAlignment="1">
      <alignment horizontal="center" vertical="center" wrapText="1"/>
    </xf>
    <xf numFmtId="0" fontId="12" fillId="0" borderId="47" xfId="48" applyFont="1" applyBorder="1" applyAlignment="1">
      <alignment vertical="center"/>
    </xf>
    <xf numFmtId="169" fontId="81" fillId="0" borderId="17" xfId="1516" applyNumberFormat="1" applyFont="1" applyFill="1" applyBorder="1" applyAlignment="1">
      <alignment horizontal="center" vertical="center"/>
    </xf>
    <xf numFmtId="169" fontId="81" fillId="0" borderId="91" xfId="1516" applyNumberFormat="1" applyFont="1" applyFill="1" applyBorder="1" applyAlignment="1">
      <alignment horizontal="center" vertical="center"/>
    </xf>
    <xf numFmtId="169" fontId="81" fillId="0" borderId="85" xfId="1516" quotePrefix="1" applyNumberFormat="1" applyFont="1" applyFill="1" applyBorder="1" applyAlignment="1">
      <alignment horizontal="center" vertical="center"/>
    </xf>
    <xf numFmtId="169" fontId="81" fillId="0" borderId="22" xfId="1516" applyNumberFormat="1" applyFont="1" applyFill="1" applyBorder="1" applyAlignment="1">
      <alignment horizontal="center" vertical="center"/>
    </xf>
    <xf numFmtId="169" fontId="81" fillId="0" borderId="39" xfId="1516" applyNumberFormat="1" applyFont="1" applyFill="1" applyBorder="1" applyAlignment="1">
      <alignment horizontal="center" vertical="center"/>
    </xf>
    <xf numFmtId="169" fontId="81" fillId="0" borderId="49" xfId="1516" applyNumberFormat="1" applyFont="1" applyFill="1" applyBorder="1" applyAlignment="1">
      <alignment horizontal="center" vertical="center"/>
    </xf>
    <xf numFmtId="0" fontId="12" fillId="0" borderId="86" xfId="48" applyFont="1" applyBorder="1" applyAlignment="1">
      <alignment vertical="center"/>
    </xf>
    <xf numFmtId="169" fontId="81" fillId="0" borderId="83" xfId="1516" applyNumberFormat="1" applyFont="1" applyFill="1" applyBorder="1" applyAlignment="1">
      <alignment horizontal="center" vertical="center"/>
    </xf>
    <xf numFmtId="0" fontId="12" fillId="0" borderId="35" xfId="48" applyFont="1" applyFill="1" applyBorder="1" applyAlignment="1">
      <alignment vertical="center" wrapText="1"/>
    </xf>
    <xf numFmtId="0" fontId="12" fillId="0" borderId="21" xfId="48" applyFont="1" applyFill="1" applyBorder="1" applyAlignment="1">
      <alignment vertical="center"/>
    </xf>
    <xf numFmtId="169" fontId="83" fillId="0" borderId="20" xfId="1217" applyNumberFormat="1" applyFont="1" applyBorder="1" applyAlignment="1">
      <alignment horizontal="center"/>
    </xf>
    <xf numFmtId="169" fontId="83" fillId="0" borderId="23" xfId="1217" applyNumberFormat="1" applyFont="1" applyBorder="1" applyAlignment="1">
      <alignment horizontal="center"/>
    </xf>
    <xf numFmtId="169" fontId="83" fillId="0" borderId="83" xfId="1217" applyNumberFormat="1" applyFont="1" applyBorder="1" applyAlignment="1">
      <alignment horizontal="center"/>
    </xf>
    <xf numFmtId="0" fontId="12" fillId="0" borderId="35" xfId="48" applyFont="1" applyFill="1" applyBorder="1" applyAlignment="1">
      <alignment vertical="center"/>
    </xf>
    <xf numFmtId="0" fontId="12" fillId="0" borderId="21" xfId="48" applyFont="1" applyFill="1" applyBorder="1" applyAlignment="1">
      <alignment vertical="center" wrapText="1"/>
    </xf>
    <xf numFmtId="0" fontId="12" fillId="0" borderId="86" xfId="48" applyFont="1" applyFill="1" applyBorder="1" applyAlignment="1">
      <alignment vertical="center"/>
    </xf>
    <xf numFmtId="0" fontId="12" fillId="0" borderId="31" xfId="48" applyFont="1" applyFill="1" applyBorder="1" applyAlignment="1">
      <alignment vertical="center"/>
    </xf>
    <xf numFmtId="169" fontId="81" fillId="0" borderId="53" xfId="1516" applyNumberFormat="1" applyFont="1" applyFill="1" applyBorder="1" applyAlignment="1">
      <alignment horizontal="center" vertical="center"/>
    </xf>
    <xf numFmtId="169" fontId="81" fillId="0" borderId="84" xfId="1516" applyNumberFormat="1" applyFont="1" applyFill="1" applyBorder="1" applyAlignment="1">
      <alignment horizontal="center" vertical="center"/>
    </xf>
    <xf numFmtId="169" fontId="81" fillId="0" borderId="32" xfId="1516" applyNumberFormat="1" applyFont="1" applyFill="1" applyBorder="1" applyAlignment="1">
      <alignment horizontal="center" vertical="center"/>
    </xf>
    <xf numFmtId="0" fontId="81" fillId="0" borderId="0" xfId="48" applyFont="1" applyFill="1" applyBorder="1" applyAlignment="1">
      <alignment vertical="center" wrapText="1"/>
    </xf>
    <xf numFmtId="169" fontId="81" fillId="0" borderId="0" xfId="1516" applyNumberFormat="1" applyFont="1" applyFill="1" applyBorder="1" applyAlignment="1">
      <alignment horizontal="center" vertical="center"/>
    </xf>
    <xf numFmtId="169" fontId="81" fillId="0" borderId="0" xfId="1516" applyNumberFormat="1" applyFont="1" applyBorder="1" applyAlignment="1">
      <alignment horizontal="center" vertical="center"/>
    </xf>
    <xf numFmtId="0" fontId="88" fillId="0" borderId="0" xfId="48" applyFont="1"/>
    <xf numFmtId="0" fontId="12" fillId="0" borderId="0" xfId="1512" applyFont="1" applyAlignment="1"/>
    <xf numFmtId="0" fontId="89" fillId="0" borderId="0" xfId="916" applyFont="1"/>
    <xf numFmtId="0" fontId="88" fillId="0" borderId="0" xfId="48" applyFont="1" applyFill="1" applyAlignment="1">
      <alignment wrapText="1"/>
    </xf>
    <xf numFmtId="0" fontId="19" fillId="3" borderId="40" xfId="916" applyFont="1" applyFill="1" applyBorder="1" applyAlignment="1">
      <alignment horizontal="center" vertical="center" wrapText="1"/>
    </xf>
    <xf numFmtId="0" fontId="19" fillId="3" borderId="41" xfId="916" applyFont="1" applyFill="1" applyBorder="1" applyAlignment="1">
      <alignment horizontal="center" vertical="center" wrapText="1"/>
    </xf>
    <xf numFmtId="0" fontId="19" fillId="3" borderId="42" xfId="916" applyFont="1" applyFill="1" applyBorder="1" applyAlignment="1">
      <alignment horizontal="center" vertical="center" wrapText="1"/>
    </xf>
    <xf numFmtId="0" fontId="88" fillId="0" borderId="32" xfId="48" applyFont="1" applyBorder="1" applyAlignment="1">
      <alignment horizontal="center" vertical="center" wrapText="1"/>
    </xf>
    <xf numFmtId="0" fontId="88" fillId="0" borderId="33" xfId="48" applyFont="1" applyBorder="1" applyAlignment="1">
      <alignment horizontal="center" vertical="center" wrapText="1"/>
    </xf>
    <xf numFmtId="0" fontId="88" fillId="0" borderId="55" xfId="48" applyFont="1" applyBorder="1" applyAlignment="1">
      <alignment horizontal="center" vertical="center" wrapText="1"/>
    </xf>
    <xf numFmtId="0" fontId="88" fillId="0" borderId="0" xfId="48" applyFont="1" applyBorder="1" applyAlignment="1">
      <alignment horizontal="left" vertical="center" wrapText="1"/>
    </xf>
    <xf numFmtId="0" fontId="88" fillId="0" borderId="0" xfId="48" applyFont="1" applyBorder="1" applyAlignment="1">
      <alignment wrapText="1"/>
    </xf>
    <xf numFmtId="0" fontId="11" fillId="0" borderId="0" xfId="1" applyFont="1" applyFill="1" applyAlignment="1">
      <alignment wrapText="1"/>
    </xf>
    <xf numFmtId="0" fontId="11" fillId="0" borderId="0" xfId="1" applyFont="1" applyAlignment="1">
      <alignment wrapText="1"/>
    </xf>
    <xf numFmtId="0" fontId="11" fillId="0" borderId="0" xfId="1" applyFont="1" applyFill="1" applyBorder="1" applyAlignment="1">
      <alignment wrapText="1"/>
    </xf>
    <xf numFmtId="0" fontId="84" fillId="0" borderId="0" xfId="874" applyFont="1"/>
    <xf numFmtId="0" fontId="11" fillId="0" borderId="1" xfId="1" applyFont="1" applyBorder="1" applyAlignment="1">
      <alignment wrapText="1"/>
    </xf>
    <xf numFmtId="0" fontId="11" fillId="0" borderId="1" xfId="1" applyFont="1" applyFill="1" applyBorder="1" applyAlignment="1">
      <alignment wrapText="1"/>
    </xf>
    <xf numFmtId="0" fontId="12" fillId="66" borderId="14" xfId="887" applyFont="1" applyFill="1" applyBorder="1" applyAlignment="1">
      <alignment horizontal="center" vertical="center" wrapText="1"/>
    </xf>
    <xf numFmtId="0" fontId="12" fillId="66" borderId="12" xfId="887" applyFont="1" applyFill="1" applyBorder="1" applyAlignment="1">
      <alignment horizontal="center" vertical="center" wrapText="1"/>
    </xf>
    <xf numFmtId="0" fontId="12" fillId="66" borderId="13" xfId="887" applyFont="1" applyFill="1" applyBorder="1" applyAlignment="1">
      <alignment horizontal="center" vertical="center" wrapText="1"/>
    </xf>
    <xf numFmtId="0" fontId="12" fillId="0" borderId="0" xfId="1" applyFont="1" applyFill="1" applyAlignment="1">
      <alignment wrapText="1"/>
    </xf>
    <xf numFmtId="3" fontId="12" fillId="3" borderId="10" xfId="2" applyNumberFormat="1" applyFont="1" applyFill="1" applyBorder="1" applyAlignment="1">
      <alignment horizontal="center" vertical="center" wrapText="1"/>
    </xf>
    <xf numFmtId="3" fontId="12" fillId="3" borderId="14" xfId="2" applyNumberFormat="1" applyFont="1" applyFill="1" applyBorder="1" applyAlignment="1">
      <alignment horizontal="center" vertical="center" wrapText="1"/>
    </xf>
    <xf numFmtId="3" fontId="12" fillId="3" borderId="12" xfId="2" applyNumberFormat="1" applyFont="1" applyFill="1" applyBorder="1" applyAlignment="1">
      <alignment horizontal="center" vertical="center" wrapText="1"/>
    </xf>
    <xf numFmtId="3" fontId="12" fillId="2" borderId="13" xfId="2" applyNumberFormat="1" applyFont="1" applyFill="1" applyBorder="1" applyAlignment="1">
      <alignment horizontal="center" vertical="center" wrapText="1"/>
    </xf>
    <xf numFmtId="0" fontId="12" fillId="0" borderId="0" xfId="1" applyFont="1" applyAlignment="1">
      <alignment wrapText="1"/>
    </xf>
    <xf numFmtId="3" fontId="11" fillId="0" borderId="16" xfId="2" applyNumberFormat="1" applyFont="1" applyBorder="1" applyAlignment="1">
      <alignment horizontal="center" vertical="center" wrapText="1"/>
    </xf>
    <xf numFmtId="3" fontId="11" fillId="0" borderId="17" xfId="2" applyNumberFormat="1" applyFont="1" applyBorder="1" applyAlignment="1">
      <alignment horizontal="center" vertical="center" wrapText="1"/>
    </xf>
    <xf numFmtId="3" fontId="11" fillId="0" borderId="18" xfId="2" applyNumberFormat="1" applyFont="1" applyBorder="1" applyAlignment="1">
      <alignment horizontal="center" vertical="center" wrapText="1"/>
    </xf>
    <xf numFmtId="3" fontId="12" fillId="2" borderId="19" xfId="2" applyNumberFormat="1" applyFont="1" applyFill="1" applyBorder="1" applyAlignment="1">
      <alignment horizontal="center" vertical="center" wrapText="1"/>
    </xf>
    <xf numFmtId="3" fontId="11" fillId="0" borderId="22" xfId="2" applyNumberFormat="1" applyFont="1" applyBorder="1" applyAlignment="1">
      <alignment horizontal="center" vertical="center" wrapText="1"/>
    </xf>
    <xf numFmtId="3" fontId="11" fillId="0" borderId="23" xfId="2" applyNumberFormat="1" applyFont="1" applyBorder="1" applyAlignment="1">
      <alignment horizontal="center" vertical="center" wrapText="1"/>
    </xf>
    <xf numFmtId="3" fontId="11" fillId="0" borderId="24" xfId="2" applyNumberFormat="1" applyFont="1" applyBorder="1" applyAlignment="1">
      <alignment horizontal="center" vertical="center" wrapText="1"/>
    </xf>
    <xf numFmtId="3" fontId="12" fillId="2" borderId="25" xfId="2" applyNumberFormat="1" applyFont="1" applyFill="1" applyBorder="1" applyAlignment="1">
      <alignment horizontal="center" vertical="center" wrapText="1"/>
    </xf>
    <xf numFmtId="3" fontId="11" fillId="0" borderId="27" xfId="2" applyNumberFormat="1" applyFont="1" applyBorder="1" applyAlignment="1">
      <alignment horizontal="center" vertical="center" wrapText="1"/>
    </xf>
    <xf numFmtId="3" fontId="11" fillId="0" borderId="28" xfId="2" applyNumberFormat="1" applyFont="1" applyBorder="1" applyAlignment="1">
      <alignment horizontal="center" vertical="center" wrapText="1"/>
    </xf>
    <xf numFmtId="3" fontId="11" fillId="0" borderId="87" xfId="2" applyNumberFormat="1" applyFont="1" applyBorder="1" applyAlignment="1">
      <alignment horizontal="center" vertical="center" wrapText="1"/>
    </xf>
    <xf numFmtId="3" fontId="12" fillId="2" borderId="29" xfId="2" applyNumberFormat="1" applyFont="1" applyFill="1" applyBorder="1" applyAlignment="1">
      <alignment horizontal="center" vertical="center" wrapText="1"/>
    </xf>
    <xf numFmtId="3" fontId="11" fillId="0" borderId="134" xfId="2" applyNumberFormat="1" applyFont="1" applyBorder="1" applyAlignment="1">
      <alignment horizontal="center" vertical="center" wrapText="1"/>
    </xf>
    <xf numFmtId="3" fontId="11" fillId="0" borderId="34" xfId="2" applyNumberFormat="1" applyFont="1" applyBorder="1" applyAlignment="1">
      <alignment horizontal="center" vertical="center" wrapText="1"/>
    </xf>
    <xf numFmtId="3" fontId="11" fillId="0" borderId="135" xfId="2" applyNumberFormat="1" applyFont="1" applyBorder="1" applyAlignment="1">
      <alignment horizontal="center" vertical="center" wrapText="1"/>
    </xf>
    <xf numFmtId="3" fontId="12" fillId="2" borderId="36" xfId="2" applyNumberFormat="1" applyFont="1" applyFill="1" applyBorder="1" applyAlignment="1">
      <alignment horizontal="center" vertical="center" wrapText="1"/>
    </xf>
    <xf numFmtId="0" fontId="17" fillId="0" borderId="96" xfId="1523" applyFont="1" applyFill="1" applyBorder="1" applyAlignment="1">
      <alignment horizontal="left" vertical="center" wrapText="1"/>
    </xf>
    <xf numFmtId="0" fontId="11" fillId="0" borderId="51" xfId="1" applyFont="1" applyBorder="1" applyAlignment="1">
      <alignment horizontal="left" vertical="center" wrapText="1"/>
    </xf>
    <xf numFmtId="3" fontId="11" fillId="0" borderId="16" xfId="2" applyNumberFormat="1" applyFont="1" applyFill="1" applyBorder="1" applyAlignment="1">
      <alignment horizontal="center" vertical="center" wrapText="1"/>
    </xf>
    <xf numFmtId="3" fontId="11" fillId="0" borderId="17" xfId="2" applyNumberFormat="1" applyFont="1" applyFill="1" applyBorder="1" applyAlignment="1">
      <alignment horizontal="center" vertical="center" wrapText="1"/>
    </xf>
    <xf numFmtId="3" fontId="11" fillId="0" borderId="18" xfId="2" applyNumberFormat="1" applyFont="1" applyFill="1" applyBorder="1" applyAlignment="1">
      <alignment horizontal="center" vertical="center" wrapText="1"/>
    </xf>
    <xf numFmtId="0" fontId="11" fillId="0" borderId="22" xfId="887" applyFont="1" applyBorder="1" applyAlignment="1">
      <alignment horizontal="left" vertical="center" wrapText="1"/>
    </xf>
    <xf numFmtId="0" fontId="11" fillId="0" borderId="22" xfId="1525" applyFont="1" applyBorder="1" applyAlignment="1">
      <alignment horizontal="left" vertical="center" wrapText="1"/>
    </xf>
    <xf numFmtId="3" fontId="11" fillId="0" borderId="22" xfId="2" applyNumberFormat="1" applyFont="1" applyFill="1" applyBorder="1" applyAlignment="1">
      <alignment horizontal="center" vertical="center" wrapText="1"/>
    </xf>
    <xf numFmtId="3" fontId="11" fillId="0" borderId="23" xfId="2" applyNumberFormat="1" applyFont="1" applyFill="1" applyBorder="1" applyAlignment="1">
      <alignment horizontal="center" vertical="center" wrapText="1"/>
    </xf>
    <xf numFmtId="3" fontId="11" fillId="0" borderId="24" xfId="2" applyNumberFormat="1" applyFont="1" applyFill="1" applyBorder="1" applyAlignment="1">
      <alignment horizontal="center" vertical="center" wrapText="1"/>
    </xf>
    <xf numFmtId="0" fontId="11" fillId="0" borderId="22" xfId="1" applyFont="1" applyBorder="1" applyAlignment="1">
      <alignment horizontal="left" vertical="center" wrapText="1"/>
    </xf>
    <xf numFmtId="0" fontId="81" fillId="0" borderId="20" xfId="1523" applyFont="1" applyBorder="1" applyAlignment="1">
      <alignment horizontal="left" vertical="center" wrapText="1"/>
    </xf>
    <xf numFmtId="3" fontId="11" fillId="0" borderId="43" xfId="2" applyNumberFormat="1" applyFont="1" applyBorder="1" applyAlignment="1">
      <alignment horizontal="center" vertical="center" wrapText="1"/>
    </xf>
    <xf numFmtId="0" fontId="81" fillId="0" borderId="22" xfId="1524" applyFont="1" applyBorder="1" applyAlignment="1">
      <alignment horizontal="left" vertical="center" wrapText="1"/>
    </xf>
    <xf numFmtId="0" fontId="95" fillId="0" borderId="20" xfId="1" applyFont="1" applyBorder="1" applyAlignment="1">
      <alignment horizontal="left" vertical="center" wrapText="1"/>
    </xf>
    <xf numFmtId="0" fontId="95" fillId="0" borderId="22" xfId="5" applyFont="1" applyBorder="1" applyAlignment="1">
      <alignment horizontal="left" vertical="center" wrapText="1"/>
    </xf>
    <xf numFmtId="0" fontId="11" fillId="0" borderId="20" xfId="887" applyFont="1" applyBorder="1" applyAlignment="1">
      <alignment horizontal="left" vertical="center" wrapText="1"/>
    </xf>
    <xf numFmtId="0" fontId="12" fillId="0" borderId="0" xfId="1" applyFont="1" applyFill="1" applyBorder="1" applyAlignment="1">
      <alignment wrapText="1"/>
    </xf>
    <xf numFmtId="0" fontId="12" fillId="0" borderId="0" xfId="1" applyFont="1" applyBorder="1" applyAlignment="1">
      <alignment wrapText="1"/>
    </xf>
    <xf numFmtId="0" fontId="12" fillId="0" borderId="85" xfId="1" applyFont="1" applyFill="1" applyBorder="1" applyAlignment="1">
      <alignment wrapText="1"/>
    </xf>
    <xf numFmtId="0" fontId="11" fillId="0" borderId="16" xfId="887" applyFont="1" applyBorder="1" applyAlignment="1">
      <alignment horizontal="left" vertical="center" wrapText="1"/>
    </xf>
    <xf numFmtId="0" fontId="11" fillId="0" borderId="0" xfId="1" applyFont="1" applyBorder="1" applyAlignment="1">
      <alignment wrapText="1"/>
    </xf>
    <xf numFmtId="0" fontId="11" fillId="0" borderId="22" xfId="887" applyFont="1" applyFill="1" applyBorder="1" applyAlignment="1">
      <alignment horizontal="left" vertical="center" wrapText="1"/>
    </xf>
    <xf numFmtId="3" fontId="11" fillId="0" borderId="27" xfId="2" applyNumberFormat="1" applyFont="1" applyFill="1" applyBorder="1" applyAlignment="1">
      <alignment horizontal="center" vertical="center" wrapText="1"/>
    </xf>
    <xf numFmtId="3" fontId="11" fillId="0" borderId="28" xfId="2" applyNumberFormat="1" applyFont="1" applyFill="1" applyBorder="1" applyAlignment="1">
      <alignment horizontal="center" vertical="center" wrapText="1"/>
    </xf>
    <xf numFmtId="3" fontId="11" fillId="0" borderId="87" xfId="2" applyNumberFormat="1" applyFont="1" applyFill="1" applyBorder="1" applyAlignment="1">
      <alignment horizontal="center" vertical="center" wrapText="1"/>
    </xf>
    <xf numFmtId="0" fontId="12" fillId="4" borderId="0" xfId="1" applyFont="1" applyFill="1" applyAlignment="1">
      <alignment wrapText="1"/>
    </xf>
    <xf numFmtId="3" fontId="11" fillId="4" borderId="16" xfId="2" applyNumberFormat="1" applyFont="1" applyFill="1" applyBorder="1" applyAlignment="1">
      <alignment horizontal="center" vertical="center" wrapText="1"/>
    </xf>
    <xf numFmtId="3" fontId="11" fillId="4" borderId="17" xfId="2" applyNumberFormat="1" applyFont="1" applyFill="1" applyBorder="1" applyAlignment="1">
      <alignment horizontal="center" vertical="center" wrapText="1"/>
    </xf>
    <xf numFmtId="3" fontId="11" fillId="4" borderId="18" xfId="2" applyNumberFormat="1" applyFont="1" applyFill="1" applyBorder="1" applyAlignment="1">
      <alignment horizontal="center" vertical="center" wrapText="1"/>
    </xf>
    <xf numFmtId="0" fontId="11" fillId="4" borderId="0" xfId="1" applyFont="1" applyFill="1" applyAlignment="1">
      <alignment wrapText="1"/>
    </xf>
    <xf numFmtId="3" fontId="11" fillId="4" borderId="22" xfId="2" applyNumberFormat="1" applyFont="1" applyFill="1" applyBorder="1" applyAlignment="1">
      <alignment horizontal="center" vertical="center" wrapText="1"/>
    </xf>
    <xf numFmtId="3" fontId="11" fillId="4" borderId="23" xfId="2" applyNumberFormat="1" applyFont="1" applyFill="1" applyBorder="1" applyAlignment="1">
      <alignment horizontal="center" vertical="center" wrapText="1"/>
    </xf>
    <xf numFmtId="3" fontId="11" fillId="4" borderId="24" xfId="2" applyNumberFormat="1" applyFont="1" applyFill="1" applyBorder="1" applyAlignment="1">
      <alignment horizontal="center" vertical="center" wrapText="1"/>
    </xf>
    <xf numFmtId="3" fontId="11" fillId="4" borderId="27" xfId="2" applyNumberFormat="1" applyFont="1" applyFill="1" applyBorder="1" applyAlignment="1">
      <alignment horizontal="center" vertical="center" wrapText="1"/>
    </xf>
    <xf numFmtId="3" fontId="11" fillId="4" borderId="28" xfId="2" applyNumberFormat="1" applyFont="1" applyFill="1" applyBorder="1" applyAlignment="1">
      <alignment horizontal="center" vertical="center" wrapText="1"/>
    </xf>
    <xf numFmtId="3" fontId="11" fillId="4" borderId="87" xfId="2" applyNumberFormat="1" applyFont="1" applyFill="1" applyBorder="1" applyAlignment="1">
      <alignment horizontal="center" vertical="center" wrapText="1"/>
    </xf>
    <xf numFmtId="3" fontId="11" fillId="4" borderId="134" xfId="2" applyNumberFormat="1" applyFont="1" applyFill="1" applyBorder="1" applyAlignment="1">
      <alignment horizontal="center" vertical="center" wrapText="1"/>
    </xf>
    <xf numFmtId="3" fontId="11" fillId="4" borderId="34" xfId="2" applyNumberFormat="1" applyFont="1" applyFill="1" applyBorder="1" applyAlignment="1">
      <alignment horizontal="center" vertical="center" wrapText="1"/>
    </xf>
    <xf numFmtId="3" fontId="11" fillId="4" borderId="135" xfId="2" applyNumberFormat="1" applyFont="1" applyFill="1" applyBorder="1" applyAlignment="1">
      <alignment horizontal="center" vertical="center" wrapText="1"/>
    </xf>
    <xf numFmtId="3" fontId="11" fillId="0" borderId="0" xfId="1" applyNumberFormat="1" applyFont="1" applyBorder="1" applyAlignment="1">
      <alignment wrapText="1"/>
    </xf>
    <xf numFmtId="181" fontId="11" fillId="0" borderId="0" xfId="1507" applyNumberFormat="1" applyFont="1" applyFill="1" applyBorder="1" applyAlignment="1">
      <alignment wrapText="1"/>
    </xf>
    <xf numFmtId="3" fontId="11" fillId="0" borderId="0" xfId="1" applyNumberFormat="1" applyFont="1" applyAlignment="1">
      <alignment wrapText="1"/>
    </xf>
    <xf numFmtId="186" fontId="11" fillId="0" borderId="0" xfId="1" applyNumberFormat="1" applyFont="1" applyFill="1" applyBorder="1" applyAlignment="1">
      <alignment wrapText="1"/>
    </xf>
    <xf numFmtId="0" fontId="11" fillId="0" borderId="0" xfId="1" applyFont="1" applyBorder="1" applyAlignment="1"/>
    <xf numFmtId="3" fontId="12" fillId="2" borderId="11" xfId="1" applyNumberFormat="1" applyFont="1" applyFill="1" applyBorder="1" applyAlignment="1">
      <alignment horizontal="center" vertical="center" wrapText="1"/>
    </xf>
    <xf numFmtId="3" fontId="12" fillId="2" borderId="7" xfId="1" applyNumberFormat="1" applyFont="1" applyFill="1" applyBorder="1" applyAlignment="1">
      <alignment horizontal="center" vertical="center" wrapText="1"/>
    </xf>
    <xf numFmtId="3" fontId="12" fillId="2" borderId="13" xfId="1" applyNumberFormat="1" applyFont="1" applyFill="1" applyBorder="1" applyAlignment="1">
      <alignment horizontal="center" vertical="center" wrapText="1"/>
    </xf>
    <xf numFmtId="187" fontId="11" fillId="0" borderId="0" xfId="1" applyNumberFormat="1" applyFont="1" applyFill="1" applyBorder="1" applyAlignment="1">
      <alignment wrapText="1"/>
    </xf>
    <xf numFmtId="0" fontId="95" fillId="0" borderId="51" xfId="1" applyFont="1" applyBorder="1" applyAlignment="1">
      <alignment horizontal="left" vertical="center" wrapText="1"/>
    </xf>
    <xf numFmtId="3" fontId="11" fillId="0" borderId="32" xfId="1" applyNumberFormat="1" applyFont="1" applyFill="1" applyBorder="1" applyAlignment="1">
      <alignment horizontal="center" vertical="center" wrapText="1"/>
    </xf>
    <xf numFmtId="3" fontId="11" fillId="0" borderId="53" xfId="1" applyNumberFormat="1" applyFont="1" applyFill="1" applyBorder="1" applyAlignment="1">
      <alignment horizontal="center" vertical="center" wrapText="1"/>
    </xf>
    <xf numFmtId="3" fontId="11" fillId="0" borderId="31" xfId="1" applyNumberFormat="1" applyFont="1" applyFill="1" applyBorder="1" applyAlignment="1">
      <alignment horizontal="center" vertical="center" wrapText="1"/>
    </xf>
    <xf numFmtId="3" fontId="12" fillId="2" borderId="48" xfId="1" applyNumberFormat="1" applyFont="1" applyFill="1" applyBorder="1" applyAlignment="1">
      <alignment horizontal="center" vertical="center" wrapText="1"/>
    </xf>
    <xf numFmtId="0" fontId="11" fillId="0" borderId="15" xfId="1" applyFont="1" applyBorder="1" applyAlignment="1">
      <alignment horizontal="left" vertical="center" wrapText="1"/>
    </xf>
    <xf numFmtId="3" fontId="11" fillId="0" borderId="136" xfId="1" applyNumberFormat="1" applyFont="1" applyFill="1" applyBorder="1" applyAlignment="1">
      <alignment horizontal="center" vertical="center" wrapText="1"/>
    </xf>
    <xf numFmtId="3" fontId="11" fillId="0" borderId="35" xfId="1" applyNumberFormat="1" applyFont="1" applyFill="1" applyBorder="1" applyAlignment="1">
      <alignment horizontal="center" vertical="center" wrapText="1"/>
    </xf>
    <xf numFmtId="3" fontId="12" fillId="2" borderId="36" xfId="1" applyNumberFormat="1" applyFont="1" applyFill="1" applyBorder="1" applyAlignment="1">
      <alignment horizontal="center" vertical="center" wrapText="1"/>
    </xf>
    <xf numFmtId="0" fontId="11" fillId="0" borderId="20" xfId="1" applyFont="1" applyBorder="1" applyAlignment="1">
      <alignment horizontal="left" vertical="center" wrapText="1"/>
    </xf>
    <xf numFmtId="3" fontId="11" fillId="0" borderId="39" xfId="1" applyNumberFormat="1" applyFont="1" applyFill="1" applyBorder="1" applyAlignment="1">
      <alignment horizontal="center" vertical="center" wrapText="1"/>
    </xf>
    <xf numFmtId="3" fontId="11" fillId="0" borderId="21" xfId="1" applyNumberFormat="1" applyFont="1" applyFill="1" applyBorder="1" applyAlignment="1">
      <alignment horizontal="center" vertical="center" wrapText="1"/>
    </xf>
    <xf numFmtId="3" fontId="12" fillId="2" borderId="25" xfId="1" applyNumberFormat="1" applyFont="1" applyFill="1" applyBorder="1" applyAlignment="1">
      <alignment horizontal="center" vertical="center" wrapText="1"/>
    </xf>
    <xf numFmtId="3" fontId="11" fillId="0" borderId="91" xfId="1" applyNumberFormat="1" applyFont="1" applyFill="1" applyBorder="1" applyAlignment="1">
      <alignment horizontal="center" vertical="center" wrapText="1"/>
    </xf>
    <xf numFmtId="3" fontId="11" fillId="0" borderId="86" xfId="1" applyNumberFormat="1" applyFont="1" applyFill="1" applyBorder="1" applyAlignment="1">
      <alignment horizontal="center" vertical="center" wrapText="1"/>
    </xf>
    <xf numFmtId="3" fontId="12" fillId="2" borderId="19" xfId="1" applyNumberFormat="1" applyFont="1" applyFill="1" applyBorder="1" applyAlignment="1">
      <alignment horizontal="center" vertical="center" wrapText="1"/>
    </xf>
    <xf numFmtId="0" fontId="11" fillId="0" borderId="20" xfId="1" applyFont="1" applyFill="1" applyBorder="1" applyAlignment="1">
      <alignment horizontal="left" vertical="center" wrapText="1"/>
    </xf>
    <xf numFmtId="0" fontId="11" fillId="0" borderId="26" xfId="1" applyFont="1" applyBorder="1" applyAlignment="1">
      <alignment horizontal="left" vertical="center" wrapText="1"/>
    </xf>
    <xf numFmtId="3" fontId="12" fillId="3" borderId="11" xfId="8" applyNumberFormat="1" applyFont="1" applyFill="1" applyBorder="1" applyAlignment="1">
      <alignment horizontal="center" vertical="center" wrapText="1"/>
    </xf>
    <xf numFmtId="3" fontId="12" fillId="3" borderId="14" xfId="8" applyNumberFormat="1" applyFont="1" applyFill="1" applyBorder="1" applyAlignment="1">
      <alignment horizontal="center" vertical="center" wrapText="1"/>
    </xf>
    <xf numFmtId="3" fontId="12" fillId="3" borderId="30" xfId="8" applyNumberFormat="1" applyFont="1" applyFill="1" applyBorder="1" applyAlignment="1">
      <alignment horizontal="center" vertical="center" wrapText="1"/>
    </xf>
    <xf numFmtId="3" fontId="12" fillId="2" borderId="7" xfId="8" applyNumberFormat="1" applyFont="1" applyFill="1" applyBorder="1" applyAlignment="1">
      <alignment horizontal="center" vertical="center" wrapText="1"/>
    </xf>
    <xf numFmtId="0" fontId="95" fillId="0" borderId="45" xfId="1" applyFont="1" applyBorder="1" applyAlignment="1">
      <alignment horizontal="left" vertical="center" wrapText="1"/>
    </xf>
    <xf numFmtId="3" fontId="11" fillId="0" borderId="91" xfId="9" applyNumberFormat="1" applyFont="1" applyBorder="1" applyAlignment="1">
      <alignment horizontal="center" vertical="center" wrapText="1"/>
    </xf>
    <xf numFmtId="3" fontId="11" fillId="0" borderId="17" xfId="9" applyNumberFormat="1" applyFont="1" applyBorder="1" applyAlignment="1">
      <alignment horizontal="center" vertical="center" wrapText="1"/>
    </xf>
    <xf numFmtId="3" fontId="11" fillId="0" borderId="81" xfId="9" applyNumberFormat="1" applyFont="1" applyBorder="1" applyAlignment="1">
      <alignment horizontal="center" vertical="center" wrapText="1"/>
    </xf>
    <xf numFmtId="3" fontId="12" fillId="2" borderId="86" xfId="9" applyNumberFormat="1" applyFont="1" applyFill="1" applyBorder="1" applyAlignment="1">
      <alignment horizontal="center" vertical="center" wrapText="1"/>
    </xf>
    <xf numFmtId="3" fontId="11" fillId="0" borderId="39" xfId="9" applyNumberFormat="1" applyFont="1" applyBorder="1" applyAlignment="1">
      <alignment horizontal="center" vertical="center" wrapText="1"/>
    </xf>
    <xf numFmtId="3" fontId="11" fillId="0" borderId="23" xfId="9" applyNumberFormat="1" applyFont="1" applyBorder="1" applyAlignment="1">
      <alignment horizontal="center" vertical="center" wrapText="1"/>
    </xf>
    <xf numFmtId="3" fontId="11" fillId="0" borderId="43" xfId="9" applyNumberFormat="1" applyFont="1" applyBorder="1" applyAlignment="1">
      <alignment horizontal="center" vertical="center" wrapText="1"/>
    </xf>
    <xf numFmtId="3" fontId="12" fillId="2" borderId="21" xfId="9" applyNumberFormat="1" applyFont="1" applyFill="1" applyBorder="1" applyAlignment="1">
      <alignment horizontal="center" vertical="center" wrapText="1"/>
    </xf>
    <xf numFmtId="3" fontId="11" fillId="0" borderId="39" xfId="10" applyNumberFormat="1" applyFont="1" applyBorder="1" applyAlignment="1">
      <alignment horizontal="center" vertical="center" wrapText="1"/>
    </xf>
    <xf numFmtId="3" fontId="11" fillId="0" borderId="23" xfId="10" applyNumberFormat="1" applyFont="1" applyBorder="1" applyAlignment="1">
      <alignment horizontal="center" vertical="center" wrapText="1"/>
    </xf>
    <xf numFmtId="3" fontId="11" fillId="0" borderId="43" xfId="10" applyNumberFormat="1" applyFont="1" applyBorder="1" applyAlignment="1">
      <alignment horizontal="center" vertical="center" wrapText="1"/>
    </xf>
    <xf numFmtId="3" fontId="12" fillId="2" borderId="21" xfId="10" applyNumberFormat="1" applyFont="1" applyFill="1" applyBorder="1" applyAlignment="1">
      <alignment horizontal="center" vertical="center" wrapText="1"/>
    </xf>
    <xf numFmtId="0" fontId="95" fillId="0" borderId="92" xfId="1" applyFont="1" applyBorder="1" applyAlignment="1">
      <alignment horizontal="left" vertical="center" wrapText="1"/>
    </xf>
    <xf numFmtId="3" fontId="11" fillId="0" borderId="88" xfId="10" applyNumberFormat="1" applyFont="1" applyBorder="1" applyAlignment="1">
      <alignment horizontal="center" vertical="center" wrapText="1"/>
    </xf>
    <xf numFmtId="3" fontId="11" fillId="0" borderId="28" xfId="10" applyNumberFormat="1" applyFont="1" applyBorder="1" applyAlignment="1">
      <alignment horizontal="center" vertical="center" wrapText="1"/>
    </xf>
    <xf numFmtId="3" fontId="11" fillId="0" borderId="44" xfId="10" applyNumberFormat="1" applyFont="1" applyBorder="1" applyAlignment="1">
      <alignment horizontal="center" vertical="center" wrapText="1"/>
    </xf>
    <xf numFmtId="3" fontId="12" fillId="2" borderId="35" xfId="10" applyNumberFormat="1" applyFont="1" applyFill="1" applyBorder="1" applyAlignment="1">
      <alignment horizontal="center" vertical="center" wrapText="1"/>
    </xf>
    <xf numFmtId="3" fontId="12" fillId="3" borderId="10" xfId="11" applyNumberFormat="1" applyFont="1" applyFill="1" applyBorder="1" applyAlignment="1">
      <alignment horizontal="center" vertical="center" wrapText="1"/>
    </xf>
    <xf numFmtId="3" fontId="12" fillId="3" borderId="14" xfId="11" applyNumberFormat="1" applyFont="1" applyFill="1" applyBorder="1" applyAlignment="1">
      <alignment horizontal="center" vertical="center" wrapText="1"/>
    </xf>
    <xf numFmtId="3" fontId="12" fillId="3" borderId="30" xfId="11" applyNumberFormat="1" applyFont="1" applyFill="1" applyBorder="1" applyAlignment="1">
      <alignment horizontal="center" vertical="center" wrapText="1"/>
    </xf>
    <xf numFmtId="3" fontId="12" fillId="2" borderId="7" xfId="11" applyNumberFormat="1" applyFont="1" applyFill="1" applyBorder="1" applyAlignment="1">
      <alignment horizontal="center" vertical="center" wrapText="1"/>
    </xf>
    <xf numFmtId="3" fontId="11" fillId="0" borderId="91" xfId="12" applyNumberFormat="1" applyFont="1" applyBorder="1" applyAlignment="1">
      <alignment horizontal="center" vertical="center" wrapText="1"/>
    </xf>
    <xf numFmtId="3" fontId="11" fillId="0" borderId="17" xfId="12" applyNumberFormat="1" applyFont="1" applyBorder="1" applyAlignment="1">
      <alignment horizontal="center" vertical="center" wrapText="1"/>
    </xf>
    <xf numFmtId="3" fontId="11" fillId="0" borderId="81" xfId="12" applyNumberFormat="1" applyFont="1" applyBorder="1" applyAlignment="1">
      <alignment horizontal="center" vertical="center" wrapText="1"/>
    </xf>
    <xf numFmtId="3" fontId="12" fillId="2" borderId="86" xfId="12" applyNumberFormat="1" applyFont="1" applyFill="1" applyBorder="1" applyAlignment="1">
      <alignment horizontal="center" vertical="center" wrapText="1"/>
    </xf>
    <xf numFmtId="3" fontId="11" fillId="0" borderId="39" xfId="12" applyNumberFormat="1" applyFont="1" applyBorder="1" applyAlignment="1">
      <alignment horizontal="center" vertical="center" wrapText="1"/>
    </xf>
    <xf numFmtId="3" fontId="11" fillId="0" borderId="23" xfId="12" applyNumberFormat="1" applyFont="1" applyBorder="1" applyAlignment="1">
      <alignment horizontal="center" vertical="center" wrapText="1"/>
    </xf>
    <xf numFmtId="3" fontId="11" fillId="0" borderId="43" xfId="12" applyNumberFormat="1" applyFont="1" applyBorder="1" applyAlignment="1">
      <alignment horizontal="center" vertical="center" wrapText="1"/>
    </xf>
    <xf numFmtId="3" fontId="12" fillId="2" borderId="21" xfId="12" applyNumberFormat="1" applyFont="1" applyFill="1" applyBorder="1" applyAlignment="1">
      <alignment horizontal="center" vertical="center" wrapText="1"/>
    </xf>
    <xf numFmtId="3" fontId="11" fillId="0" borderId="39" xfId="13" applyNumberFormat="1" applyFont="1" applyBorder="1" applyAlignment="1">
      <alignment horizontal="center" vertical="center" wrapText="1"/>
    </xf>
    <xf numFmtId="3" fontId="11" fillId="0" borderId="23" xfId="13" applyNumberFormat="1" applyFont="1" applyBorder="1" applyAlignment="1">
      <alignment horizontal="center" vertical="center" wrapText="1"/>
    </xf>
    <xf numFmtId="3" fontId="11" fillId="0" borderId="43" xfId="13" applyNumberFormat="1" applyFont="1" applyBorder="1" applyAlignment="1">
      <alignment horizontal="center" vertical="center" wrapText="1"/>
    </xf>
    <xf numFmtId="3" fontId="12" fillId="2" borderId="21" xfId="13" applyNumberFormat="1" applyFont="1" applyFill="1" applyBorder="1" applyAlignment="1">
      <alignment horizontal="center" vertical="center" wrapText="1"/>
    </xf>
    <xf numFmtId="3" fontId="11" fillId="0" borderId="39" xfId="14" applyNumberFormat="1" applyFont="1" applyBorder="1" applyAlignment="1">
      <alignment horizontal="center" vertical="center" wrapText="1"/>
    </xf>
    <xf numFmtId="3" fontId="11" fillId="0" borderId="23" xfId="14" applyNumberFormat="1" applyFont="1" applyBorder="1" applyAlignment="1">
      <alignment horizontal="center" vertical="center" wrapText="1"/>
    </xf>
    <xf numFmtId="3" fontId="11" fillId="0" borderId="43" xfId="14" applyNumberFormat="1" applyFont="1" applyBorder="1" applyAlignment="1">
      <alignment horizontal="center" vertical="center" wrapText="1"/>
    </xf>
    <xf numFmtId="3" fontId="12" fillId="2" borderId="21" xfId="14" applyNumberFormat="1" applyFont="1" applyFill="1" applyBorder="1" applyAlignment="1">
      <alignment horizontal="center" vertical="center" wrapText="1"/>
    </xf>
    <xf numFmtId="3" fontId="11" fillId="0" borderId="39" xfId="15" applyNumberFormat="1" applyFont="1" applyBorder="1" applyAlignment="1">
      <alignment horizontal="center" vertical="center" wrapText="1"/>
    </xf>
    <xf numFmtId="3" fontId="11" fillId="0" borderId="23" xfId="15" applyNumberFormat="1" applyFont="1" applyBorder="1" applyAlignment="1">
      <alignment horizontal="center" vertical="center" wrapText="1"/>
    </xf>
    <xf numFmtId="3" fontId="11" fillId="0" borderId="43" xfId="15" applyNumberFormat="1" applyFont="1" applyBorder="1" applyAlignment="1">
      <alignment horizontal="center" vertical="center" wrapText="1"/>
    </xf>
    <xf numFmtId="3" fontId="12" fillId="2" borderId="21" xfId="15" applyNumberFormat="1" applyFont="1" applyFill="1" applyBorder="1" applyAlignment="1">
      <alignment horizontal="center" vertical="center" wrapText="1"/>
    </xf>
    <xf numFmtId="3" fontId="11" fillId="0" borderId="88" xfId="15" applyNumberFormat="1" applyFont="1" applyBorder="1" applyAlignment="1">
      <alignment horizontal="center" vertical="center" wrapText="1"/>
    </xf>
    <xf numFmtId="3" fontId="11" fillId="0" borderId="28" xfId="15" applyNumberFormat="1" applyFont="1" applyBorder="1" applyAlignment="1">
      <alignment horizontal="center" vertical="center" wrapText="1"/>
    </xf>
    <xf numFmtId="3" fontId="11" fillId="0" borderId="44" xfId="15" applyNumberFormat="1" applyFont="1" applyBorder="1" applyAlignment="1">
      <alignment horizontal="center" vertical="center" wrapText="1"/>
    </xf>
    <xf numFmtId="3" fontId="12" fillId="2" borderId="89" xfId="15" applyNumberFormat="1" applyFont="1" applyFill="1" applyBorder="1" applyAlignment="1">
      <alignment horizontal="center" vertical="center" wrapText="1"/>
    </xf>
    <xf numFmtId="3" fontId="12" fillId="3" borderId="11" xfId="16" applyNumberFormat="1" applyFont="1" applyFill="1" applyBorder="1" applyAlignment="1">
      <alignment horizontal="center" vertical="center" wrapText="1"/>
    </xf>
    <xf numFmtId="3" fontId="12" fillId="3" borderId="14" xfId="16" applyNumberFormat="1" applyFont="1" applyFill="1" applyBorder="1" applyAlignment="1">
      <alignment horizontal="center" vertical="center" wrapText="1"/>
    </xf>
    <xf numFmtId="3" fontId="12" fillId="3" borderId="30" xfId="16" applyNumberFormat="1" applyFont="1" applyFill="1" applyBorder="1" applyAlignment="1">
      <alignment horizontal="center" vertical="center" wrapText="1"/>
    </xf>
    <xf numFmtId="3" fontId="12" fillId="2" borderId="7" xfId="16" applyNumberFormat="1" applyFont="1" applyFill="1" applyBorder="1" applyAlignment="1">
      <alignment horizontal="center" vertical="center" wrapText="1"/>
    </xf>
    <xf numFmtId="3" fontId="11" fillId="0" borderId="91" xfId="16" applyNumberFormat="1" applyFont="1" applyBorder="1" applyAlignment="1">
      <alignment horizontal="center" vertical="center" wrapText="1"/>
    </xf>
    <xf numFmtId="3" fontId="11" fillId="0" borderId="17" xfId="16" applyNumberFormat="1" applyFont="1" applyBorder="1" applyAlignment="1">
      <alignment horizontal="center" vertical="center" wrapText="1"/>
    </xf>
    <xf numFmtId="3" fontId="11" fillId="0" borderId="81" xfId="16" applyNumberFormat="1" applyFont="1" applyBorder="1" applyAlignment="1">
      <alignment horizontal="center" vertical="center" wrapText="1"/>
    </xf>
    <xf numFmtId="3" fontId="12" fillId="2" borderId="86" xfId="16" applyNumberFormat="1" applyFont="1" applyFill="1" applyBorder="1" applyAlignment="1">
      <alignment horizontal="center" vertical="center" wrapText="1"/>
    </xf>
    <xf numFmtId="3" fontId="11" fillId="0" borderId="39" xfId="16" applyNumberFormat="1" applyFont="1" applyBorder="1" applyAlignment="1">
      <alignment horizontal="center" vertical="center" wrapText="1"/>
    </xf>
    <xf numFmtId="3" fontId="11" fillId="0" borderId="23" xfId="16" applyNumberFormat="1" applyFont="1" applyBorder="1" applyAlignment="1">
      <alignment horizontal="center" vertical="center" wrapText="1"/>
    </xf>
    <xf numFmtId="3" fontId="11" fillId="0" borderId="43" xfId="16" applyNumberFormat="1" applyFont="1" applyBorder="1" applyAlignment="1">
      <alignment horizontal="center" vertical="center" wrapText="1"/>
    </xf>
    <xf numFmtId="3" fontId="12" fillId="2" borderId="21" xfId="16" applyNumberFormat="1" applyFont="1" applyFill="1" applyBorder="1" applyAlignment="1">
      <alignment horizontal="center" vertical="center" wrapText="1"/>
    </xf>
    <xf numFmtId="3" fontId="11" fillId="0" borderId="39" xfId="17" applyNumberFormat="1" applyFont="1" applyBorder="1" applyAlignment="1">
      <alignment horizontal="center" vertical="center" wrapText="1"/>
    </xf>
    <xf numFmtId="3" fontId="11" fillId="0" borderId="23" xfId="17" applyNumberFormat="1" applyFont="1" applyBorder="1" applyAlignment="1">
      <alignment horizontal="center" vertical="center" wrapText="1"/>
    </xf>
    <xf numFmtId="3" fontId="11" fillId="0" borderId="43" xfId="17" applyNumberFormat="1" applyFont="1" applyBorder="1" applyAlignment="1">
      <alignment horizontal="center" vertical="center" wrapText="1"/>
    </xf>
    <xf numFmtId="3" fontId="12" fillId="2" borderId="21" xfId="17" applyNumberFormat="1" applyFont="1" applyFill="1" applyBorder="1" applyAlignment="1">
      <alignment horizontal="center" vertical="center" wrapText="1"/>
    </xf>
    <xf numFmtId="0" fontId="95" fillId="0" borderId="15" xfId="1" applyFont="1" applyBorder="1" applyAlignment="1">
      <alignment horizontal="left" vertical="center" wrapText="1"/>
    </xf>
    <xf numFmtId="3" fontId="11" fillId="0" borderId="39" xfId="18" applyNumberFormat="1" applyFont="1" applyBorder="1" applyAlignment="1">
      <alignment horizontal="center" vertical="center" wrapText="1"/>
    </xf>
    <xf numFmtId="3" fontId="11" fillId="0" borderId="23" xfId="18" applyNumberFormat="1" applyFont="1" applyBorder="1" applyAlignment="1">
      <alignment horizontal="center" vertical="center" wrapText="1"/>
    </xf>
    <xf numFmtId="3" fontId="11" fillId="0" borderId="43" xfId="18" applyNumberFormat="1" applyFont="1" applyBorder="1" applyAlignment="1">
      <alignment horizontal="center" vertical="center" wrapText="1"/>
    </xf>
    <xf numFmtId="3" fontId="12" fillId="2" borderId="21" xfId="18" applyNumberFormat="1" applyFont="1" applyFill="1" applyBorder="1" applyAlignment="1">
      <alignment horizontal="center" vertical="center" wrapText="1"/>
    </xf>
    <xf numFmtId="3" fontId="12" fillId="2" borderId="86" xfId="18" applyNumberFormat="1" applyFont="1" applyFill="1" applyBorder="1" applyAlignment="1">
      <alignment horizontal="center" vertical="center" wrapText="1"/>
    </xf>
    <xf numFmtId="0" fontId="95" fillId="0" borderId="8" xfId="1" applyFont="1" applyBorder="1" applyAlignment="1">
      <alignment horizontal="left" vertical="center" wrapText="1"/>
    </xf>
    <xf numFmtId="3" fontId="12" fillId="2" borderId="89" xfId="18" applyNumberFormat="1" applyFont="1" applyFill="1" applyBorder="1" applyAlignment="1">
      <alignment horizontal="center" vertical="center" wrapText="1"/>
    </xf>
    <xf numFmtId="3" fontId="12" fillId="3" borderId="11" xfId="19" applyNumberFormat="1" applyFont="1" applyFill="1" applyBorder="1" applyAlignment="1">
      <alignment horizontal="center" vertical="center" wrapText="1"/>
    </xf>
    <xf numFmtId="3" fontId="12" fillId="3" borderId="14" xfId="19" applyNumberFormat="1" applyFont="1" applyFill="1" applyBorder="1" applyAlignment="1">
      <alignment horizontal="center" vertical="center" wrapText="1"/>
    </xf>
    <xf numFmtId="3" fontId="12" fillId="3" borderId="30" xfId="19" applyNumberFormat="1" applyFont="1" applyFill="1" applyBorder="1" applyAlignment="1">
      <alignment horizontal="center" vertical="center" wrapText="1"/>
    </xf>
    <xf numFmtId="3" fontId="12" fillId="2" borderId="7" xfId="19" applyNumberFormat="1" applyFont="1" applyFill="1" applyBorder="1" applyAlignment="1">
      <alignment horizontal="center" vertical="center" wrapText="1"/>
    </xf>
    <xf numFmtId="0" fontId="95" fillId="0" borderId="16" xfId="1" applyFont="1" applyBorder="1" applyAlignment="1">
      <alignment horizontal="left" vertical="center" wrapText="1"/>
    </xf>
    <xf numFmtId="3" fontId="11" fillId="0" borderId="91" xfId="19" applyNumberFormat="1" applyFont="1" applyBorder="1" applyAlignment="1">
      <alignment horizontal="center" vertical="center" wrapText="1"/>
    </xf>
    <xf numFmtId="3" fontId="11" fillId="0" borderId="17" xfId="19" applyNumberFormat="1" applyFont="1" applyBorder="1" applyAlignment="1">
      <alignment horizontal="center" vertical="center" wrapText="1"/>
    </xf>
    <xf numFmtId="3" fontId="11" fillId="0" borderId="81" xfId="19" applyNumberFormat="1" applyFont="1" applyBorder="1" applyAlignment="1">
      <alignment horizontal="center" vertical="center" wrapText="1"/>
    </xf>
    <xf numFmtId="3" fontId="12" fillId="2" borderId="86" xfId="19" applyNumberFormat="1" applyFont="1" applyFill="1" applyBorder="1" applyAlignment="1">
      <alignment horizontal="center" vertical="center" wrapText="1"/>
    </xf>
    <xf numFmtId="0" fontId="95" fillId="0" borderId="22" xfId="1" applyFont="1" applyBorder="1" applyAlignment="1">
      <alignment horizontal="left" vertical="center" wrapText="1"/>
    </xf>
    <xf numFmtId="3" fontId="11" fillId="0" borderId="39" xfId="19" applyNumberFormat="1" applyFont="1" applyBorder="1" applyAlignment="1">
      <alignment horizontal="center" vertical="center" wrapText="1"/>
    </xf>
    <xf numFmtId="3" fontId="11" fillId="0" borderId="23" xfId="19" applyNumberFormat="1" applyFont="1" applyBorder="1" applyAlignment="1">
      <alignment horizontal="center" vertical="center" wrapText="1"/>
    </xf>
    <xf numFmtId="3" fontId="11" fillId="0" borderId="43" xfId="19" applyNumberFormat="1" applyFont="1" applyBorder="1" applyAlignment="1">
      <alignment horizontal="center" vertical="center" wrapText="1"/>
    </xf>
    <xf numFmtId="3" fontId="12" fillId="2" borderId="21" xfId="19" applyNumberFormat="1" applyFont="1" applyFill="1" applyBorder="1" applyAlignment="1">
      <alignment horizontal="center" vertical="center" wrapText="1"/>
    </xf>
    <xf numFmtId="3" fontId="11" fillId="0" borderId="39" xfId="20" applyNumberFormat="1" applyFont="1" applyBorder="1" applyAlignment="1">
      <alignment horizontal="center" vertical="center" wrapText="1"/>
    </xf>
    <xf numFmtId="3" fontId="11" fillId="0" borderId="23" xfId="20" applyNumberFormat="1" applyFont="1" applyBorder="1" applyAlignment="1">
      <alignment horizontal="center" vertical="center" wrapText="1"/>
    </xf>
    <xf numFmtId="3" fontId="11" fillId="0" borderId="43" xfId="20" applyNumberFormat="1" applyFont="1" applyBorder="1" applyAlignment="1">
      <alignment horizontal="center" vertical="center" wrapText="1"/>
    </xf>
    <xf numFmtId="3" fontId="12" fillId="2" borderId="21" xfId="20" applyNumberFormat="1" applyFont="1" applyFill="1" applyBorder="1" applyAlignment="1">
      <alignment horizontal="center" vertical="center" wrapText="1"/>
    </xf>
    <xf numFmtId="0" fontId="95" fillId="0" borderId="32" xfId="1" applyFont="1" applyBorder="1" applyAlignment="1">
      <alignment horizontal="left" vertical="center" wrapText="1"/>
    </xf>
    <xf numFmtId="3" fontId="12" fillId="3" borderId="11" xfId="21" applyNumberFormat="1" applyFont="1" applyFill="1" applyBorder="1" applyAlignment="1">
      <alignment horizontal="center" vertical="center" wrapText="1"/>
    </xf>
    <xf numFmtId="3" fontId="12" fillId="3" borderId="14" xfId="21" applyNumberFormat="1" applyFont="1" applyFill="1" applyBorder="1" applyAlignment="1">
      <alignment horizontal="center" vertical="center" wrapText="1"/>
    </xf>
    <xf numFmtId="3" fontId="12" fillId="3" borderId="30" xfId="21" applyNumberFormat="1" applyFont="1" applyFill="1" applyBorder="1" applyAlignment="1">
      <alignment horizontal="center" vertical="center" wrapText="1"/>
    </xf>
    <xf numFmtId="3" fontId="12" fillId="2" borderId="7" xfId="21" applyNumberFormat="1" applyFont="1" applyFill="1" applyBorder="1" applyAlignment="1">
      <alignment horizontal="center" vertical="center" wrapText="1"/>
    </xf>
    <xf numFmtId="3" fontId="11" fillId="0" borderId="91" xfId="22" applyNumberFormat="1" applyFont="1" applyBorder="1" applyAlignment="1">
      <alignment horizontal="center" vertical="center" wrapText="1"/>
    </xf>
    <xf numFmtId="3" fontId="11" fillId="0" borderId="17" xfId="22" applyNumberFormat="1" applyFont="1" applyBorder="1" applyAlignment="1">
      <alignment horizontal="center" vertical="center" wrapText="1"/>
    </xf>
    <xf numFmtId="3" fontId="11" fillId="0" borderId="81" xfId="22" applyNumberFormat="1" applyFont="1" applyBorder="1" applyAlignment="1">
      <alignment horizontal="center" vertical="center" wrapText="1"/>
    </xf>
    <xf numFmtId="3" fontId="12" fillId="2" borderId="86" xfId="22" applyNumberFormat="1" applyFont="1" applyFill="1" applyBorder="1" applyAlignment="1">
      <alignment horizontal="center" vertical="center" wrapText="1"/>
    </xf>
    <xf numFmtId="0" fontId="95" fillId="0" borderId="27" xfId="1" applyFont="1" applyBorder="1" applyAlignment="1">
      <alignment horizontal="left" vertical="center" wrapText="1"/>
    </xf>
    <xf numFmtId="3" fontId="11" fillId="0" borderId="39" xfId="23" applyNumberFormat="1" applyFont="1" applyBorder="1" applyAlignment="1">
      <alignment horizontal="center" vertical="center" wrapText="1"/>
    </xf>
    <xf numFmtId="3" fontId="11" fillId="0" borderId="23" xfId="23" applyNumberFormat="1" applyFont="1" applyBorder="1" applyAlignment="1">
      <alignment horizontal="center" vertical="center" wrapText="1"/>
    </xf>
    <xf numFmtId="3" fontId="11" fillId="0" borderId="43" xfId="23" applyNumberFormat="1" applyFont="1" applyBorder="1" applyAlignment="1">
      <alignment horizontal="center" vertical="center" wrapText="1"/>
    </xf>
    <xf numFmtId="3" fontId="12" fillId="2" borderId="21" xfId="23" applyNumberFormat="1" applyFont="1" applyFill="1" applyBorder="1" applyAlignment="1">
      <alignment horizontal="center" vertical="center" wrapText="1"/>
    </xf>
    <xf numFmtId="3" fontId="12" fillId="3" borderId="11" xfId="24" applyNumberFormat="1" applyFont="1" applyFill="1" applyBorder="1" applyAlignment="1">
      <alignment horizontal="center" vertical="center" wrapText="1"/>
    </xf>
    <xf numFmtId="3" fontId="12" fillId="3" borderId="14" xfId="24" applyNumberFormat="1" applyFont="1" applyFill="1" applyBorder="1" applyAlignment="1">
      <alignment horizontal="center" vertical="center" wrapText="1"/>
    </xf>
    <xf numFmtId="3" fontId="12" fillId="3" borderId="30" xfId="24" applyNumberFormat="1" applyFont="1" applyFill="1" applyBorder="1" applyAlignment="1">
      <alignment horizontal="center" vertical="center" wrapText="1"/>
    </xf>
    <xf numFmtId="3" fontId="12" fillId="2" borderId="7" xfId="24" applyNumberFormat="1" applyFont="1" applyFill="1" applyBorder="1" applyAlignment="1">
      <alignment horizontal="center" vertical="center" wrapText="1"/>
    </xf>
    <xf numFmtId="3" fontId="11" fillId="0" borderId="91" xfId="24" applyNumberFormat="1" applyFont="1" applyBorder="1" applyAlignment="1">
      <alignment horizontal="center" vertical="center" wrapText="1"/>
    </xf>
    <xf numFmtId="3" fontId="11" fillId="0" borderId="17" xfId="24" applyNumberFormat="1" applyFont="1" applyBorder="1" applyAlignment="1">
      <alignment horizontal="center" vertical="center" wrapText="1"/>
    </xf>
    <xf numFmtId="3" fontId="11" fillId="0" borderId="81" xfId="24" applyNumberFormat="1" applyFont="1" applyBorder="1" applyAlignment="1">
      <alignment horizontal="center" vertical="center" wrapText="1"/>
    </xf>
    <xf numFmtId="3" fontId="12" fillId="2" borderId="86" xfId="24" applyNumberFormat="1" applyFont="1" applyFill="1" applyBorder="1" applyAlignment="1">
      <alignment horizontal="center" vertical="center" wrapText="1"/>
    </xf>
    <xf numFmtId="3" fontId="11" fillId="0" borderId="39" xfId="24" applyNumberFormat="1" applyFont="1" applyBorder="1" applyAlignment="1">
      <alignment horizontal="center" vertical="center" wrapText="1"/>
    </xf>
    <xf numFmtId="3" fontId="11" fillId="0" borderId="23" xfId="24" applyNumberFormat="1" applyFont="1" applyBorder="1" applyAlignment="1">
      <alignment horizontal="center" vertical="center" wrapText="1"/>
    </xf>
    <xf numFmtId="3" fontId="11" fillId="0" borderId="43" xfId="24" applyNumberFormat="1" applyFont="1" applyBorder="1" applyAlignment="1">
      <alignment horizontal="center" vertical="center" wrapText="1"/>
    </xf>
    <xf numFmtId="3" fontId="12" fillId="2" borderId="21" xfId="24" applyNumberFormat="1" applyFont="1" applyFill="1" applyBorder="1" applyAlignment="1">
      <alignment horizontal="center" vertical="center" wrapText="1"/>
    </xf>
    <xf numFmtId="3" fontId="11" fillId="0" borderId="88" xfId="24" applyNumberFormat="1" applyFont="1" applyBorder="1" applyAlignment="1">
      <alignment horizontal="center" vertical="center" wrapText="1"/>
    </xf>
    <xf numFmtId="3" fontId="11" fillId="0" borderId="28" xfId="24" applyNumberFormat="1" applyFont="1" applyBorder="1" applyAlignment="1">
      <alignment horizontal="center" vertical="center" wrapText="1"/>
    </xf>
    <xf numFmtId="3" fontId="11" fillId="0" borderId="44" xfId="24" applyNumberFormat="1" applyFont="1" applyBorder="1" applyAlignment="1">
      <alignment horizontal="center" vertical="center" wrapText="1"/>
    </xf>
    <xf numFmtId="3" fontId="12" fillId="2" borderId="89" xfId="24" applyNumberFormat="1" applyFont="1" applyFill="1" applyBorder="1" applyAlignment="1">
      <alignment horizontal="center" vertical="center" wrapText="1"/>
    </xf>
    <xf numFmtId="3" fontId="12" fillId="3" borderId="11" xfId="25" applyNumberFormat="1" applyFont="1" applyFill="1" applyBorder="1" applyAlignment="1">
      <alignment horizontal="center" vertical="center" wrapText="1"/>
    </xf>
    <xf numFmtId="3" fontId="12" fillId="3" borderId="14" xfId="25" applyNumberFormat="1" applyFont="1" applyFill="1" applyBorder="1" applyAlignment="1">
      <alignment horizontal="center" vertical="center" wrapText="1"/>
    </xf>
    <xf numFmtId="3" fontId="12" fillId="3" borderId="30" xfId="25" applyNumberFormat="1" applyFont="1" applyFill="1" applyBorder="1" applyAlignment="1">
      <alignment horizontal="center" vertical="center" wrapText="1"/>
    </xf>
    <xf numFmtId="3" fontId="12" fillId="2" borderId="7" xfId="25" applyNumberFormat="1" applyFont="1" applyFill="1" applyBorder="1" applyAlignment="1">
      <alignment horizontal="center" vertical="center" wrapText="1"/>
    </xf>
    <xf numFmtId="3" fontId="11" fillId="0" borderId="91" xfId="25" applyNumberFormat="1" applyFont="1" applyBorder="1" applyAlignment="1">
      <alignment horizontal="center" vertical="center" wrapText="1"/>
    </xf>
    <xf numFmtId="3" fontId="11" fillId="0" borderId="17" xfId="25" applyNumberFormat="1" applyFont="1" applyBorder="1" applyAlignment="1">
      <alignment horizontal="center" vertical="center" wrapText="1"/>
    </xf>
    <xf numFmtId="3" fontId="11" fillId="0" borderId="81" xfId="25" applyNumberFormat="1" applyFont="1" applyBorder="1" applyAlignment="1">
      <alignment horizontal="center" vertical="center" wrapText="1"/>
    </xf>
    <xf numFmtId="3" fontId="12" fillId="2" borderId="86" xfId="25" applyNumberFormat="1" applyFont="1" applyFill="1" applyBorder="1" applyAlignment="1">
      <alignment horizontal="center" vertical="center" wrapText="1"/>
    </xf>
    <xf numFmtId="3" fontId="11" fillId="0" borderId="39" xfId="25" applyNumberFormat="1" applyFont="1" applyBorder="1" applyAlignment="1">
      <alignment horizontal="center" vertical="center" wrapText="1"/>
    </xf>
    <xf numFmtId="3" fontId="11" fillId="0" borderId="23" xfId="25" applyNumberFormat="1" applyFont="1" applyBorder="1" applyAlignment="1">
      <alignment horizontal="center" vertical="center" wrapText="1"/>
    </xf>
    <xf numFmtId="3" fontId="11" fillId="0" borderId="43" xfId="25" applyNumberFormat="1" applyFont="1" applyBorder="1" applyAlignment="1">
      <alignment horizontal="center" vertical="center" wrapText="1"/>
    </xf>
    <xf numFmtId="3" fontId="12" fillId="2" borderId="21" xfId="25" applyNumberFormat="1" applyFont="1" applyFill="1" applyBorder="1" applyAlignment="1">
      <alignment horizontal="center" vertical="center" wrapText="1"/>
    </xf>
    <xf numFmtId="3" fontId="11" fillId="0" borderId="39" xfId="26" applyNumberFormat="1" applyFont="1" applyBorder="1" applyAlignment="1">
      <alignment horizontal="center" vertical="center" wrapText="1"/>
    </xf>
    <xf numFmtId="3" fontId="11" fillId="0" borderId="23" xfId="26" applyNumberFormat="1" applyFont="1" applyBorder="1" applyAlignment="1">
      <alignment horizontal="center" vertical="center" wrapText="1"/>
    </xf>
    <xf numFmtId="3" fontId="11" fillId="0" borderId="43" xfId="26" applyNumberFormat="1" applyFont="1" applyBorder="1" applyAlignment="1">
      <alignment horizontal="center" vertical="center" wrapText="1"/>
    </xf>
    <xf numFmtId="3" fontId="12" fillId="2" borderId="21" xfId="26" applyNumberFormat="1" applyFont="1" applyFill="1" applyBorder="1" applyAlignment="1">
      <alignment horizontal="center" vertical="center" wrapText="1"/>
    </xf>
    <xf numFmtId="3" fontId="12" fillId="3" borderId="11" xfId="27" applyNumberFormat="1" applyFont="1" applyFill="1" applyBorder="1" applyAlignment="1">
      <alignment horizontal="center" vertical="center" wrapText="1"/>
    </xf>
    <xf numFmtId="3" fontId="12" fillId="3" borderId="14" xfId="27" applyNumberFormat="1" applyFont="1" applyFill="1" applyBorder="1" applyAlignment="1">
      <alignment horizontal="center" vertical="center" wrapText="1"/>
    </xf>
    <xf numFmtId="3" fontId="12" fillId="3" borderId="30" xfId="27" applyNumberFormat="1" applyFont="1" applyFill="1" applyBorder="1" applyAlignment="1">
      <alignment horizontal="center" vertical="center" wrapText="1"/>
    </xf>
    <xf numFmtId="3" fontId="12" fillId="2" borderId="7" xfId="27" applyNumberFormat="1" applyFont="1" applyFill="1" applyBorder="1" applyAlignment="1">
      <alignment horizontal="center" vertical="center" wrapText="1"/>
    </xf>
    <xf numFmtId="3" fontId="11" fillId="0" borderId="91" xfId="27" applyNumberFormat="1" applyFont="1" applyBorder="1" applyAlignment="1">
      <alignment horizontal="center" vertical="center" wrapText="1"/>
    </xf>
    <xf numFmtId="3" fontId="11" fillId="0" borderId="17" xfId="27" applyNumberFormat="1" applyFont="1" applyBorder="1" applyAlignment="1">
      <alignment horizontal="center" vertical="center" wrapText="1"/>
    </xf>
    <xf numFmtId="3" fontId="11" fillId="0" borderId="81" xfId="27" applyNumberFormat="1" applyFont="1" applyBorder="1" applyAlignment="1">
      <alignment horizontal="center" vertical="center" wrapText="1"/>
    </xf>
    <xf numFmtId="3" fontId="12" fillId="2" borderId="86" xfId="27" applyNumberFormat="1" applyFont="1" applyFill="1" applyBorder="1" applyAlignment="1">
      <alignment horizontal="center" vertical="center" wrapText="1"/>
    </xf>
    <xf numFmtId="3" fontId="11" fillId="0" borderId="39" xfId="27" applyNumberFormat="1" applyFont="1" applyBorder="1" applyAlignment="1">
      <alignment horizontal="center" vertical="center" wrapText="1"/>
    </xf>
    <xf numFmtId="3" fontId="11" fillId="0" borderId="23" xfId="27" applyNumberFormat="1" applyFont="1" applyBorder="1" applyAlignment="1">
      <alignment horizontal="center" vertical="center" wrapText="1"/>
    </xf>
    <xf numFmtId="3" fontId="11" fillId="0" borderId="43" xfId="27" applyNumberFormat="1" applyFont="1" applyBorder="1" applyAlignment="1">
      <alignment horizontal="center" vertical="center" wrapText="1"/>
    </xf>
    <xf numFmtId="3" fontId="12" fillId="2" borderId="21" xfId="27" applyNumberFormat="1" applyFont="1" applyFill="1" applyBorder="1" applyAlignment="1">
      <alignment horizontal="center" vertical="center" wrapText="1"/>
    </xf>
    <xf numFmtId="3" fontId="11" fillId="0" borderId="88" xfId="27" applyNumberFormat="1" applyFont="1" applyBorder="1" applyAlignment="1">
      <alignment horizontal="center" vertical="center" wrapText="1"/>
    </xf>
    <xf numFmtId="3" fontId="11" fillId="0" borderId="28" xfId="27" applyNumberFormat="1" applyFont="1" applyBorder="1" applyAlignment="1">
      <alignment horizontal="center" vertical="center" wrapText="1"/>
    </xf>
    <xf numFmtId="3" fontId="11" fillId="0" borderId="44" xfId="27" applyNumberFormat="1" applyFont="1" applyBorder="1" applyAlignment="1">
      <alignment horizontal="center" vertical="center" wrapText="1"/>
    </xf>
    <xf numFmtId="3" fontId="12" fillId="2" borderId="89" xfId="27" applyNumberFormat="1" applyFont="1" applyFill="1" applyBorder="1" applyAlignment="1">
      <alignment horizontal="center" vertical="center" wrapText="1"/>
    </xf>
    <xf numFmtId="3" fontId="12" fillId="3" borderId="11" xfId="28" applyNumberFormat="1" applyFont="1" applyFill="1" applyBorder="1" applyAlignment="1">
      <alignment horizontal="center" vertical="center" wrapText="1"/>
    </xf>
    <xf numFmtId="3" fontId="12" fillId="3" borderId="14" xfId="28" applyNumberFormat="1" applyFont="1" applyFill="1" applyBorder="1" applyAlignment="1">
      <alignment horizontal="center" vertical="center" wrapText="1"/>
    </xf>
    <xf numFmtId="3" fontId="12" fillId="3" borderId="30" xfId="28" applyNumberFormat="1" applyFont="1" applyFill="1" applyBorder="1" applyAlignment="1">
      <alignment horizontal="center" vertical="center" wrapText="1"/>
    </xf>
    <xf numFmtId="3" fontId="12" fillId="2" borderId="7" xfId="28" applyNumberFormat="1" applyFont="1" applyFill="1" applyBorder="1" applyAlignment="1">
      <alignment horizontal="center" vertical="center" wrapText="1"/>
    </xf>
    <xf numFmtId="0" fontId="95" fillId="0" borderId="134" xfId="1" applyFont="1" applyBorder="1" applyAlignment="1">
      <alignment horizontal="left" vertical="center" wrapText="1"/>
    </xf>
    <xf numFmtId="3" fontId="11" fillId="0" borderId="136" xfId="28" applyNumberFormat="1" applyFont="1" applyBorder="1" applyAlignment="1">
      <alignment horizontal="center" vertical="center" wrapText="1"/>
    </xf>
    <xf numFmtId="3" fontId="11" fillId="0" borderId="34" xfId="28" applyNumberFormat="1" applyFont="1" applyBorder="1" applyAlignment="1">
      <alignment horizontal="center" vertical="center" wrapText="1"/>
    </xf>
    <xf numFmtId="3" fontId="11" fillId="0" borderId="137" xfId="28" applyNumberFormat="1" applyFont="1" applyBorder="1" applyAlignment="1">
      <alignment horizontal="center" vertical="center" wrapText="1"/>
    </xf>
    <xf numFmtId="3" fontId="12" fillId="2" borderId="35" xfId="28" applyNumberFormat="1" applyFont="1" applyFill="1" applyBorder="1" applyAlignment="1">
      <alignment horizontal="center" vertical="center" wrapText="1"/>
    </xf>
    <xf numFmtId="3" fontId="12" fillId="3" borderId="11" xfId="29" applyNumberFormat="1" applyFont="1" applyFill="1" applyBorder="1" applyAlignment="1">
      <alignment horizontal="center" vertical="center" wrapText="1"/>
    </xf>
    <xf numFmtId="3" fontId="12" fillId="3" borderId="14" xfId="29" applyNumberFormat="1" applyFont="1" applyFill="1" applyBorder="1" applyAlignment="1">
      <alignment horizontal="center" vertical="center" wrapText="1"/>
    </xf>
    <xf numFmtId="3" fontId="12" fillId="3" borderId="30" xfId="29" applyNumberFormat="1" applyFont="1" applyFill="1" applyBorder="1" applyAlignment="1">
      <alignment horizontal="center" vertical="center" wrapText="1"/>
    </xf>
    <xf numFmtId="3" fontId="12" fillId="2" borderId="7" xfId="29" applyNumberFormat="1" applyFont="1" applyFill="1" applyBorder="1" applyAlignment="1">
      <alignment horizontal="center" vertical="center" wrapText="1"/>
    </xf>
    <xf numFmtId="3" fontId="11" fillId="0" borderId="91" xfId="29" applyNumberFormat="1" applyFont="1" applyBorder="1" applyAlignment="1">
      <alignment horizontal="center" vertical="center" wrapText="1"/>
    </xf>
    <xf numFmtId="3" fontId="11" fillId="0" borderId="17" xfId="29" applyNumberFormat="1" applyFont="1" applyBorder="1" applyAlignment="1">
      <alignment horizontal="center" vertical="center" wrapText="1"/>
    </xf>
    <xf numFmtId="3" fontId="11" fillId="0" borderId="81" xfId="29" applyNumberFormat="1" applyFont="1" applyBorder="1" applyAlignment="1">
      <alignment horizontal="center" vertical="center" wrapText="1"/>
    </xf>
    <xf numFmtId="3" fontId="12" fillId="2" borderId="86" xfId="29" applyNumberFormat="1" applyFont="1" applyFill="1" applyBorder="1" applyAlignment="1">
      <alignment horizontal="center" vertical="center" wrapText="1"/>
    </xf>
    <xf numFmtId="3" fontId="11" fillId="0" borderId="39" xfId="29" applyNumberFormat="1" applyFont="1" applyBorder="1" applyAlignment="1">
      <alignment horizontal="center" vertical="center" wrapText="1"/>
    </xf>
    <xf numFmtId="3" fontId="11" fillId="0" borderId="23" xfId="29" applyNumberFormat="1" applyFont="1" applyBorder="1" applyAlignment="1">
      <alignment horizontal="center" vertical="center" wrapText="1"/>
    </xf>
    <xf numFmtId="3" fontId="11" fillId="0" borderId="43" xfId="29" applyNumberFormat="1" applyFont="1" applyBorder="1" applyAlignment="1">
      <alignment horizontal="center" vertical="center" wrapText="1"/>
    </xf>
    <xf numFmtId="3" fontId="12" fillId="2" borderId="21" xfId="29" applyNumberFormat="1" applyFont="1" applyFill="1" applyBorder="1" applyAlignment="1">
      <alignment horizontal="center" vertical="center" wrapText="1"/>
    </xf>
    <xf numFmtId="3" fontId="11" fillId="0" borderId="88" xfId="29" applyNumberFormat="1" applyFont="1" applyBorder="1" applyAlignment="1">
      <alignment horizontal="center" vertical="center" wrapText="1"/>
    </xf>
    <xf numFmtId="3" fontId="11" fillId="0" borderId="28" xfId="29" applyNumberFormat="1" applyFont="1" applyBorder="1" applyAlignment="1">
      <alignment horizontal="center" vertical="center" wrapText="1"/>
    </xf>
    <xf numFmtId="3" fontId="11" fillId="0" borderId="44" xfId="29" applyNumberFormat="1" applyFont="1" applyBorder="1" applyAlignment="1">
      <alignment horizontal="center" vertical="center" wrapText="1"/>
    </xf>
    <xf numFmtId="3" fontId="12" fillId="2" borderId="89" xfId="29" applyNumberFormat="1" applyFont="1" applyFill="1" applyBorder="1" applyAlignment="1">
      <alignment horizontal="center" vertical="center" wrapText="1"/>
    </xf>
    <xf numFmtId="3" fontId="12" fillId="3" borderId="11" xfId="30" applyNumberFormat="1" applyFont="1" applyFill="1" applyBorder="1" applyAlignment="1">
      <alignment horizontal="center" vertical="center" wrapText="1"/>
    </xf>
    <xf numFmtId="3" fontId="12" fillId="3" borderId="14" xfId="30" applyNumberFormat="1" applyFont="1" applyFill="1" applyBorder="1" applyAlignment="1">
      <alignment horizontal="center" vertical="center" wrapText="1"/>
    </xf>
    <xf numFmtId="3" fontId="12" fillId="3" borderId="30" xfId="30" applyNumberFormat="1" applyFont="1" applyFill="1" applyBorder="1" applyAlignment="1">
      <alignment horizontal="center" vertical="center" wrapText="1"/>
    </xf>
    <xf numFmtId="3" fontId="12" fillId="2" borderId="13" xfId="30" applyNumberFormat="1" applyFont="1" applyFill="1" applyBorder="1" applyAlignment="1">
      <alignment horizontal="center" vertical="center" wrapText="1"/>
    </xf>
    <xf numFmtId="3" fontId="12" fillId="3" borderId="1" xfId="30" applyNumberFormat="1" applyFont="1" applyFill="1" applyBorder="1" applyAlignment="1">
      <alignment horizontal="center" vertical="center" wrapText="1"/>
    </xf>
    <xf numFmtId="3" fontId="12" fillId="3" borderId="94" xfId="30" applyNumberFormat="1" applyFont="1" applyFill="1" applyBorder="1" applyAlignment="1">
      <alignment horizontal="center" vertical="center" wrapText="1"/>
    </xf>
    <xf numFmtId="0" fontId="11" fillId="0" borderId="0" xfId="1" applyFont="1" applyAlignment="1">
      <alignment horizontal="left" vertical="center" wrapText="1"/>
    </xf>
    <xf numFmtId="3" fontId="12" fillId="0" borderId="0" xfId="1" applyNumberFormat="1" applyFont="1" applyFill="1" applyBorder="1" applyAlignment="1">
      <alignment wrapText="1"/>
    </xf>
    <xf numFmtId="3" fontId="11" fillId="0" borderId="0" xfId="1" applyNumberFormat="1" applyFont="1" applyFill="1" applyBorder="1" applyAlignment="1">
      <alignment wrapText="1"/>
    </xf>
    <xf numFmtId="188" fontId="12" fillId="0" borderId="0" xfId="1" applyNumberFormat="1" applyFont="1" applyFill="1" applyBorder="1" applyAlignment="1">
      <alignment wrapText="1"/>
    </xf>
    <xf numFmtId="183" fontId="11" fillId="0" borderId="0" xfId="1" applyNumberFormat="1" applyFont="1" applyAlignment="1">
      <alignment wrapText="1"/>
    </xf>
    <xf numFmtId="189" fontId="11" fillId="0" borderId="0" xfId="1" applyNumberFormat="1" applyFont="1" applyFill="1" applyBorder="1" applyAlignment="1">
      <alignment wrapText="1"/>
    </xf>
    <xf numFmtId="0" fontId="11" fillId="0" borderId="0" xfId="31" applyFont="1"/>
    <xf numFmtId="0" fontId="12" fillId="0" borderId="0" xfId="31" applyFont="1" applyBorder="1" applyAlignment="1">
      <alignment horizontal="center"/>
    </xf>
    <xf numFmtId="0" fontId="11" fillId="0" borderId="0" xfId="31" applyFont="1" applyBorder="1"/>
    <xf numFmtId="49" fontId="12" fillId="0" borderId="13" xfId="32" applyNumberFormat="1" applyFont="1" applyBorder="1" applyAlignment="1">
      <alignment horizontal="center" vertical="center"/>
    </xf>
    <xf numFmtId="49" fontId="12" fillId="0" borderId="9" xfId="32" applyNumberFormat="1" applyFont="1" applyBorder="1" applyAlignment="1">
      <alignment horizontal="center" vertical="center"/>
    </xf>
    <xf numFmtId="14" fontId="12" fillId="0" borderId="91" xfId="31" applyNumberFormat="1" applyFont="1" applyBorder="1" applyAlignment="1">
      <alignment horizontal="center" vertical="center" wrapText="1"/>
    </xf>
    <xf numFmtId="14" fontId="12" fillId="0" borderId="17" xfId="31" applyNumberFormat="1" applyFont="1" applyBorder="1" applyAlignment="1">
      <alignment horizontal="center" vertical="center" wrapText="1"/>
    </xf>
    <xf numFmtId="14" fontId="12" fillId="0" borderId="81" xfId="31" applyNumberFormat="1" applyFont="1" applyBorder="1" applyAlignment="1">
      <alignment horizontal="center" vertical="center" wrapText="1"/>
    </xf>
    <xf numFmtId="0" fontId="12" fillId="0" borderId="52" xfId="31" applyFont="1" applyBorder="1" applyAlignment="1">
      <alignment vertical="center"/>
    </xf>
    <xf numFmtId="181" fontId="12" fillId="0" borderId="30" xfId="33" applyNumberFormat="1" applyFont="1" applyBorder="1" applyAlignment="1">
      <alignment horizontal="right" vertical="center"/>
    </xf>
    <xf numFmtId="168" fontId="12" fillId="0" borderId="30" xfId="34" applyNumberFormat="1" applyFont="1" applyBorder="1" applyAlignment="1">
      <alignment horizontal="right" vertical="center"/>
    </xf>
    <xf numFmtId="181" fontId="12" fillId="0" borderId="13" xfId="33" applyNumberFormat="1" applyFont="1" applyBorder="1" applyAlignment="1">
      <alignment horizontal="right" vertical="center"/>
    </xf>
    <xf numFmtId="168" fontId="12" fillId="0" borderId="13" xfId="34" applyNumberFormat="1" applyFont="1" applyBorder="1" applyAlignment="1">
      <alignment horizontal="right" vertical="center"/>
    </xf>
    <xf numFmtId="169" fontId="12" fillId="0" borderId="13" xfId="34" applyNumberFormat="1" applyFont="1" applyBorder="1" applyAlignment="1">
      <alignment horizontal="right" vertical="center"/>
    </xf>
    <xf numFmtId="168" fontId="12" fillId="0" borderId="7" xfId="34" applyNumberFormat="1" applyFont="1" applyBorder="1" applyAlignment="1">
      <alignment horizontal="right" vertical="center"/>
    </xf>
    <xf numFmtId="180" fontId="11" fillId="0" borderId="0" xfId="31" applyNumberFormat="1" applyFont="1"/>
    <xf numFmtId="0" fontId="11" fillId="0" borderId="52" xfId="31" applyFont="1" applyBorder="1"/>
    <xf numFmtId="3" fontId="11" fillId="0" borderId="137" xfId="1517" applyNumberFormat="1" applyFont="1" applyBorder="1" applyAlignment="1">
      <alignment horizontal="right" vertical="center"/>
    </xf>
    <xf numFmtId="180" fontId="11" fillId="0" borderId="137" xfId="34" applyNumberFormat="1" applyFont="1" applyBorder="1" applyAlignment="1">
      <alignment horizontal="right" vertical="center"/>
    </xf>
    <xf numFmtId="181" fontId="11" fillId="0" borderId="36" xfId="33" applyNumberFormat="1" applyFont="1" applyBorder="1" applyAlignment="1">
      <alignment horizontal="right" vertical="center"/>
    </xf>
    <xf numFmtId="168" fontId="11" fillId="0" borderId="36" xfId="34" applyNumberFormat="1" applyFont="1" applyBorder="1" applyAlignment="1">
      <alignment horizontal="right" vertical="center"/>
    </xf>
    <xf numFmtId="4" fontId="11" fillId="0" borderId="36" xfId="33" applyNumberFormat="1" applyFont="1" applyBorder="1" applyAlignment="1">
      <alignment horizontal="right" vertical="center"/>
    </xf>
    <xf numFmtId="168" fontId="11" fillId="0" borderId="35" xfId="34" applyNumberFormat="1" applyFont="1" applyFill="1" applyBorder="1" applyAlignment="1">
      <alignment horizontal="right" vertical="center"/>
    </xf>
    <xf numFmtId="169" fontId="11" fillId="0" borderId="0" xfId="31" applyNumberFormat="1" applyFont="1"/>
    <xf numFmtId="181" fontId="11" fillId="0" borderId="0" xfId="31" applyNumberFormat="1" applyFont="1"/>
    <xf numFmtId="0" fontId="11" fillId="0" borderId="36" xfId="31" applyFont="1" applyBorder="1"/>
    <xf numFmtId="168" fontId="11" fillId="0" borderId="36" xfId="33" applyNumberFormat="1" applyFont="1" applyBorder="1" applyAlignment="1">
      <alignment horizontal="right" vertical="center"/>
    </xf>
    <xf numFmtId="3" fontId="11" fillId="0" borderId="98" xfId="1517" applyNumberFormat="1" applyFont="1" applyBorder="1" applyAlignment="1">
      <alignment horizontal="right" vertical="center"/>
    </xf>
    <xf numFmtId="180" fontId="11" fillId="0" borderId="98" xfId="34" applyNumberFormat="1" applyFont="1" applyBorder="1" applyAlignment="1">
      <alignment horizontal="right" vertical="center"/>
    </xf>
    <xf numFmtId="181" fontId="11" fillId="0" borderId="54" xfId="33" applyNumberFormat="1" applyFont="1" applyBorder="1" applyAlignment="1">
      <alignment horizontal="right" vertical="center"/>
    </xf>
    <xf numFmtId="168" fontId="11" fillId="0" borderId="54" xfId="34" applyNumberFormat="1" applyFont="1" applyBorder="1" applyAlignment="1">
      <alignment horizontal="right" vertical="center"/>
    </xf>
    <xf numFmtId="168" fontId="11" fillId="0" borderId="54" xfId="33" applyNumberFormat="1" applyFont="1" applyBorder="1" applyAlignment="1">
      <alignment horizontal="right" vertical="center"/>
    </xf>
    <xf numFmtId="168" fontId="11" fillId="0" borderId="9" xfId="34" applyNumberFormat="1" applyFont="1" applyFill="1" applyBorder="1" applyAlignment="1">
      <alignment horizontal="right" vertical="center"/>
    </xf>
    <xf numFmtId="0" fontId="12" fillId="0" borderId="13" xfId="31" applyFont="1" applyBorder="1" applyAlignment="1">
      <alignment vertical="center" wrapText="1"/>
    </xf>
    <xf numFmtId="168" fontId="11" fillId="0" borderId="13" xfId="33" applyNumberFormat="1" applyFont="1" applyBorder="1" applyAlignment="1">
      <alignment horizontal="right" vertical="center"/>
    </xf>
    <xf numFmtId="168" fontId="12" fillId="0" borderId="7" xfId="34" applyNumberFormat="1" applyFont="1" applyFill="1" applyBorder="1" applyAlignment="1">
      <alignment horizontal="right" vertical="center"/>
    </xf>
    <xf numFmtId="168" fontId="11" fillId="0" borderId="137" xfId="34" applyNumberFormat="1" applyFont="1" applyBorder="1" applyAlignment="1">
      <alignment horizontal="right" vertical="center"/>
    </xf>
    <xf numFmtId="168" fontId="11" fillId="0" borderId="35" xfId="34" applyNumberFormat="1" applyFont="1" applyBorder="1" applyAlignment="1">
      <alignment horizontal="right" vertical="center"/>
    </xf>
    <xf numFmtId="168" fontId="11" fillId="0" borderId="98" xfId="34" applyNumberFormat="1" applyFont="1" applyBorder="1" applyAlignment="1">
      <alignment horizontal="right" vertical="center"/>
    </xf>
    <xf numFmtId="4" fontId="11" fillId="0" borderId="54" xfId="33" applyNumberFormat="1" applyFont="1" applyBorder="1" applyAlignment="1">
      <alignment horizontal="right" vertical="center"/>
    </xf>
    <xf numFmtId="168" fontId="11" fillId="0" borderId="9" xfId="34" applyNumberFormat="1" applyFont="1" applyBorder="1" applyAlignment="1">
      <alignment horizontal="right" vertical="center"/>
    </xf>
    <xf numFmtId="0" fontId="12" fillId="0" borderId="52" xfId="31" applyFont="1" applyBorder="1" applyAlignment="1">
      <alignment vertical="center" wrapText="1"/>
    </xf>
    <xf numFmtId="168" fontId="11" fillId="0" borderId="137" xfId="34" applyNumberFormat="1" applyFont="1" applyBorder="1" applyAlignment="1">
      <alignment horizontal="right"/>
    </xf>
    <xf numFmtId="168" fontId="11" fillId="0" borderId="36" xfId="34" applyNumberFormat="1" applyFont="1" applyBorder="1" applyAlignment="1">
      <alignment horizontal="right"/>
    </xf>
    <xf numFmtId="168" fontId="11" fillId="0" borderId="35" xfId="34" applyNumberFormat="1" applyFont="1" applyBorder="1" applyAlignment="1">
      <alignment horizontal="right"/>
    </xf>
    <xf numFmtId="0" fontId="11" fillId="0" borderId="54" xfId="31" applyFont="1" applyBorder="1"/>
    <xf numFmtId="168" fontId="11" fillId="0" borderId="98" xfId="34" applyNumberFormat="1" applyFont="1" applyBorder="1" applyAlignment="1">
      <alignment horizontal="right"/>
    </xf>
    <xf numFmtId="168" fontId="11" fillId="0" borderId="9" xfId="34" applyNumberFormat="1" applyFont="1" applyBorder="1" applyAlignment="1">
      <alignment horizontal="right"/>
    </xf>
    <xf numFmtId="0" fontId="11" fillId="0" borderId="3" xfId="31" applyFont="1" applyBorder="1"/>
    <xf numFmtId="181" fontId="106" fillId="0" borderId="0" xfId="33" applyNumberFormat="1" applyFont="1" applyBorder="1"/>
    <xf numFmtId="169" fontId="106" fillId="0" borderId="0" xfId="34" applyNumberFormat="1" applyFont="1" applyBorder="1"/>
    <xf numFmtId="168" fontId="106" fillId="0" borderId="0" xfId="33" applyNumberFormat="1" applyFont="1" applyBorder="1"/>
    <xf numFmtId="169" fontId="11" fillId="0" borderId="0" xfId="35" applyNumberFormat="1" applyFont="1"/>
    <xf numFmtId="3" fontId="11" fillId="0" borderId="0" xfId="31" applyNumberFormat="1" applyFont="1"/>
    <xf numFmtId="0" fontId="81" fillId="0" borderId="0" xfId="36" applyFont="1" applyFill="1" applyAlignment="1">
      <alignment wrapText="1"/>
    </xf>
    <xf numFmtId="0" fontId="9" fillId="0" borderId="0" xfId="36"/>
    <xf numFmtId="1" fontId="98" fillId="0" borderId="0" xfId="37" applyNumberFormat="1" applyFont="1" applyFill="1" applyBorder="1" applyAlignment="1">
      <alignment horizontal="center" wrapText="1"/>
    </xf>
    <xf numFmtId="169" fontId="98" fillId="0" borderId="0" xfId="37" applyNumberFormat="1" applyFont="1" applyFill="1" applyBorder="1" applyAlignment="1">
      <alignment horizontal="center" wrapText="1"/>
    </xf>
    <xf numFmtId="1" fontId="107" fillId="0" borderId="0" xfId="37" applyNumberFormat="1" applyFont="1" applyFill="1" applyBorder="1" applyAlignment="1">
      <alignment horizontal="center" wrapText="1"/>
    </xf>
    <xf numFmtId="3" fontId="98" fillId="0" borderId="0" xfId="37" applyNumberFormat="1" applyFont="1" applyFill="1" applyBorder="1" applyAlignment="1">
      <alignment horizontal="center" wrapText="1"/>
    </xf>
    <xf numFmtId="3" fontId="81" fillId="0" borderId="0" xfId="36" applyNumberFormat="1" applyFont="1" applyFill="1" applyAlignment="1">
      <alignment wrapText="1"/>
    </xf>
    <xf numFmtId="0" fontId="17" fillId="0" borderId="27" xfId="891" applyFont="1" applyFill="1" applyBorder="1" applyAlignment="1">
      <alignment horizontal="center" vertical="center" wrapText="1"/>
    </xf>
    <xf numFmtId="0" fontId="17" fillId="0" borderId="28" xfId="891" applyFont="1" applyFill="1" applyBorder="1" applyAlignment="1">
      <alignment horizontal="center" vertical="center" wrapText="1"/>
    </xf>
    <xf numFmtId="0" fontId="17" fillId="0" borderId="95" xfId="891" applyFont="1" applyFill="1" applyBorder="1" applyAlignment="1">
      <alignment horizontal="center" vertical="center" wrapText="1"/>
    </xf>
    <xf numFmtId="0" fontId="17" fillId="0" borderId="44" xfId="891" applyFont="1" applyFill="1" applyBorder="1" applyAlignment="1">
      <alignment horizontal="center" vertical="center" wrapText="1"/>
    </xf>
    <xf numFmtId="0" fontId="81" fillId="0" borderId="45" xfId="891" applyFont="1" applyFill="1" applyBorder="1" applyAlignment="1">
      <alignment vertical="center" wrapText="1"/>
    </xf>
    <xf numFmtId="3" fontId="11" fillId="0" borderId="45" xfId="38" applyNumberFormat="1" applyFont="1" applyFill="1" applyBorder="1" applyAlignment="1">
      <alignment horizontal="right" vertical="center" wrapText="1"/>
    </xf>
    <xf numFmtId="3" fontId="11" fillId="0" borderId="40" xfId="38" applyNumberFormat="1" applyFont="1" applyFill="1" applyBorder="1" applyAlignment="1">
      <alignment wrapText="1"/>
    </xf>
    <xf numFmtId="3" fontId="11" fillId="0" borderId="41" xfId="38" applyNumberFormat="1" applyFont="1" applyFill="1" applyBorder="1" applyAlignment="1">
      <alignment wrapText="1"/>
    </xf>
    <xf numFmtId="3" fontId="11" fillId="0" borderId="49" xfId="38" applyNumberFormat="1" applyFont="1" applyFill="1" applyBorder="1" applyAlignment="1">
      <alignment wrapText="1"/>
    </xf>
    <xf numFmtId="3" fontId="11" fillId="0" borderId="42" xfId="38" applyNumberFormat="1" applyFont="1" applyFill="1" applyBorder="1" applyAlignment="1">
      <alignment wrapText="1"/>
    </xf>
    <xf numFmtId="3" fontId="11" fillId="0" borderId="82" xfId="38" applyNumberFormat="1" applyFont="1" applyFill="1" applyBorder="1" applyAlignment="1">
      <alignment wrapText="1"/>
    </xf>
    <xf numFmtId="0" fontId="9" fillId="0" borderId="0" xfId="36" applyFill="1"/>
    <xf numFmtId="0" fontId="81" fillId="0" borderId="20" xfId="891" applyFont="1" applyFill="1" applyBorder="1" applyAlignment="1">
      <alignment vertical="center" wrapText="1"/>
    </xf>
    <xf numFmtId="3" fontId="11" fillId="0" borderId="20" xfId="38" applyNumberFormat="1" applyFont="1" applyFill="1" applyBorder="1" applyAlignment="1">
      <alignment horizontal="right" vertical="center" wrapText="1"/>
    </xf>
    <xf numFmtId="3" fontId="11" fillId="0" borderId="22" xfId="38" applyNumberFormat="1" applyFont="1" applyFill="1" applyBorder="1" applyAlignment="1">
      <alignment wrapText="1"/>
    </xf>
    <xf numFmtId="3" fontId="11" fillId="0" borderId="23" xfId="38" applyNumberFormat="1" applyFont="1" applyFill="1" applyBorder="1" applyAlignment="1">
      <alignment wrapText="1"/>
    </xf>
    <xf numFmtId="3" fontId="11" fillId="0" borderId="24" xfId="38" applyNumberFormat="1" applyFont="1" applyFill="1" applyBorder="1" applyAlignment="1">
      <alignment wrapText="1"/>
    </xf>
    <xf numFmtId="3" fontId="15" fillId="0" borderId="0" xfId="36" applyNumberFormat="1" applyFont="1" applyFill="1"/>
    <xf numFmtId="3" fontId="11" fillId="0" borderId="43" xfId="38" applyNumberFormat="1" applyFont="1" applyFill="1" applyBorder="1" applyAlignment="1">
      <alignment wrapText="1"/>
    </xf>
    <xf numFmtId="3" fontId="11" fillId="0" borderId="39" xfId="38" applyNumberFormat="1" applyFont="1" applyFill="1" applyBorder="1" applyAlignment="1">
      <alignment wrapText="1"/>
    </xf>
    <xf numFmtId="0" fontId="17" fillId="0" borderId="26" xfId="891" applyFont="1" applyFill="1" applyBorder="1" applyAlignment="1">
      <alignment vertical="center" wrapText="1"/>
    </xf>
    <xf numFmtId="3" fontId="17" fillId="0" borderId="92" xfId="38" applyNumberFormat="1" applyFont="1" applyFill="1" applyBorder="1" applyAlignment="1">
      <alignment horizontal="right" vertical="center" wrapText="1"/>
    </xf>
    <xf numFmtId="3" fontId="17" fillId="0" borderId="32" xfId="38" applyNumberFormat="1" applyFont="1" applyFill="1" applyBorder="1" applyAlignment="1">
      <alignment wrapText="1"/>
    </xf>
    <xf numFmtId="3" fontId="17" fillId="0" borderId="33" xfId="38" applyNumberFormat="1" applyFont="1" applyFill="1" applyBorder="1" applyAlignment="1">
      <alignment wrapText="1"/>
    </xf>
    <xf numFmtId="3" fontId="17" fillId="0" borderId="56" xfId="38" applyNumberFormat="1" applyFont="1" applyFill="1" applyBorder="1" applyAlignment="1">
      <alignment wrapText="1"/>
    </xf>
    <xf numFmtId="3" fontId="17" fillId="0" borderId="55" xfId="38" applyNumberFormat="1" applyFont="1" applyFill="1" applyBorder="1" applyAlignment="1">
      <alignment wrapText="1"/>
    </xf>
    <xf numFmtId="3" fontId="17" fillId="0" borderId="53" xfId="38" applyNumberFormat="1" applyFont="1" applyFill="1" applyBorder="1" applyAlignment="1">
      <alignment wrapText="1"/>
    </xf>
    <xf numFmtId="0" fontId="81" fillId="0" borderId="50" xfId="891" applyFont="1" applyFill="1" applyBorder="1" applyAlignment="1">
      <alignment vertical="center" wrapText="1"/>
    </xf>
    <xf numFmtId="3" fontId="81" fillId="0" borderId="45" xfId="38" applyNumberFormat="1" applyFont="1" applyFill="1" applyBorder="1" applyAlignment="1">
      <alignment horizontal="right" vertical="center" wrapText="1"/>
    </xf>
    <xf numFmtId="0" fontId="81" fillId="0" borderId="29" xfId="891" applyFont="1" applyFill="1" applyBorder="1" applyAlignment="1">
      <alignment vertical="center" wrapText="1"/>
    </xf>
    <xf numFmtId="3" fontId="11" fillId="0" borderId="25" xfId="38" applyNumberFormat="1" applyFont="1" applyFill="1" applyBorder="1" applyAlignment="1">
      <alignment horizontal="right" vertical="center" wrapText="1"/>
    </xf>
    <xf numFmtId="0" fontId="17" fillId="0" borderId="48" xfId="891" applyFont="1" applyFill="1" applyBorder="1" applyAlignment="1">
      <alignment vertical="center" wrapText="1"/>
    </xf>
    <xf numFmtId="3" fontId="17" fillId="0" borderId="8" xfId="38" applyNumberFormat="1" applyFont="1" applyFill="1" applyBorder="1" applyAlignment="1">
      <alignment horizontal="right" vertical="center" wrapText="1"/>
    </xf>
    <xf numFmtId="3" fontId="81" fillId="0" borderId="45" xfId="38" applyNumberFormat="1" applyFont="1" applyFill="1" applyBorder="1" applyAlignment="1">
      <alignment vertical="center" wrapText="1"/>
    </xf>
    <xf numFmtId="3" fontId="81" fillId="0" borderId="40" xfId="38" applyNumberFormat="1" applyFont="1" applyFill="1" applyBorder="1" applyAlignment="1">
      <alignment vertical="center" wrapText="1"/>
    </xf>
    <xf numFmtId="3" fontId="81" fillId="0" borderId="41" xfId="38" applyNumberFormat="1" applyFont="1" applyFill="1" applyBorder="1" applyAlignment="1">
      <alignment vertical="center" wrapText="1"/>
    </xf>
    <xf numFmtId="3" fontId="81" fillId="0" borderId="46" xfId="38" applyNumberFormat="1" applyFont="1" applyFill="1" applyBorder="1" applyAlignment="1">
      <alignment vertical="center" wrapText="1"/>
    </xf>
    <xf numFmtId="3" fontId="81" fillId="0" borderId="42" xfId="38" applyNumberFormat="1" applyFont="1" applyFill="1" applyBorder="1" applyAlignment="1">
      <alignment vertical="center" wrapText="1"/>
    </xf>
    <xf numFmtId="169" fontId="81" fillId="0" borderId="25" xfId="37" applyNumberFormat="1" applyFont="1" applyFill="1" applyBorder="1" applyAlignment="1">
      <alignment horizontal="right" wrapText="1"/>
    </xf>
    <xf numFmtId="169" fontId="81" fillId="0" borderId="22" xfId="37" applyNumberFormat="1" applyFont="1" applyFill="1" applyBorder="1" applyAlignment="1">
      <alignment horizontal="right" wrapText="1"/>
    </xf>
    <xf numFmtId="169" fontId="81" fillId="0" borderId="23" xfId="37" applyNumberFormat="1" applyFont="1" applyFill="1" applyBorder="1" applyAlignment="1">
      <alignment horizontal="right" wrapText="1"/>
    </xf>
    <xf numFmtId="169" fontId="81" fillId="0" borderId="21" xfId="37" applyNumberFormat="1" applyFont="1" applyFill="1" applyBorder="1" applyAlignment="1">
      <alignment horizontal="right" wrapText="1"/>
    </xf>
    <xf numFmtId="0" fontId="81" fillId="0" borderId="92" xfId="891" applyFont="1" applyFill="1" applyBorder="1" applyAlignment="1">
      <alignment vertical="center" wrapText="1"/>
    </xf>
    <xf numFmtId="169" fontId="81" fillId="0" borderId="92" xfId="37" applyNumberFormat="1" applyFont="1" applyFill="1" applyBorder="1" applyAlignment="1">
      <alignment wrapText="1"/>
    </xf>
    <xf numFmtId="169" fontId="81" fillId="0" borderId="97" xfId="37" applyNumberFormat="1" applyFont="1" applyFill="1" applyBorder="1" applyAlignment="1">
      <alignment horizontal="right" wrapText="1"/>
    </xf>
    <xf numFmtId="169" fontId="81" fillId="0" borderId="93" xfId="37" applyNumberFormat="1" applyFont="1" applyFill="1" applyBorder="1" applyAlignment="1">
      <alignment horizontal="right" wrapText="1"/>
    </xf>
    <xf numFmtId="169" fontId="81" fillId="0" borderId="1" xfId="37" applyNumberFormat="1" applyFont="1" applyFill="1" applyBorder="1" applyAlignment="1">
      <alignment horizontal="right" wrapText="1"/>
    </xf>
    <xf numFmtId="169" fontId="81" fillId="0" borderId="138" xfId="37" applyNumberFormat="1" applyFont="1" applyFill="1" applyBorder="1" applyAlignment="1">
      <alignment horizontal="right" wrapText="1"/>
    </xf>
    <xf numFmtId="169" fontId="81" fillId="0" borderId="94" xfId="37" applyNumberFormat="1" applyFont="1" applyFill="1" applyBorder="1" applyAlignment="1">
      <alignment horizontal="right" wrapText="1"/>
    </xf>
    <xf numFmtId="169" fontId="81" fillId="0" borderId="98" xfId="37" applyNumberFormat="1" applyFont="1" applyFill="1" applyBorder="1" applyAlignment="1">
      <alignment horizontal="right" wrapText="1"/>
    </xf>
    <xf numFmtId="0" fontId="17" fillId="0" borderId="0" xfId="36" applyFont="1" applyFill="1" applyBorder="1" applyAlignment="1">
      <alignment horizontal="center" vertical="center" textRotation="90" wrapText="1"/>
    </xf>
    <xf numFmtId="0" fontId="81" fillId="0" borderId="0" xfId="36" applyFont="1" applyFill="1" applyBorder="1" applyAlignment="1">
      <alignment vertical="center" wrapText="1"/>
    </xf>
    <xf numFmtId="169" fontId="81" fillId="0" borderId="0" xfId="37" applyNumberFormat="1" applyFont="1" applyFill="1" applyBorder="1" applyAlignment="1">
      <alignment wrapText="1"/>
    </xf>
    <xf numFmtId="169" fontId="81" fillId="0" borderId="0" xfId="37" applyNumberFormat="1" applyFont="1" applyFill="1" applyBorder="1" applyAlignment="1">
      <alignment horizontal="right" wrapText="1"/>
    </xf>
    <xf numFmtId="169" fontId="81" fillId="0" borderId="3" xfId="37" applyNumberFormat="1" applyFont="1" applyFill="1" applyBorder="1" applyAlignment="1">
      <alignment horizontal="right" wrapText="1"/>
    </xf>
    <xf numFmtId="181" fontId="20" fillId="0" borderId="0" xfId="38" applyNumberFormat="1" applyFont="1" applyFill="1"/>
    <xf numFmtId="169" fontId="9" fillId="0" borderId="0" xfId="36" applyNumberFormat="1" applyFill="1"/>
    <xf numFmtId="181" fontId="9" fillId="0" borderId="0" xfId="36" applyNumberFormat="1" applyFill="1"/>
    <xf numFmtId="169" fontId="9" fillId="0" borderId="0" xfId="37" applyNumberFormat="1" applyFont="1" applyFill="1"/>
    <xf numFmtId="0" fontId="9" fillId="0" borderId="0" xfId="36" applyFill="1" applyBorder="1"/>
    <xf numFmtId="0" fontId="9" fillId="0" borderId="0" xfId="36" applyFont="1" applyFill="1"/>
    <xf numFmtId="3" fontId="9" fillId="0" borderId="0" xfId="36" applyNumberFormat="1" applyFill="1"/>
    <xf numFmtId="167" fontId="9" fillId="0" borderId="0" xfId="36" applyNumberFormat="1" applyFill="1"/>
    <xf numFmtId="181" fontId="11" fillId="0" borderId="0" xfId="38" applyNumberFormat="1" applyFont="1" applyFill="1" applyAlignment="1">
      <alignment wrapText="1"/>
    </xf>
    <xf numFmtId="181" fontId="15" fillId="0" borderId="0" xfId="38" applyNumberFormat="1" applyFont="1"/>
    <xf numFmtId="181" fontId="12" fillId="0" borderId="0" xfId="38" applyNumberFormat="1" applyFont="1" applyFill="1" applyBorder="1" applyAlignment="1">
      <alignment horizontal="center" wrapText="1"/>
    </xf>
    <xf numFmtId="181" fontId="11" fillId="0" borderId="0" xfId="38" applyNumberFormat="1" applyFont="1" applyFill="1" applyBorder="1" applyAlignment="1">
      <alignment horizontal="center" wrapText="1"/>
    </xf>
    <xf numFmtId="181" fontId="12" fillId="2" borderId="27" xfId="1526" applyNumberFormat="1" applyFont="1" applyFill="1" applyBorder="1" applyAlignment="1">
      <alignment horizontal="center" vertical="center" wrapText="1"/>
    </xf>
    <xf numFmtId="181" fontId="12" fillId="2" borderId="28" xfId="1526" applyNumberFormat="1" applyFont="1" applyFill="1" applyBorder="1" applyAlignment="1">
      <alignment horizontal="center" vertical="center" wrapText="1"/>
    </xf>
    <xf numFmtId="181" fontId="12" fillId="2" borderId="89" xfId="1526" applyNumberFormat="1" applyFont="1" applyFill="1" applyBorder="1" applyAlignment="1">
      <alignment horizontal="center" vertical="center" wrapText="1"/>
    </xf>
    <xf numFmtId="181" fontId="12" fillId="2" borderId="32" xfId="1526" applyNumberFormat="1" applyFont="1" applyFill="1" applyBorder="1" applyAlignment="1">
      <alignment horizontal="center" vertical="center" wrapText="1"/>
    </xf>
    <xf numFmtId="181" fontId="12" fillId="2" borderId="33" xfId="1526" applyNumberFormat="1" applyFont="1" applyFill="1" applyBorder="1" applyAlignment="1">
      <alignment horizontal="center" vertical="center" wrapText="1"/>
    </xf>
    <xf numFmtId="181" fontId="12" fillId="2" borderId="31" xfId="1526" applyNumberFormat="1" applyFont="1" applyFill="1" applyBorder="1" applyAlignment="1">
      <alignment horizontal="center" vertical="center" wrapText="1"/>
    </xf>
    <xf numFmtId="181" fontId="11" fillId="0" borderId="40" xfId="38" applyNumberFormat="1" applyFont="1" applyFill="1" applyBorder="1" applyAlignment="1">
      <alignment wrapText="1"/>
    </xf>
    <xf numFmtId="181" fontId="11" fillId="0" borderId="41" xfId="38" applyNumberFormat="1" applyFont="1" applyFill="1" applyBorder="1" applyAlignment="1">
      <alignment wrapText="1"/>
    </xf>
    <xf numFmtId="181" fontId="11" fillId="0" borderId="42" xfId="38" applyNumberFormat="1" applyFont="1" applyFill="1" applyBorder="1" applyAlignment="1">
      <alignment wrapText="1"/>
    </xf>
    <xf numFmtId="181" fontId="15" fillId="0" borderId="40" xfId="38" applyNumberFormat="1" applyFont="1" applyBorder="1"/>
    <xf numFmtId="181" fontId="15" fillId="0" borderId="41" xfId="38" applyNumberFormat="1" applyFont="1" applyBorder="1"/>
    <xf numFmtId="181" fontId="15" fillId="0" borderId="42" xfId="38" applyNumberFormat="1" applyFont="1" applyBorder="1"/>
    <xf numFmtId="181" fontId="15" fillId="0" borderId="40" xfId="38" applyNumberFormat="1" applyFont="1" applyFill="1" applyBorder="1"/>
    <xf numFmtId="181" fontId="15" fillId="0" borderId="41" xfId="38" applyNumberFormat="1" applyFont="1" applyFill="1" applyBorder="1"/>
    <xf numFmtId="181" fontId="15" fillId="0" borderId="42" xfId="38" applyNumberFormat="1" applyFont="1" applyFill="1" applyBorder="1"/>
    <xf numFmtId="181" fontId="15" fillId="0" borderId="82" xfId="38" applyNumberFormat="1" applyFont="1" applyFill="1" applyBorder="1"/>
    <xf numFmtId="181" fontId="15" fillId="0" borderId="49" xfId="38" applyNumberFormat="1" applyFont="1" applyFill="1" applyBorder="1"/>
    <xf numFmtId="181" fontId="15" fillId="0" borderId="15" xfId="38" applyNumberFormat="1" applyFont="1" applyFill="1" applyBorder="1"/>
    <xf numFmtId="181" fontId="15" fillId="0" borderId="81" xfId="38" applyNumberFormat="1" applyFont="1" applyFill="1" applyBorder="1"/>
    <xf numFmtId="181" fontId="15" fillId="0" borderId="15" xfId="38" applyNumberFormat="1" applyFont="1" applyFill="1" applyBorder="1" applyAlignment="1">
      <alignment horizontal="right"/>
    </xf>
    <xf numFmtId="181" fontId="15" fillId="0" borderId="18" xfId="38" applyNumberFormat="1" applyFont="1" applyFill="1" applyBorder="1"/>
    <xf numFmtId="181" fontId="11" fillId="0" borderId="81" xfId="38" applyNumberFormat="1" applyFont="1" applyFill="1" applyBorder="1" applyAlignment="1">
      <alignment wrapText="1"/>
    </xf>
    <xf numFmtId="181" fontId="15" fillId="0" borderId="0" xfId="38" applyNumberFormat="1" applyFont="1" applyFill="1"/>
    <xf numFmtId="181" fontId="11" fillId="0" borderId="22" xfId="38" applyNumberFormat="1" applyFont="1" applyFill="1" applyBorder="1" applyAlignment="1">
      <alignment wrapText="1"/>
    </xf>
    <xf numFmtId="181" fontId="11" fillId="0" borderId="23" xfId="38" applyNumberFormat="1" applyFont="1" applyFill="1" applyBorder="1" applyAlignment="1">
      <alignment wrapText="1"/>
    </xf>
    <xf numFmtId="181" fontId="11" fillId="0" borderId="43" xfId="38" applyNumberFormat="1" applyFont="1" applyFill="1" applyBorder="1" applyAlignment="1">
      <alignment wrapText="1"/>
    </xf>
    <xf numFmtId="181" fontId="15" fillId="0" borderId="22" xfId="38" applyNumberFormat="1" applyFont="1" applyFill="1" applyBorder="1"/>
    <xf numFmtId="181" fontId="15" fillId="0" borderId="23" xfId="38" applyNumberFormat="1" applyFont="1" applyFill="1" applyBorder="1"/>
    <xf numFmtId="181" fontId="15" fillId="0" borderId="43" xfId="38" applyNumberFormat="1" applyFont="1" applyFill="1" applyBorder="1"/>
    <xf numFmtId="181" fontId="15" fillId="0" borderId="39" xfId="38" applyNumberFormat="1" applyFont="1" applyFill="1" applyBorder="1"/>
    <xf numFmtId="181" fontId="15" fillId="0" borderId="24" xfId="38" applyNumberFormat="1" applyFont="1" applyFill="1" applyBorder="1"/>
    <xf numFmtId="181" fontId="11" fillId="0" borderId="21" xfId="38" applyNumberFormat="1" applyFont="1" applyFill="1" applyBorder="1" applyAlignment="1">
      <alignment wrapText="1"/>
    </xf>
    <xf numFmtId="181" fontId="15" fillId="0" borderId="20" xfId="38" applyNumberFormat="1" applyFont="1" applyFill="1" applyBorder="1" applyAlignment="1">
      <alignment horizontal="right"/>
    </xf>
    <xf numFmtId="181" fontId="11" fillId="0" borderId="23" xfId="38" applyNumberFormat="1" applyFont="1" applyFill="1" applyBorder="1" applyAlignment="1"/>
    <xf numFmtId="181" fontId="11" fillId="0" borderId="22" xfId="38" applyNumberFormat="1" applyFont="1" applyFill="1" applyBorder="1" applyAlignment="1">
      <alignment horizontal="right" wrapText="1"/>
    </xf>
    <xf numFmtId="181" fontId="15" fillId="0" borderId="20" xfId="38" applyNumberFormat="1" applyFont="1" applyFill="1" applyBorder="1"/>
    <xf numFmtId="181" fontId="15" fillId="0" borderId="24" xfId="38" applyNumberFormat="1" applyFont="1" applyFill="1" applyBorder="1" applyAlignment="1">
      <alignment horizontal="right"/>
    </xf>
    <xf numFmtId="181" fontId="15" fillId="0" borderId="21" xfId="38" applyNumberFormat="1" applyFont="1" applyFill="1" applyBorder="1"/>
    <xf numFmtId="181" fontId="12" fillId="0" borderId="32" xfId="38" applyNumberFormat="1" applyFont="1" applyFill="1" applyBorder="1" applyAlignment="1">
      <alignment wrapText="1"/>
    </xf>
    <xf numFmtId="181" fontId="12" fillId="0" borderId="33" xfId="38" applyNumberFormat="1" applyFont="1" applyFill="1" applyBorder="1" applyAlignment="1">
      <alignment wrapText="1"/>
    </xf>
    <xf numFmtId="181" fontId="12" fillId="0" borderId="55" xfId="38" applyNumberFormat="1" applyFont="1" applyFill="1" applyBorder="1" applyAlignment="1">
      <alignment wrapText="1"/>
    </xf>
    <xf numFmtId="181" fontId="12" fillId="0" borderId="53" xfId="38" applyNumberFormat="1" applyFont="1" applyFill="1" applyBorder="1" applyAlignment="1">
      <alignment wrapText="1"/>
    </xf>
    <xf numFmtId="181" fontId="12" fillId="0" borderId="56" xfId="38" applyNumberFormat="1" applyFont="1" applyFill="1" applyBorder="1" applyAlignment="1">
      <alignment wrapText="1"/>
    </xf>
    <xf numFmtId="181" fontId="12" fillId="0" borderId="32" xfId="38" applyNumberFormat="1" applyFont="1" applyFill="1" applyBorder="1" applyAlignment="1">
      <alignment horizontal="right" wrapText="1"/>
    </xf>
    <xf numFmtId="181" fontId="12" fillId="0" borderId="55" xfId="38" applyNumberFormat="1" applyFont="1" applyFill="1" applyBorder="1" applyAlignment="1">
      <alignment horizontal="right" wrapText="1"/>
    </xf>
    <xf numFmtId="37" fontId="12" fillId="0" borderId="55" xfId="38" applyNumberFormat="1" applyFont="1" applyFill="1" applyBorder="1" applyAlignment="1">
      <alignment wrapText="1"/>
    </xf>
    <xf numFmtId="181" fontId="12" fillId="0" borderId="0" xfId="38" applyNumberFormat="1" applyFont="1" applyFill="1" applyBorder="1" applyAlignment="1">
      <alignment horizontal="center" vertical="center" textRotation="90" wrapText="1"/>
    </xf>
    <xf numFmtId="181" fontId="11" fillId="0" borderId="0" xfId="38" applyNumberFormat="1" applyFont="1" applyFill="1" applyBorder="1" applyAlignment="1">
      <alignment vertical="center" wrapText="1"/>
    </xf>
    <xf numFmtId="181" fontId="11" fillId="0" borderId="0" xfId="38" applyNumberFormat="1" applyFont="1" applyFill="1" applyBorder="1" applyAlignment="1">
      <alignment wrapText="1"/>
    </xf>
    <xf numFmtId="181" fontId="11" fillId="0" borderId="0" xfId="38" applyNumberFormat="1" applyFont="1" applyFill="1" applyBorder="1" applyAlignment="1">
      <alignment horizontal="right" wrapText="1"/>
    </xf>
    <xf numFmtId="181" fontId="11" fillId="0" borderId="3" xfId="38" applyNumberFormat="1" applyFont="1" applyFill="1" applyBorder="1" applyAlignment="1">
      <alignment horizontal="right" wrapText="1"/>
    </xf>
    <xf numFmtId="181" fontId="81" fillId="0" borderId="0" xfId="1526" applyNumberFormat="1" applyFont="1" applyFill="1" applyBorder="1" applyAlignment="1">
      <alignment horizontal="left" vertical="center"/>
    </xf>
    <xf numFmtId="181" fontId="15" fillId="0" borderId="0" xfId="1526" applyNumberFormat="1" applyFont="1" applyFill="1"/>
    <xf numFmtId="181" fontId="15" fillId="0" borderId="0" xfId="38" applyNumberFormat="1" applyFont="1" applyFill="1" applyBorder="1"/>
    <xf numFmtId="181" fontId="13" fillId="0" borderId="0" xfId="38" applyNumberFormat="1" applyFont="1" applyFill="1"/>
    <xf numFmtId="181" fontId="22" fillId="0" borderId="0" xfId="38" applyNumberFormat="1" applyFont="1" applyFill="1"/>
    <xf numFmtId="181" fontId="23" fillId="0" borderId="0" xfId="38" applyNumberFormat="1" applyFont="1" applyFill="1"/>
    <xf numFmtId="0" fontId="81" fillId="0" borderId="0" xfId="36" applyFont="1"/>
    <xf numFmtId="0" fontId="81" fillId="0" borderId="0" xfId="36" applyFont="1" applyAlignment="1">
      <alignment wrapText="1"/>
    </xf>
    <xf numFmtId="0" fontId="17" fillId="0" borderId="32" xfId="32" applyFont="1" applyFill="1" applyBorder="1" applyAlignment="1">
      <alignment horizontal="center" vertical="center" wrapText="1"/>
    </xf>
    <xf numFmtId="0" fontId="17" fillId="0" borderId="33" xfId="32" applyFont="1" applyFill="1" applyBorder="1" applyAlignment="1">
      <alignment horizontal="center" vertical="center" wrapText="1"/>
    </xf>
    <xf numFmtId="0" fontId="17" fillId="0" borderId="55" xfId="32" applyFont="1" applyFill="1" applyBorder="1" applyAlignment="1">
      <alignment horizontal="center" vertical="center" wrapText="1"/>
    </xf>
    <xf numFmtId="0" fontId="17" fillId="0" borderId="27" xfId="36" applyFont="1" applyBorder="1" applyAlignment="1">
      <alignment horizontal="center" vertical="center" wrapText="1"/>
    </xf>
    <xf numFmtId="0" fontId="17" fillId="0" borderId="28" xfId="36" applyFont="1" applyBorder="1" applyAlignment="1">
      <alignment horizontal="center" vertical="center" wrapText="1"/>
    </xf>
    <xf numFmtId="0" fontId="17" fillId="0" borderId="81" xfId="32" applyFont="1" applyFill="1" applyBorder="1" applyAlignment="1">
      <alignment horizontal="center" vertical="center" wrapText="1"/>
    </xf>
    <xf numFmtId="169" fontId="81" fillId="0" borderId="16" xfId="36" applyNumberFormat="1" applyFont="1" applyFill="1" applyBorder="1" applyAlignment="1">
      <alignment vertical="center" wrapText="1"/>
    </xf>
    <xf numFmtId="169" fontId="81" fillId="0" borderId="17" xfId="36" applyNumberFormat="1" applyFont="1" applyFill="1" applyBorder="1" applyAlignment="1">
      <alignment vertical="center" wrapText="1"/>
    </xf>
    <xf numFmtId="169" fontId="81" fillId="0" borderId="81" xfId="36" applyNumberFormat="1" applyFont="1" applyFill="1" applyBorder="1" applyAlignment="1">
      <alignment vertical="center" wrapText="1"/>
    </xf>
    <xf numFmtId="169" fontId="81" fillId="0" borderId="0" xfId="36" applyNumberFormat="1" applyFont="1" applyAlignment="1">
      <alignment wrapText="1"/>
    </xf>
    <xf numFmtId="10" fontId="81" fillId="0" borderId="23" xfId="36" applyNumberFormat="1" applyFont="1" applyBorder="1" applyAlignment="1">
      <alignment wrapText="1"/>
    </xf>
    <xf numFmtId="0" fontId="17" fillId="0" borderId="43" xfId="32" applyFont="1" applyFill="1" applyBorder="1" applyAlignment="1">
      <alignment horizontal="center" vertical="center" wrapText="1"/>
    </xf>
    <xf numFmtId="169" fontId="81" fillId="0" borderId="22" xfId="36" applyNumberFormat="1" applyFont="1" applyFill="1" applyBorder="1" applyAlignment="1">
      <alignment vertical="center" wrapText="1"/>
    </xf>
    <xf numFmtId="169" fontId="81" fillId="0" borderId="23" xfId="36" applyNumberFormat="1" applyFont="1" applyFill="1" applyBorder="1" applyAlignment="1">
      <alignment vertical="center" wrapText="1"/>
    </xf>
    <xf numFmtId="169" fontId="81" fillId="0" borderId="43" xfId="36" applyNumberFormat="1" applyFont="1" applyFill="1" applyBorder="1" applyAlignment="1">
      <alignment vertical="center" wrapText="1"/>
    </xf>
    <xf numFmtId="0" fontId="17" fillId="0" borderId="44" xfId="32" applyFont="1" applyFill="1" applyBorder="1" applyAlignment="1">
      <alignment horizontal="center" vertical="center" wrapText="1"/>
    </xf>
    <xf numFmtId="169" fontId="81" fillId="0" borderId="27" xfId="36" applyNumberFormat="1" applyFont="1" applyFill="1" applyBorder="1" applyAlignment="1">
      <alignment vertical="center" wrapText="1"/>
    </xf>
    <xf numFmtId="169" fontId="81" fillId="0" borderId="28" xfId="36" applyNumberFormat="1" applyFont="1" applyFill="1" applyBorder="1" applyAlignment="1">
      <alignment vertical="center" wrapText="1"/>
    </xf>
    <xf numFmtId="169" fontId="81" fillId="0" borderId="44" xfId="36" applyNumberFormat="1" applyFont="1" applyFill="1" applyBorder="1" applyAlignment="1">
      <alignment vertical="center" wrapText="1"/>
    </xf>
    <xf numFmtId="10" fontId="81" fillId="71" borderId="23" xfId="36" applyNumberFormat="1" applyFont="1" applyFill="1" applyBorder="1" applyAlignment="1">
      <alignment wrapText="1"/>
    </xf>
    <xf numFmtId="10" fontId="81" fillId="72" borderId="23" xfId="36" applyNumberFormat="1" applyFont="1" applyFill="1" applyBorder="1" applyAlignment="1">
      <alignment wrapText="1"/>
    </xf>
    <xf numFmtId="0" fontId="17" fillId="0" borderId="42" xfId="32" applyFont="1" applyFill="1" applyBorder="1" applyAlignment="1">
      <alignment horizontal="center" vertical="center" wrapText="1"/>
    </xf>
    <xf numFmtId="169" fontId="81" fillId="0" borderId="40" xfId="36" applyNumberFormat="1" applyFont="1" applyFill="1" applyBorder="1" applyAlignment="1">
      <alignment vertical="center" wrapText="1"/>
    </xf>
    <xf numFmtId="169" fontId="81" fillId="0" borderId="41" xfId="36" applyNumberFormat="1" applyFont="1" applyFill="1" applyBorder="1" applyAlignment="1">
      <alignment vertical="center" wrapText="1"/>
    </xf>
    <xf numFmtId="169" fontId="81" fillId="0" borderId="42" xfId="36" applyNumberFormat="1" applyFont="1" applyFill="1" applyBorder="1" applyAlignment="1">
      <alignment vertical="center" wrapText="1"/>
    </xf>
    <xf numFmtId="169" fontId="81" fillId="0" borderId="32" xfId="36" applyNumberFormat="1" applyFont="1" applyFill="1" applyBorder="1" applyAlignment="1">
      <alignment vertical="center" wrapText="1"/>
    </xf>
    <xf numFmtId="169" fontId="81" fillId="0" borderId="33" xfId="36" applyNumberFormat="1" applyFont="1" applyFill="1" applyBorder="1" applyAlignment="1">
      <alignment vertical="center" wrapText="1"/>
    </xf>
    <xf numFmtId="169" fontId="81" fillId="0" borderId="55" xfId="36" applyNumberFormat="1" applyFont="1" applyFill="1" applyBorder="1" applyAlignment="1">
      <alignment vertical="center" wrapText="1"/>
    </xf>
    <xf numFmtId="169" fontId="81" fillId="0" borderId="15" xfId="36" applyNumberFormat="1" applyFont="1" applyFill="1" applyBorder="1" applyAlignment="1">
      <alignment vertical="center" wrapText="1"/>
    </xf>
    <xf numFmtId="169" fontId="81" fillId="0" borderId="91" xfId="36" applyNumberFormat="1" applyFont="1" applyFill="1" applyBorder="1" applyAlignment="1">
      <alignment vertical="center" wrapText="1"/>
    </xf>
    <xf numFmtId="169" fontId="81" fillId="0" borderId="97" xfId="36" applyNumberFormat="1" applyFont="1" applyFill="1" applyBorder="1" applyAlignment="1">
      <alignment vertical="center" wrapText="1"/>
    </xf>
    <xf numFmtId="169" fontId="81" fillId="0" borderId="93" xfId="36" applyNumberFormat="1" applyFont="1" applyFill="1" applyBorder="1" applyAlignment="1">
      <alignment vertical="center" wrapText="1"/>
    </xf>
    <xf numFmtId="0" fontId="81" fillId="0" borderId="0" xfId="36" applyFont="1" applyBorder="1"/>
    <xf numFmtId="0" fontId="81" fillId="0" borderId="0" xfId="36" applyFont="1" applyFill="1"/>
    <xf numFmtId="0" fontId="81" fillId="0" borderId="3" xfId="36" applyFont="1" applyFill="1" applyBorder="1"/>
    <xf numFmtId="169" fontId="81" fillId="0" borderId="0" xfId="37" applyNumberFormat="1" applyFont="1"/>
    <xf numFmtId="169" fontId="81" fillId="0" borderId="0" xfId="37" applyNumberFormat="1" applyFont="1" applyFill="1"/>
    <xf numFmtId="169" fontId="9" fillId="0" borderId="0" xfId="37" applyNumberFormat="1" applyFont="1"/>
    <xf numFmtId="169" fontId="9" fillId="0" borderId="0" xfId="36" applyNumberFormat="1"/>
    <xf numFmtId="169" fontId="81" fillId="0" borderId="0" xfId="37" applyNumberFormat="1" applyFont="1" applyBorder="1"/>
    <xf numFmtId="3" fontId="9" fillId="0" borderId="0" xfId="36" applyNumberFormat="1"/>
    <xf numFmtId="0" fontId="21" fillId="0" borderId="0" xfId="36" applyFont="1" applyFill="1" applyAlignment="1">
      <alignment horizontal="right" vertical="center" wrapText="1"/>
    </xf>
    <xf numFmtId="0" fontId="81" fillId="0" borderId="1" xfId="36" applyFont="1" applyBorder="1"/>
    <xf numFmtId="49" fontId="17" fillId="0" borderId="0" xfId="36" applyNumberFormat="1" applyFont="1" applyBorder="1" applyAlignment="1">
      <alignment vertical="center" wrapText="1"/>
    </xf>
    <xf numFmtId="0" fontId="17" fillId="0" borderId="53" xfId="36" applyFont="1" applyFill="1" applyBorder="1" applyAlignment="1">
      <alignment horizontal="center" vertical="center" wrapText="1"/>
    </xf>
    <xf numFmtId="0" fontId="17" fillId="0" borderId="33" xfId="36" applyFont="1" applyFill="1" applyBorder="1" applyAlignment="1">
      <alignment horizontal="center" vertical="center" wrapText="1"/>
    </xf>
    <xf numFmtId="0" fontId="17" fillId="0" borderId="55" xfId="36" applyFont="1" applyFill="1" applyBorder="1" applyAlignment="1">
      <alignment horizontal="center" vertical="center" wrapText="1"/>
    </xf>
    <xf numFmtId="0" fontId="17" fillId="0" borderId="13" xfId="32" applyFont="1" applyFill="1" applyBorder="1" applyAlignment="1">
      <alignment horizontal="center" vertical="center" wrapText="1"/>
    </xf>
    <xf numFmtId="0" fontId="17" fillId="0" borderId="7" xfId="32" applyFont="1" applyFill="1" applyBorder="1" applyAlignment="1">
      <alignment horizontal="center" vertical="center" wrapText="1"/>
    </xf>
    <xf numFmtId="0" fontId="17" fillId="0" borderId="31" xfId="32" applyFont="1" applyFill="1" applyBorder="1" applyAlignment="1">
      <alignment horizontal="center" vertical="center" wrapText="1"/>
    </xf>
    <xf numFmtId="169" fontId="81" fillId="0" borderId="16" xfId="36" applyNumberFormat="1" applyFont="1" applyFill="1" applyBorder="1" applyAlignment="1">
      <alignment horizontal="center" vertical="center"/>
    </xf>
    <xf numFmtId="169" fontId="81" fillId="0" borderId="17" xfId="36" applyNumberFormat="1" applyFont="1" applyFill="1" applyBorder="1" applyAlignment="1">
      <alignment horizontal="center" vertical="center"/>
    </xf>
    <xf numFmtId="169" fontId="81" fillId="0" borderId="18" xfId="36" applyNumberFormat="1" applyFont="1" applyFill="1" applyBorder="1" applyAlignment="1">
      <alignment horizontal="center" vertical="center"/>
    </xf>
    <xf numFmtId="169" fontId="81" fillId="0" borderId="22" xfId="36" applyNumberFormat="1" applyFont="1" applyFill="1" applyBorder="1" applyAlignment="1">
      <alignment horizontal="center" vertical="center"/>
    </xf>
    <xf numFmtId="169" fontId="81" fillId="0" borderId="25" xfId="36" applyNumberFormat="1" applyFont="1" applyFill="1" applyBorder="1" applyAlignment="1">
      <alignment horizontal="center" vertical="center"/>
    </xf>
    <xf numFmtId="169" fontId="81" fillId="0" borderId="23" xfId="36" applyNumberFormat="1" applyFont="1" applyFill="1" applyBorder="1" applyAlignment="1">
      <alignment horizontal="center" vertical="center"/>
    </xf>
    <xf numFmtId="169" fontId="81" fillId="0" borderId="24" xfId="36" applyNumberFormat="1" applyFont="1" applyFill="1" applyBorder="1" applyAlignment="1">
      <alignment horizontal="center" vertical="center"/>
    </xf>
    <xf numFmtId="169" fontId="81" fillId="0" borderId="27" xfId="36" applyNumberFormat="1" applyFont="1" applyFill="1" applyBorder="1" applyAlignment="1">
      <alignment horizontal="center" vertical="center"/>
    </xf>
    <xf numFmtId="169" fontId="81" fillId="0" borderId="28" xfId="36" applyNumberFormat="1" applyFont="1" applyFill="1" applyBorder="1" applyAlignment="1">
      <alignment horizontal="center" vertical="center"/>
    </xf>
    <xf numFmtId="169" fontId="81" fillId="0" borderId="87" xfId="36" applyNumberFormat="1" applyFont="1" applyFill="1" applyBorder="1" applyAlignment="1">
      <alignment horizontal="center" vertical="center"/>
    </xf>
    <xf numFmtId="169" fontId="81" fillId="0" borderId="19" xfId="36" applyNumberFormat="1" applyFont="1" applyFill="1" applyBorder="1" applyAlignment="1">
      <alignment horizontal="center" vertical="center"/>
    </xf>
    <xf numFmtId="169" fontId="81" fillId="0" borderId="29" xfId="36" applyNumberFormat="1" applyFont="1" applyFill="1" applyBorder="1" applyAlignment="1">
      <alignment horizontal="center" vertical="center"/>
    </xf>
    <xf numFmtId="169" fontId="17" fillId="0" borderId="27" xfId="36" applyNumberFormat="1" applyFont="1" applyFill="1" applyBorder="1" applyAlignment="1">
      <alignment horizontal="center" vertical="center"/>
    </xf>
    <xf numFmtId="169" fontId="17" fillId="0" borderId="88" xfId="36" applyNumberFormat="1" applyFont="1" applyFill="1" applyBorder="1" applyAlignment="1">
      <alignment horizontal="center" vertical="center"/>
    </xf>
    <xf numFmtId="169" fontId="17" fillId="0" borderId="95" xfId="36" applyNumberFormat="1" applyFont="1" applyFill="1" applyBorder="1" applyAlignment="1">
      <alignment horizontal="center" vertical="center"/>
    </xf>
    <xf numFmtId="169" fontId="17" fillId="0" borderId="29" xfId="36" applyNumberFormat="1" applyFont="1" applyFill="1" applyBorder="1" applyAlignment="1">
      <alignment horizontal="center" vertical="center"/>
    </xf>
    <xf numFmtId="169" fontId="81" fillId="0" borderId="40" xfId="36" applyNumberFormat="1" applyFont="1" applyFill="1" applyBorder="1" applyAlignment="1">
      <alignment horizontal="center" vertical="center"/>
    </xf>
    <xf numFmtId="169" fontId="81" fillId="0" borderId="41" xfId="36" applyNumberFormat="1" applyFont="1" applyFill="1" applyBorder="1" applyAlignment="1">
      <alignment horizontal="center" vertical="center"/>
    </xf>
    <xf numFmtId="169" fontId="81" fillId="0" borderId="49" xfId="36" applyNumberFormat="1" applyFont="1" applyFill="1" applyBorder="1" applyAlignment="1">
      <alignment horizontal="center" vertical="center"/>
    </xf>
    <xf numFmtId="169" fontId="81" fillId="0" borderId="50" xfId="36" applyNumberFormat="1" applyFont="1" applyFill="1" applyBorder="1" applyAlignment="1">
      <alignment horizontal="center" vertical="center"/>
    </xf>
    <xf numFmtId="169" fontId="17" fillId="0" borderId="32" xfId="36" applyNumberFormat="1" applyFont="1" applyFill="1" applyBorder="1" applyAlignment="1">
      <alignment horizontal="center" vertical="center"/>
    </xf>
    <xf numFmtId="169" fontId="17" fillId="0" borderId="53" xfId="36" applyNumberFormat="1" applyFont="1" applyFill="1" applyBorder="1" applyAlignment="1">
      <alignment horizontal="center" vertical="center"/>
    </xf>
    <xf numFmtId="169" fontId="17" fillId="0" borderId="84" xfId="36" applyNumberFormat="1" applyFont="1" applyFill="1" applyBorder="1" applyAlignment="1">
      <alignment horizontal="center" vertical="center"/>
    </xf>
    <xf numFmtId="169" fontId="17" fillId="0" borderId="48" xfId="36" applyNumberFormat="1" applyFont="1" applyFill="1" applyBorder="1" applyAlignment="1">
      <alignment horizontal="center" vertical="center"/>
    </xf>
    <xf numFmtId="169" fontId="0" fillId="0" borderId="0" xfId="1297" applyNumberFormat="1" applyFont="1"/>
    <xf numFmtId="3" fontId="81" fillId="0" borderId="0" xfId="36" applyNumberFormat="1" applyFont="1"/>
    <xf numFmtId="181" fontId="81" fillId="0" borderId="0" xfId="38" applyNumberFormat="1" applyFont="1"/>
    <xf numFmtId="0" fontId="81" fillId="0" borderId="0" xfId="39" applyFont="1"/>
    <xf numFmtId="0" fontId="81" fillId="0" borderId="0" xfId="39" applyFont="1" applyAlignment="1">
      <alignment horizontal="center"/>
    </xf>
    <xf numFmtId="0" fontId="108" fillId="0" borderId="0" xfId="39" applyFont="1" applyAlignment="1">
      <alignment horizontal="right"/>
    </xf>
    <xf numFmtId="0" fontId="17" fillId="0" borderId="0" xfId="39" applyFont="1" applyAlignment="1">
      <alignment wrapText="1"/>
    </xf>
    <xf numFmtId="0" fontId="17" fillId="0" borderId="1" xfId="39" applyFont="1" applyBorder="1" applyAlignment="1">
      <alignment horizontal="center" wrapText="1"/>
    </xf>
    <xf numFmtId="0" fontId="81" fillId="0" borderId="1" xfId="39" applyFont="1" applyBorder="1"/>
    <xf numFmtId="0" fontId="81" fillId="0" borderId="0" xfId="39" applyFont="1" applyBorder="1"/>
    <xf numFmtId="0" fontId="81" fillId="0" borderId="35" xfId="39" applyFont="1" applyBorder="1"/>
    <xf numFmtId="49" fontId="17" fillId="0" borderId="14" xfId="39" applyNumberFormat="1" applyFont="1" applyBorder="1" applyAlignment="1">
      <alignment horizontal="center" vertical="center" wrapText="1"/>
    </xf>
    <xf numFmtId="49" fontId="17" fillId="0" borderId="12" xfId="39" applyNumberFormat="1" applyFont="1" applyBorder="1" applyAlignment="1">
      <alignment horizontal="center" vertical="center" wrapText="1"/>
    </xf>
    <xf numFmtId="49" fontId="17" fillId="0" borderId="7" xfId="39" applyNumberFormat="1" applyFont="1" applyBorder="1" applyAlignment="1">
      <alignment horizontal="center" vertical="center" wrapText="1"/>
    </xf>
    <xf numFmtId="49" fontId="17" fillId="0" borderId="30" xfId="39" applyNumberFormat="1" applyFont="1" applyBorder="1" applyAlignment="1">
      <alignment horizontal="center" vertical="center" wrapText="1"/>
    </xf>
    <xf numFmtId="49" fontId="17" fillId="0" borderId="11" xfId="39" applyNumberFormat="1" applyFont="1" applyBorder="1" applyAlignment="1">
      <alignment horizontal="center" vertical="center" wrapText="1"/>
    </xf>
    <xf numFmtId="0" fontId="17" fillId="0" borderId="86" xfId="39" applyFont="1" applyBorder="1" applyAlignment="1">
      <alignment horizontal="center" vertical="center" wrapText="1"/>
    </xf>
    <xf numFmtId="3" fontId="81" fillId="0" borderId="34" xfId="39" applyNumberFormat="1" applyFont="1" applyBorder="1" applyAlignment="1">
      <alignment horizontal="center"/>
    </xf>
    <xf numFmtId="3" fontId="81" fillId="0" borderId="41" xfId="39" applyNumberFormat="1" applyFont="1" applyBorder="1" applyAlignment="1">
      <alignment horizontal="center"/>
    </xf>
    <xf numFmtId="3" fontId="81" fillId="0" borderId="17" xfId="39" applyNumberFormat="1" applyFont="1" applyBorder="1" applyAlignment="1">
      <alignment horizontal="center"/>
    </xf>
    <xf numFmtId="3" fontId="81" fillId="0" borderId="86" xfId="39" applyNumberFormat="1" applyFont="1" applyBorder="1" applyAlignment="1">
      <alignment horizontal="center"/>
    </xf>
    <xf numFmtId="3" fontId="81" fillId="0" borderId="41" xfId="39" applyNumberFormat="1" applyFont="1" applyBorder="1"/>
    <xf numFmtId="3" fontId="81" fillId="0" borderId="38" xfId="39" applyNumberFormat="1" applyFont="1" applyBorder="1"/>
    <xf numFmtId="169" fontId="81" fillId="0" borderId="139" xfId="39" applyNumberFormat="1" applyFont="1" applyBorder="1" applyAlignment="1">
      <alignment horizontal="center"/>
    </xf>
    <xf numFmtId="169" fontId="81" fillId="0" borderId="37" xfId="39" applyNumberFormat="1" applyFont="1" applyBorder="1" applyAlignment="1">
      <alignment horizontal="center"/>
    </xf>
    <xf numFmtId="169" fontId="81" fillId="0" borderId="41" xfId="39" applyNumberFormat="1" applyFont="1" applyBorder="1" applyAlignment="1">
      <alignment horizontal="center"/>
    </xf>
    <xf numFmtId="169" fontId="81" fillId="0" borderId="42" xfId="39" applyNumberFormat="1" applyFont="1" applyBorder="1" applyAlignment="1">
      <alignment horizontal="center"/>
    </xf>
    <xf numFmtId="0" fontId="17" fillId="0" borderId="21" xfId="39" applyFont="1" applyBorder="1" applyAlignment="1">
      <alignment horizontal="center" vertical="center" wrapText="1"/>
    </xf>
    <xf numFmtId="3" fontId="81" fillId="0" borderId="23" xfId="39" applyNumberFormat="1" applyFont="1" applyBorder="1" applyAlignment="1">
      <alignment horizontal="center"/>
    </xf>
    <xf numFmtId="3" fontId="81" fillId="0" borderId="17" xfId="39" applyNumberFormat="1" applyFont="1" applyBorder="1"/>
    <xf numFmtId="3" fontId="81" fillId="0" borderId="43" xfId="39" applyNumberFormat="1" applyFont="1" applyBorder="1"/>
    <xf numFmtId="169" fontId="81" fillId="0" borderId="39" xfId="39" applyNumberFormat="1" applyFont="1" applyBorder="1" applyAlignment="1">
      <alignment horizontal="center"/>
    </xf>
    <xf numFmtId="169" fontId="81" fillId="0" borderId="23" xfId="39" applyNumberFormat="1" applyFont="1" applyBorder="1" applyAlignment="1">
      <alignment horizontal="center"/>
    </xf>
    <xf numFmtId="169" fontId="81" fillId="0" borderId="17" xfId="39" applyNumberFormat="1" applyFont="1" applyBorder="1" applyAlignment="1">
      <alignment horizontal="center"/>
    </xf>
    <xf numFmtId="169" fontId="81" fillId="0" borderId="35" xfId="39" applyNumberFormat="1" applyFont="1" applyBorder="1" applyAlignment="1">
      <alignment horizontal="center"/>
    </xf>
    <xf numFmtId="0" fontId="17" fillId="0" borderId="89" xfId="39" applyFont="1" applyFill="1" applyBorder="1" applyAlignment="1">
      <alignment horizontal="center" vertical="center" wrapText="1"/>
    </xf>
    <xf numFmtId="3" fontId="81" fillId="0" borderId="33" xfId="39" applyNumberFormat="1" applyFont="1" applyBorder="1" applyAlignment="1">
      <alignment horizontal="center"/>
    </xf>
    <xf numFmtId="3" fontId="81" fillId="0" borderId="31" xfId="39" applyNumberFormat="1" applyFont="1" applyBorder="1" applyAlignment="1">
      <alignment horizontal="center"/>
    </xf>
    <xf numFmtId="3" fontId="81" fillId="0" borderId="93" xfId="39" applyNumberFormat="1" applyFont="1" applyBorder="1"/>
    <xf numFmtId="3" fontId="81" fillId="0" borderId="55" xfId="39" applyNumberFormat="1" applyFont="1" applyBorder="1"/>
    <xf numFmtId="169" fontId="81" fillId="0" borderId="136" xfId="39" applyNumberFormat="1" applyFont="1" applyBorder="1" applyAlignment="1">
      <alignment horizontal="center"/>
    </xf>
    <xf numFmtId="169" fontId="81" fillId="0" borderId="93" xfId="39" applyNumberFormat="1" applyFont="1" applyBorder="1" applyAlignment="1">
      <alignment horizontal="center"/>
    </xf>
    <xf numFmtId="169" fontId="81" fillId="0" borderId="34" xfId="39" applyNumberFormat="1" applyFont="1" applyBorder="1" applyAlignment="1">
      <alignment horizontal="center"/>
    </xf>
    <xf numFmtId="169" fontId="81" fillId="0" borderId="33" xfId="39" applyNumberFormat="1" applyFont="1" applyBorder="1" applyAlignment="1">
      <alignment horizontal="center"/>
    </xf>
    <xf numFmtId="169" fontId="81" fillId="0" borderId="55" xfId="39" applyNumberFormat="1" applyFont="1" applyBorder="1" applyAlignment="1">
      <alignment horizontal="center"/>
    </xf>
    <xf numFmtId="0" fontId="17" fillId="0" borderId="47" xfId="39" applyFont="1" applyFill="1" applyBorder="1" applyAlignment="1">
      <alignment horizontal="center" vertical="center" wrapText="1"/>
    </xf>
    <xf numFmtId="3" fontId="81" fillId="0" borderId="34" xfId="39" applyNumberFormat="1" applyFont="1" applyBorder="1"/>
    <xf numFmtId="3" fontId="81" fillId="0" borderId="137" xfId="39" applyNumberFormat="1" applyFont="1" applyBorder="1"/>
    <xf numFmtId="169" fontId="81" fillId="0" borderId="4" xfId="39" applyNumberFormat="1" applyFont="1" applyBorder="1" applyAlignment="1">
      <alignment horizontal="center"/>
    </xf>
    <xf numFmtId="0" fontId="17" fillId="0" borderId="21" xfId="39" applyFont="1" applyFill="1" applyBorder="1" applyAlignment="1">
      <alignment horizontal="center" vertical="center" wrapText="1"/>
    </xf>
    <xf numFmtId="3" fontId="81" fillId="0" borderId="17" xfId="39" applyNumberFormat="1" applyFont="1" applyBorder="1" applyAlignment="1">
      <alignment horizontal="center" vertical="center"/>
    </xf>
    <xf numFmtId="3" fontId="81" fillId="0" borderId="86" xfId="39" applyNumberFormat="1" applyFont="1" applyBorder="1" applyAlignment="1">
      <alignment horizontal="center" vertical="center"/>
    </xf>
    <xf numFmtId="3" fontId="81" fillId="0" borderId="23" xfId="39" applyNumberFormat="1" applyFont="1" applyBorder="1"/>
    <xf numFmtId="169" fontId="81" fillId="0" borderId="88" xfId="39" applyNumberFormat="1" applyFont="1" applyBorder="1" applyAlignment="1">
      <alignment horizontal="center"/>
    </xf>
    <xf numFmtId="169" fontId="81" fillId="0" borderId="44" xfId="39" applyNumberFormat="1" applyFont="1" applyBorder="1" applyAlignment="1">
      <alignment horizontal="center"/>
    </xf>
    <xf numFmtId="3" fontId="81" fillId="0" borderId="81" xfId="39" applyNumberFormat="1" applyFont="1" applyBorder="1"/>
    <xf numFmtId="0" fontId="17" fillId="0" borderId="9" xfId="39" applyFont="1" applyFill="1" applyBorder="1" applyAlignment="1">
      <alignment horizontal="center" vertical="center" wrapText="1"/>
    </xf>
    <xf numFmtId="3" fontId="81" fillId="0" borderId="93" xfId="39" applyNumberFormat="1" applyFont="1" applyBorder="1" applyAlignment="1">
      <alignment horizontal="center"/>
    </xf>
    <xf numFmtId="3" fontId="81" fillId="0" borderId="9" xfId="39" applyNumberFormat="1" applyFont="1" applyBorder="1" applyAlignment="1">
      <alignment horizontal="center"/>
    </xf>
    <xf numFmtId="169" fontId="81" fillId="0" borderId="53" xfId="39" applyNumberFormat="1" applyFont="1" applyBorder="1" applyAlignment="1">
      <alignment horizontal="center"/>
    </xf>
    <xf numFmtId="3" fontId="81" fillId="0" borderId="42" xfId="39" applyNumberFormat="1" applyFont="1" applyBorder="1"/>
    <xf numFmtId="169" fontId="81" fillId="0" borderId="82" xfId="39" applyNumberFormat="1" applyFont="1" applyBorder="1" applyAlignment="1">
      <alignment horizontal="center"/>
    </xf>
    <xf numFmtId="0" fontId="17" fillId="0" borderId="86" xfId="39" applyFont="1" applyFill="1" applyBorder="1" applyAlignment="1">
      <alignment horizontal="center" vertical="center" wrapText="1"/>
    </xf>
    <xf numFmtId="169" fontId="81" fillId="0" borderId="81" xfId="39" applyNumberFormat="1" applyFont="1" applyBorder="1" applyAlignment="1">
      <alignment horizontal="center"/>
    </xf>
    <xf numFmtId="0" fontId="17" fillId="0" borderId="31" xfId="39" applyFont="1" applyBorder="1" applyAlignment="1">
      <alignment horizontal="center" vertical="center" wrapText="1"/>
    </xf>
    <xf numFmtId="3" fontId="81" fillId="0" borderId="33" xfId="39" applyNumberFormat="1" applyFont="1" applyBorder="1" applyAlignment="1">
      <alignment horizontal="center" vertical="center"/>
    </xf>
    <xf numFmtId="3" fontId="81" fillId="0" borderId="34" xfId="39" applyNumberFormat="1" applyFont="1" applyBorder="1" applyAlignment="1">
      <alignment horizontal="center" vertical="center"/>
    </xf>
    <xf numFmtId="3" fontId="81" fillId="0" borderId="55" xfId="39" applyNumberFormat="1" applyFont="1" applyBorder="1" applyAlignment="1">
      <alignment horizontal="center" vertical="center"/>
    </xf>
    <xf numFmtId="0" fontId="12" fillId="0" borderId="7" xfId="39" applyFont="1" applyBorder="1" applyAlignment="1">
      <alignment horizontal="center" vertical="center"/>
    </xf>
    <xf numFmtId="0" fontId="12" fillId="0" borderId="13" xfId="39" applyFont="1" applyBorder="1" applyAlignment="1">
      <alignment horizontal="center" vertical="center"/>
    </xf>
    <xf numFmtId="3" fontId="12" fillId="0" borderId="37" xfId="39" applyNumberFormat="1" applyFont="1" applyBorder="1" applyAlignment="1">
      <alignment horizontal="center" vertical="center"/>
    </xf>
    <xf numFmtId="3" fontId="12" fillId="0" borderId="14" xfId="39" applyNumberFormat="1" applyFont="1" applyBorder="1" applyAlignment="1">
      <alignment horizontal="center" vertical="center"/>
    </xf>
    <xf numFmtId="3" fontId="12" fillId="0" borderId="9" xfId="39" applyNumberFormat="1" applyFont="1" applyBorder="1" applyAlignment="1">
      <alignment horizontal="center" vertical="center"/>
    </xf>
    <xf numFmtId="3" fontId="12" fillId="0" borderId="14" xfId="39" applyNumberFormat="1" applyFont="1" applyBorder="1" applyAlignment="1">
      <alignment horizontal="center"/>
    </xf>
    <xf numFmtId="3" fontId="12" fillId="0" borderId="34" xfId="39" applyNumberFormat="1" applyFont="1" applyBorder="1" applyAlignment="1">
      <alignment horizontal="center"/>
    </xf>
    <xf numFmtId="3" fontId="12" fillId="0" borderId="14" xfId="39" applyNumberFormat="1" applyFont="1" applyBorder="1"/>
    <xf numFmtId="3" fontId="12" fillId="0" borderId="30" xfId="39" applyNumberFormat="1" applyFont="1" applyBorder="1"/>
    <xf numFmtId="169" fontId="12" fillId="0" borderId="11" xfId="39" applyNumberFormat="1" applyFont="1" applyBorder="1" applyAlignment="1">
      <alignment horizontal="center"/>
    </xf>
    <xf numFmtId="169" fontId="12" fillId="0" borderId="14" xfId="39" applyNumberFormat="1" applyFont="1" applyBorder="1" applyAlignment="1">
      <alignment horizontal="center"/>
    </xf>
    <xf numFmtId="169" fontId="12" fillId="0" borderId="4" xfId="39" applyNumberFormat="1" applyFont="1" applyBorder="1" applyAlignment="1">
      <alignment horizontal="center"/>
    </xf>
    <xf numFmtId="169" fontId="81" fillId="0" borderId="3" xfId="39" applyNumberFormat="1" applyFont="1" applyBorder="1" applyAlignment="1">
      <alignment horizontal="center" vertical="center"/>
    </xf>
    <xf numFmtId="169" fontId="81" fillId="0" borderId="0" xfId="39" applyNumberFormat="1" applyFont="1" applyBorder="1" applyAlignment="1">
      <alignment horizontal="center" vertical="center"/>
    </xf>
    <xf numFmtId="0" fontId="81" fillId="0" borderId="3" xfId="39" applyFont="1" applyBorder="1"/>
    <xf numFmtId="3" fontId="81" fillId="0" borderId="3" xfId="39" applyNumberFormat="1" applyFont="1" applyBorder="1" applyAlignment="1">
      <alignment horizontal="center"/>
    </xf>
    <xf numFmtId="3" fontId="81" fillId="0" borderId="0" xfId="39" applyNumberFormat="1" applyFont="1" applyBorder="1" applyAlignment="1">
      <alignment horizontal="center"/>
    </xf>
    <xf numFmtId="3" fontId="81" fillId="0" borderId="0" xfId="39" applyNumberFormat="1" applyFont="1" applyBorder="1"/>
    <xf numFmtId="3" fontId="81" fillId="0" borderId="0" xfId="39" applyNumberFormat="1" applyFont="1"/>
    <xf numFmtId="3" fontId="81" fillId="0" borderId="0" xfId="39" applyNumberFormat="1" applyFont="1" applyAlignment="1">
      <alignment horizontal="center"/>
    </xf>
    <xf numFmtId="0" fontId="109" fillId="0" borderId="0" xfId="39" applyFont="1" applyBorder="1" applyAlignment="1">
      <alignment horizontal="center" vertical="center" wrapText="1"/>
    </xf>
    <xf numFmtId="169" fontId="110" fillId="0" borderId="0" xfId="39" applyNumberFormat="1" applyFont="1" applyBorder="1" applyAlignment="1">
      <alignment horizontal="center" vertical="center"/>
    </xf>
    <xf numFmtId="169" fontId="109" fillId="0" borderId="0" xfId="39" applyNumberFormat="1" applyFont="1" applyBorder="1" applyAlignment="1">
      <alignment horizontal="center" vertical="center"/>
    </xf>
    <xf numFmtId="169" fontId="110" fillId="0" borderId="0" xfId="39" applyNumberFormat="1" applyFont="1" applyFill="1" applyBorder="1" applyAlignment="1">
      <alignment horizontal="center" vertical="center"/>
    </xf>
    <xf numFmtId="169" fontId="81" fillId="0" borderId="0" xfId="39" applyNumberFormat="1" applyFont="1"/>
    <xf numFmtId="0" fontId="81" fillId="0" borderId="0" xfId="39" applyFont="1" applyFill="1"/>
    <xf numFmtId="0" fontId="81" fillId="0" borderId="0" xfId="39" applyFont="1" applyFill="1" applyBorder="1" applyAlignment="1">
      <alignment wrapText="1"/>
    </xf>
    <xf numFmtId="0" fontId="81" fillId="0" borderId="0" xfId="39" applyFont="1" applyFill="1" applyAlignment="1">
      <alignment wrapText="1"/>
    </xf>
    <xf numFmtId="9" fontId="98" fillId="0" borderId="0" xfId="37" applyNumberFormat="1" applyFont="1" applyFill="1" applyBorder="1" applyAlignment="1">
      <alignment horizontal="center" wrapText="1"/>
    </xf>
    <xf numFmtId="0" fontId="17" fillId="2" borderId="32" xfId="39" applyFont="1" applyFill="1" applyBorder="1" applyAlignment="1">
      <alignment horizontal="center" vertical="center" wrapText="1"/>
    </xf>
    <xf numFmtId="0" fontId="17" fillId="2" borderId="33" xfId="39" applyFont="1" applyFill="1" applyBorder="1" applyAlignment="1">
      <alignment horizontal="center" vertical="center" wrapText="1"/>
    </xf>
    <xf numFmtId="0" fontId="17" fillId="2" borderId="31" xfId="39" applyFont="1" applyFill="1" applyBorder="1" applyAlignment="1">
      <alignment horizontal="center" vertical="center" wrapText="1"/>
    </xf>
    <xf numFmtId="0" fontId="81" fillId="0" borderId="19" xfId="39" applyFont="1" applyBorder="1" applyAlignment="1">
      <alignment vertical="center" wrapText="1"/>
    </xf>
    <xf numFmtId="3" fontId="81" fillId="0" borderId="36" xfId="38" applyNumberFormat="1" applyFont="1" applyBorder="1" applyAlignment="1">
      <alignment horizontal="right" vertical="center" wrapText="1"/>
    </xf>
    <xf numFmtId="3" fontId="81" fillId="0" borderId="0" xfId="38" applyNumberFormat="1" applyFont="1" applyBorder="1" applyAlignment="1">
      <alignment horizontal="right" vertical="center" wrapText="1"/>
    </xf>
    <xf numFmtId="3" fontId="81" fillId="0" borderId="34" xfId="38" applyNumberFormat="1" applyFont="1" applyBorder="1" applyAlignment="1">
      <alignment horizontal="right" vertical="center" wrapText="1"/>
    </xf>
    <xf numFmtId="3" fontId="81" fillId="0" borderId="134" xfId="38" applyNumberFormat="1" applyFont="1" applyBorder="1" applyAlignment="1">
      <alignment horizontal="right" vertical="center" wrapText="1"/>
    </xf>
    <xf numFmtId="3" fontId="81" fillId="0" borderId="136" xfId="38" applyNumberFormat="1" applyFont="1" applyBorder="1" applyAlignment="1">
      <alignment horizontal="right" vertical="center" wrapText="1"/>
    </xf>
    <xf numFmtId="3" fontId="81" fillId="0" borderId="81" xfId="38" applyNumberFormat="1" applyFont="1" applyFill="1" applyBorder="1" applyAlignment="1">
      <alignment horizontal="right" vertical="center" wrapText="1"/>
    </xf>
    <xf numFmtId="3" fontId="81" fillId="0" borderId="16" xfId="38" applyNumberFormat="1" applyFont="1" applyBorder="1" applyAlignment="1">
      <alignment horizontal="right" vertical="center" wrapText="1"/>
    </xf>
    <xf numFmtId="3" fontId="81" fillId="0" borderId="81" xfId="38" applyNumberFormat="1" applyFont="1" applyBorder="1" applyAlignment="1">
      <alignment horizontal="right" vertical="center" wrapText="1"/>
    </xf>
    <xf numFmtId="0" fontId="81" fillId="0" borderId="25" xfId="39" applyFont="1" applyBorder="1" applyAlignment="1">
      <alignment vertical="center" wrapText="1"/>
    </xf>
    <xf numFmtId="3" fontId="81" fillId="0" borderId="25" xfId="38" applyNumberFormat="1" applyFont="1" applyBorder="1" applyAlignment="1">
      <alignment horizontal="right" vertical="center" wrapText="1"/>
    </xf>
    <xf numFmtId="3" fontId="81" fillId="0" borderId="83" xfId="38" applyNumberFormat="1" applyFont="1" applyBorder="1" applyAlignment="1">
      <alignment horizontal="right" vertical="center" wrapText="1"/>
    </xf>
    <xf numFmtId="3" fontId="81" fillId="0" borderId="23" xfId="38" applyNumberFormat="1" applyFont="1" applyBorder="1" applyAlignment="1">
      <alignment horizontal="right" vertical="center" wrapText="1"/>
    </xf>
    <xf numFmtId="3" fontId="81" fillId="0" borderId="43" xfId="38" applyNumberFormat="1" applyFont="1" applyBorder="1" applyAlignment="1">
      <alignment horizontal="right" vertical="center" wrapText="1"/>
    </xf>
    <xf numFmtId="3" fontId="81" fillId="0" borderId="39" xfId="38" applyNumberFormat="1" applyFont="1" applyBorder="1" applyAlignment="1">
      <alignment horizontal="right" vertical="center" wrapText="1"/>
    </xf>
    <xf numFmtId="3" fontId="81" fillId="0" borderId="23" xfId="39" applyNumberFormat="1" applyFont="1" applyBorder="1" applyAlignment="1">
      <alignment vertical="center"/>
    </xf>
    <xf numFmtId="3" fontId="81" fillId="0" borderId="43" xfId="38" applyNumberFormat="1" applyFont="1" applyFill="1" applyBorder="1" applyAlignment="1">
      <alignment horizontal="right" vertical="center" wrapText="1"/>
    </xf>
    <xf numFmtId="3" fontId="81" fillId="0" borderId="22" xfId="38" applyNumberFormat="1" applyFont="1" applyBorder="1" applyAlignment="1">
      <alignment horizontal="right" vertical="center" wrapText="1"/>
    </xf>
    <xf numFmtId="3" fontId="81" fillId="0" borderId="83" xfId="38" applyNumberFormat="1" applyFont="1" applyFill="1" applyBorder="1" applyAlignment="1">
      <alignment horizontal="right" vertical="center" wrapText="1"/>
    </xf>
    <xf numFmtId="3" fontId="81" fillId="0" borderId="21" xfId="38" applyNumberFormat="1" applyFont="1" applyBorder="1" applyAlignment="1">
      <alignment horizontal="right" vertical="center" wrapText="1"/>
    </xf>
    <xf numFmtId="0" fontId="17" fillId="0" borderId="54" xfId="39" applyFont="1" applyBorder="1" applyAlignment="1">
      <alignment vertical="center" wrapText="1"/>
    </xf>
    <xf numFmtId="3" fontId="17" fillId="0" borderId="54" xfId="38" applyNumberFormat="1" applyFont="1" applyBorder="1" applyAlignment="1">
      <alignment horizontal="right" vertical="center" wrapText="1"/>
    </xf>
    <xf numFmtId="3" fontId="17" fillId="0" borderId="32" xfId="38" applyNumberFormat="1" applyFont="1" applyBorder="1" applyAlignment="1">
      <alignment horizontal="right" vertical="center" wrapText="1"/>
    </xf>
    <xf numFmtId="3" fontId="17" fillId="0" borderId="33" xfId="38" applyNumberFormat="1" applyFont="1" applyBorder="1" applyAlignment="1">
      <alignment horizontal="right" vertical="center" wrapText="1"/>
    </xf>
    <xf numFmtId="3" fontId="17" fillId="0" borderId="53" xfId="38" applyNumberFormat="1" applyFont="1" applyBorder="1" applyAlignment="1">
      <alignment horizontal="right" vertical="center" wrapText="1"/>
    </xf>
    <xf numFmtId="3" fontId="17" fillId="0" borderId="84" xfId="38" applyNumberFormat="1" applyFont="1" applyBorder="1" applyAlignment="1">
      <alignment horizontal="right" vertical="center" wrapText="1"/>
    </xf>
    <xf numFmtId="3" fontId="17" fillId="0" borderId="55" xfId="38" applyNumberFormat="1" applyFont="1" applyBorder="1" applyAlignment="1">
      <alignment horizontal="right" vertical="center" wrapText="1"/>
    </xf>
    <xf numFmtId="3" fontId="81" fillId="0" borderId="46" xfId="38" applyNumberFormat="1" applyFont="1" applyBorder="1" applyAlignment="1">
      <alignment horizontal="right" vertical="center" wrapText="1"/>
    </xf>
    <xf numFmtId="3" fontId="81" fillId="0" borderId="40" xfId="38" applyNumberFormat="1" applyFont="1" applyBorder="1" applyAlignment="1">
      <alignment horizontal="right" vertical="center" wrapText="1"/>
    </xf>
    <xf numFmtId="3" fontId="81" fillId="0" borderId="41" xfId="38" applyNumberFormat="1" applyFont="1" applyBorder="1" applyAlignment="1">
      <alignment horizontal="right" vertical="center" wrapText="1"/>
    </xf>
    <xf numFmtId="3" fontId="81" fillId="0" borderId="42" xfId="38" applyNumberFormat="1" applyFont="1" applyBorder="1" applyAlignment="1">
      <alignment horizontal="right" vertical="center" wrapText="1"/>
    </xf>
    <xf numFmtId="3" fontId="81" fillId="0" borderId="23" xfId="38" applyNumberFormat="1" applyFont="1" applyFill="1" applyBorder="1" applyAlignment="1">
      <alignment horizontal="right" vertical="center" wrapText="1"/>
    </xf>
    <xf numFmtId="3" fontId="81" fillId="0" borderId="15" xfId="38" applyNumberFormat="1" applyFont="1" applyBorder="1" applyAlignment="1">
      <alignment horizontal="right" vertical="center" wrapText="1"/>
    </xf>
    <xf numFmtId="3" fontId="81" fillId="0" borderId="17" xfId="38" applyNumberFormat="1" applyFont="1" applyBorder="1" applyAlignment="1">
      <alignment horizontal="right" vertical="center" wrapText="1"/>
    </xf>
    <xf numFmtId="3" fontId="81" fillId="0" borderId="85" xfId="38" applyNumberFormat="1" applyFont="1" applyBorder="1" applyAlignment="1">
      <alignment horizontal="right" vertical="center" wrapText="1"/>
    </xf>
    <xf numFmtId="3" fontId="17" fillId="0" borderId="8" xfId="38" applyNumberFormat="1" applyFont="1" applyBorder="1" applyAlignment="1">
      <alignment horizontal="right" vertical="center" wrapText="1"/>
    </xf>
    <xf numFmtId="3" fontId="17" fillId="0" borderId="32" xfId="38" applyNumberFormat="1" applyFont="1" applyFill="1" applyBorder="1" applyAlignment="1">
      <alignment horizontal="right" vertical="center" wrapText="1"/>
    </xf>
    <xf numFmtId="3" fontId="17" fillId="0" borderId="138" xfId="38" applyNumberFormat="1" applyFont="1" applyBorder="1" applyAlignment="1">
      <alignment horizontal="right" vertical="center" wrapText="1"/>
    </xf>
    <xf numFmtId="3" fontId="17" fillId="0" borderId="1" xfId="38" applyNumberFormat="1" applyFont="1" applyBorder="1" applyAlignment="1">
      <alignment horizontal="right" vertical="center" wrapText="1"/>
    </xf>
    <xf numFmtId="1" fontId="17" fillId="0" borderId="0" xfId="39" applyNumberFormat="1" applyFont="1"/>
    <xf numFmtId="3" fontId="17" fillId="0" borderId="98" xfId="38" applyNumberFormat="1" applyFont="1" applyBorder="1" applyAlignment="1">
      <alignment horizontal="right" vertical="center" wrapText="1"/>
    </xf>
    <xf numFmtId="3" fontId="17" fillId="0" borderId="92" xfId="38" applyNumberFormat="1" applyFont="1" applyBorder="1" applyAlignment="1">
      <alignment horizontal="right" vertical="center" wrapText="1"/>
    </xf>
    <xf numFmtId="3" fontId="17" fillId="0" borderId="31" xfId="38" applyNumberFormat="1" applyFont="1" applyBorder="1" applyAlignment="1">
      <alignment horizontal="right" vertical="center" wrapText="1"/>
    </xf>
    <xf numFmtId="0" fontId="81" fillId="0" borderId="36" xfId="39" applyFont="1" applyBorder="1" applyAlignment="1">
      <alignment vertical="center" wrapText="1"/>
    </xf>
    <xf numFmtId="3" fontId="11" fillId="0" borderId="50" xfId="38" applyNumberFormat="1" applyFont="1" applyFill="1" applyBorder="1" applyAlignment="1">
      <alignment vertical="center" wrapText="1"/>
    </xf>
    <xf numFmtId="3" fontId="11" fillId="0" borderId="40" xfId="38" applyNumberFormat="1" applyFont="1" applyFill="1" applyBorder="1" applyAlignment="1">
      <alignment vertical="center" wrapText="1"/>
    </xf>
    <xf numFmtId="3" fontId="11" fillId="0" borderId="41" xfId="38" applyNumberFormat="1" applyFont="1" applyFill="1" applyBorder="1" applyAlignment="1">
      <alignment vertical="center" wrapText="1"/>
    </xf>
    <xf numFmtId="3" fontId="11" fillId="0" borderId="47" xfId="38" applyNumberFormat="1" applyFont="1" applyFill="1" applyBorder="1" applyAlignment="1">
      <alignment vertical="center" wrapText="1"/>
    </xf>
    <xf numFmtId="0" fontId="81" fillId="0" borderId="51" xfId="39" applyFont="1" applyFill="1" applyBorder="1"/>
    <xf numFmtId="169" fontId="11" fillId="0" borderId="25" xfId="37" applyNumberFormat="1" applyFont="1" applyBorder="1" applyAlignment="1">
      <alignment horizontal="right" vertical="center" wrapText="1"/>
    </xf>
    <xf numFmtId="169" fontId="11" fillId="0" borderId="22" xfId="37" applyNumberFormat="1" applyFont="1" applyBorder="1" applyAlignment="1">
      <alignment horizontal="right" vertical="center" wrapText="1"/>
    </xf>
    <xf numFmtId="169" fontId="11" fillId="0" borderId="23" xfId="37" applyNumberFormat="1" applyFont="1" applyBorder="1" applyAlignment="1">
      <alignment horizontal="right" vertical="center" wrapText="1"/>
    </xf>
    <xf numFmtId="169" fontId="11" fillId="0" borderId="21" xfId="37" applyNumberFormat="1" applyFont="1" applyBorder="1" applyAlignment="1">
      <alignment horizontal="right" vertical="center" wrapText="1"/>
    </xf>
    <xf numFmtId="0" fontId="81" fillId="0" borderId="48" xfId="39" applyFont="1" applyBorder="1" applyAlignment="1">
      <alignment vertical="center" wrapText="1"/>
    </xf>
    <xf numFmtId="169" fontId="81" fillId="0" borderId="48" xfId="37" applyNumberFormat="1" applyFont="1" applyBorder="1" applyAlignment="1">
      <alignment wrapText="1"/>
    </xf>
    <xf numFmtId="169" fontId="81" fillId="0" borderId="32" xfId="37" applyNumberFormat="1" applyFont="1" applyBorder="1" applyAlignment="1">
      <alignment horizontal="right" vertical="center" wrapText="1"/>
    </xf>
    <xf numFmtId="169" fontId="81" fillId="0" borderId="53" xfId="37" applyNumberFormat="1" applyFont="1" applyBorder="1" applyAlignment="1">
      <alignment horizontal="right" vertical="center" wrapText="1"/>
    </xf>
    <xf numFmtId="169" fontId="81" fillId="0" borderId="31" xfId="37" applyNumberFormat="1" applyFont="1" applyBorder="1" applyAlignment="1">
      <alignment horizontal="right" vertical="center" wrapText="1"/>
    </xf>
    <xf numFmtId="169" fontId="81" fillId="0" borderId="55" xfId="37" applyNumberFormat="1" applyFont="1" applyBorder="1" applyAlignment="1">
      <alignment horizontal="right" vertical="center" wrapText="1"/>
    </xf>
    <xf numFmtId="10" fontId="81" fillId="0" borderId="33" xfId="37" applyNumberFormat="1" applyFont="1" applyBorder="1" applyAlignment="1">
      <alignment horizontal="right" vertical="center" wrapText="1"/>
    </xf>
    <xf numFmtId="3" fontId="81" fillId="0" borderId="0" xfId="39" applyNumberFormat="1" applyFont="1" applyFill="1"/>
    <xf numFmtId="169" fontId="81" fillId="0" borderId="0" xfId="39" applyNumberFormat="1" applyFont="1" applyFill="1"/>
    <xf numFmtId="169" fontId="81" fillId="0" borderId="0" xfId="39" applyNumberFormat="1" applyFont="1" applyFill="1" applyBorder="1"/>
    <xf numFmtId="169" fontId="81" fillId="0" borderId="0" xfId="40" applyNumberFormat="1" applyFont="1" applyFill="1"/>
    <xf numFmtId="3" fontId="81" fillId="0" borderId="0" xfId="39" applyNumberFormat="1" applyFont="1" applyFill="1" applyBorder="1"/>
    <xf numFmtId="169" fontId="81" fillId="0" borderId="0" xfId="1297" applyNumberFormat="1" applyFont="1" applyFill="1" applyBorder="1"/>
    <xf numFmtId="0" fontId="81" fillId="0" borderId="0" xfId="39" applyFont="1" applyFill="1" applyBorder="1"/>
    <xf numFmtId="181" fontId="12" fillId="2" borderId="10" xfId="1526" applyNumberFormat="1" applyFont="1" applyFill="1" applyBorder="1" applyAlignment="1">
      <alignment horizontal="center" vertical="center" wrapText="1"/>
    </xf>
    <xf numFmtId="181" fontId="12" fillId="2" borderId="14" xfId="1526" applyNumberFormat="1" applyFont="1" applyFill="1" applyBorder="1" applyAlignment="1">
      <alignment horizontal="center" vertical="center" wrapText="1"/>
    </xf>
    <xf numFmtId="181" fontId="12" fillId="2" borderId="7" xfId="1526" applyNumberFormat="1" applyFont="1" applyFill="1" applyBorder="1" applyAlignment="1">
      <alignment horizontal="center" vertical="center" wrapText="1"/>
    </xf>
    <xf numFmtId="3" fontId="81" fillId="0" borderId="50" xfId="39" applyNumberFormat="1" applyFont="1" applyBorder="1" applyAlignment="1">
      <alignment vertical="center"/>
    </xf>
    <xf numFmtId="3" fontId="81" fillId="0" borderId="91" xfId="39" applyNumberFormat="1" applyFont="1" applyBorder="1" applyAlignment="1">
      <alignment vertical="center"/>
    </xf>
    <xf numFmtId="3" fontId="81" fillId="0" borderId="17" xfId="39" applyNumberFormat="1" applyFont="1" applyBorder="1" applyAlignment="1">
      <alignment vertical="center"/>
    </xf>
    <xf numFmtId="3" fontId="81" fillId="0" borderId="16" xfId="39" applyNumberFormat="1" applyFont="1" applyBorder="1" applyAlignment="1">
      <alignment vertical="center"/>
    </xf>
    <xf numFmtId="3" fontId="81" fillId="0" borderId="81" xfId="39" applyNumberFormat="1" applyFont="1" applyBorder="1" applyAlignment="1">
      <alignment vertical="center"/>
    </xf>
    <xf numFmtId="3" fontId="81" fillId="0" borderId="82" xfId="39" applyNumberFormat="1" applyFont="1" applyBorder="1" applyAlignment="1">
      <alignment vertical="center"/>
    </xf>
    <xf numFmtId="3" fontId="81" fillId="0" borderId="41" xfId="39" applyNumberFormat="1" applyFont="1" applyBorder="1" applyAlignment="1">
      <alignment vertical="center"/>
    </xf>
    <xf numFmtId="3" fontId="81" fillId="0" borderId="47" xfId="39" applyNumberFormat="1" applyFont="1" applyBorder="1" applyAlignment="1">
      <alignment vertical="center"/>
    </xf>
    <xf numFmtId="3" fontId="81" fillId="0" borderId="40" xfId="40" applyNumberFormat="1" applyFont="1" applyBorder="1" applyAlignment="1">
      <alignment vertical="center"/>
    </xf>
    <xf numFmtId="3" fontId="81" fillId="0" borderId="40" xfId="39" applyNumberFormat="1" applyFont="1" applyBorder="1" applyAlignment="1">
      <alignment vertical="center"/>
    </xf>
    <xf numFmtId="3" fontId="81" fillId="0" borderId="25" xfId="39" applyNumberFormat="1" applyFont="1" applyBorder="1" applyAlignment="1">
      <alignment vertical="center"/>
    </xf>
    <xf numFmtId="3" fontId="81" fillId="0" borderId="39" xfId="39" applyNumberFormat="1" applyFont="1" applyBorder="1" applyAlignment="1">
      <alignment vertical="center"/>
    </xf>
    <xf numFmtId="3" fontId="81" fillId="0" borderId="22" xfId="39" applyNumberFormat="1" applyFont="1" applyBorder="1" applyAlignment="1">
      <alignment vertical="center"/>
    </xf>
    <xf numFmtId="3" fontId="81" fillId="0" borderId="43" xfId="39" applyNumberFormat="1" applyFont="1" applyBorder="1" applyAlignment="1">
      <alignment vertical="center"/>
    </xf>
    <xf numFmtId="3" fontId="81" fillId="0" borderId="21" xfId="39" applyNumberFormat="1" applyFont="1" applyBorder="1" applyAlignment="1">
      <alignment vertical="center"/>
    </xf>
    <xf numFmtId="3" fontId="81" fillId="0" borderId="22" xfId="40" applyNumberFormat="1" applyFont="1" applyBorder="1" applyAlignment="1">
      <alignment vertical="center"/>
    </xf>
    <xf numFmtId="0" fontId="81" fillId="0" borderId="29" xfId="39" applyFont="1" applyBorder="1" applyAlignment="1">
      <alignment vertical="center" wrapText="1"/>
    </xf>
    <xf numFmtId="3" fontId="81" fillId="0" borderId="48" xfId="39" applyNumberFormat="1" applyFont="1" applyBorder="1" applyAlignment="1">
      <alignment vertical="center"/>
    </xf>
    <xf numFmtId="3" fontId="81" fillId="0" borderId="53" xfId="39" applyNumberFormat="1" applyFont="1" applyBorder="1" applyAlignment="1">
      <alignment vertical="center"/>
    </xf>
    <xf numFmtId="3" fontId="81" fillId="0" borderId="33" xfId="39" applyNumberFormat="1" applyFont="1" applyBorder="1" applyAlignment="1">
      <alignment vertical="center"/>
    </xf>
    <xf numFmtId="3" fontId="81" fillId="0" borderId="31" xfId="39" applyNumberFormat="1" applyFont="1" applyBorder="1" applyAlignment="1">
      <alignment vertical="center"/>
    </xf>
    <xf numFmtId="3" fontId="81" fillId="0" borderId="32" xfId="40" applyNumberFormat="1" applyFont="1" applyBorder="1" applyAlignment="1">
      <alignment vertical="center"/>
    </xf>
    <xf numFmtId="3" fontId="81" fillId="0" borderId="55" xfId="39" applyNumberFormat="1" applyFont="1" applyBorder="1" applyAlignment="1">
      <alignment vertical="center"/>
    </xf>
    <xf numFmtId="3" fontId="81" fillId="0" borderId="32" xfId="39" applyNumberFormat="1" applyFont="1" applyBorder="1" applyAlignment="1">
      <alignment vertical="center"/>
    </xf>
    <xf numFmtId="0" fontId="17" fillId="0" borderId="13" xfId="39" applyFont="1" applyBorder="1" applyAlignment="1">
      <alignment vertical="center" wrapText="1"/>
    </xf>
    <xf numFmtId="3" fontId="17" fillId="0" borderId="54" xfId="39" applyNumberFormat="1" applyFont="1" applyBorder="1" applyAlignment="1">
      <alignment vertical="center"/>
    </xf>
    <xf numFmtId="3" fontId="12" fillId="0" borderId="11" xfId="39" applyNumberFormat="1" applyFont="1" applyBorder="1" applyAlignment="1">
      <alignment horizontal="right" vertical="center"/>
    </xf>
    <xf numFmtId="3" fontId="12" fillId="0" borderId="14" xfId="39" applyNumberFormat="1" applyFont="1" applyBorder="1" applyAlignment="1">
      <alignment horizontal="right" vertical="center"/>
    </xf>
    <xf numFmtId="3" fontId="12" fillId="0" borderId="10" xfId="39" applyNumberFormat="1" applyFont="1" applyBorder="1" applyAlignment="1">
      <alignment horizontal="right" vertical="center"/>
    </xf>
    <xf numFmtId="3" fontId="12" fillId="0" borderId="30" xfId="39" applyNumberFormat="1" applyFont="1" applyBorder="1" applyAlignment="1">
      <alignment horizontal="right" vertical="center"/>
    </xf>
    <xf numFmtId="3" fontId="17" fillId="0" borderId="1" xfId="39" applyNumberFormat="1" applyFont="1" applyBorder="1" applyAlignment="1">
      <alignment horizontal="right" vertical="center"/>
    </xf>
    <xf numFmtId="3" fontId="17" fillId="0" borderId="12" xfId="39" applyNumberFormat="1" applyFont="1" applyBorder="1" applyAlignment="1">
      <alignment horizontal="right" vertical="center"/>
    </xf>
    <xf numFmtId="3" fontId="17" fillId="0" borderId="30" xfId="39" applyNumberFormat="1" applyFont="1" applyBorder="1" applyAlignment="1">
      <alignment horizontal="right" vertical="center"/>
    </xf>
    <xf numFmtId="3" fontId="17" fillId="0" borderId="8" xfId="39" applyNumberFormat="1" applyFont="1" applyBorder="1" applyAlignment="1">
      <alignment horizontal="right" vertical="center"/>
    </xf>
    <xf numFmtId="3" fontId="17" fillId="0" borderId="14" xfId="39" applyNumberFormat="1" applyFont="1" applyBorder="1" applyAlignment="1">
      <alignment horizontal="right" vertical="center"/>
    </xf>
    <xf numFmtId="3" fontId="17" fillId="0" borderId="138" xfId="39" applyNumberFormat="1" applyFont="1" applyBorder="1" applyAlignment="1">
      <alignment horizontal="right" vertical="center"/>
    </xf>
    <xf numFmtId="3" fontId="17" fillId="0" borderId="10" xfId="39" applyNumberFormat="1" applyFont="1" applyBorder="1" applyAlignment="1">
      <alignment horizontal="right" vertical="center"/>
    </xf>
    <xf numFmtId="0" fontId="81" fillId="0" borderId="51" xfId="39" applyFont="1" applyBorder="1"/>
    <xf numFmtId="169" fontId="81" fillId="0" borderId="0" xfId="39" applyNumberFormat="1" applyFont="1" applyBorder="1"/>
    <xf numFmtId="3" fontId="81" fillId="0" borderId="0" xfId="40" applyNumberFormat="1" applyFont="1"/>
    <xf numFmtId="3" fontId="81" fillId="0" borderId="0" xfId="40" applyNumberFormat="1" applyFont="1" applyFill="1"/>
    <xf numFmtId="3" fontId="81" fillId="0" borderId="0" xfId="40" applyNumberFormat="1" applyFont="1" applyFill="1" applyBorder="1"/>
    <xf numFmtId="3" fontId="81" fillId="0" borderId="0" xfId="39" applyNumberFormat="1" applyFont="1" applyFill="1" applyAlignment="1"/>
    <xf numFmtId="0" fontId="17" fillId="0" borderId="1" xfId="39" applyFont="1" applyFill="1" applyBorder="1" applyAlignment="1">
      <alignment vertical="center" wrapText="1"/>
    </xf>
    <xf numFmtId="0" fontId="17" fillId="0" borderId="32" xfId="39" applyFont="1" applyBorder="1" applyAlignment="1">
      <alignment horizontal="center" vertical="center" wrapText="1"/>
    </xf>
    <xf numFmtId="0" fontId="17" fillId="0" borderId="33" xfId="39" applyFont="1" applyBorder="1" applyAlignment="1">
      <alignment horizontal="center" vertical="center" wrapText="1"/>
    </xf>
    <xf numFmtId="0" fontId="17" fillId="0" borderId="56" xfId="39" applyFont="1" applyBorder="1" applyAlignment="1">
      <alignment horizontal="center" vertical="center" wrapText="1"/>
    </xf>
    <xf numFmtId="0" fontId="17" fillId="0" borderId="55" xfId="39" applyFont="1" applyBorder="1" applyAlignment="1">
      <alignment horizontal="center" vertical="center" wrapText="1"/>
    </xf>
    <xf numFmtId="0" fontId="17" fillId="0" borderId="81" xfId="39" applyFont="1" applyBorder="1" applyAlignment="1">
      <alignment horizontal="center" vertical="center" wrapText="1"/>
    </xf>
    <xf numFmtId="169" fontId="81" fillId="0" borderId="16" xfId="39" applyNumberFormat="1" applyFont="1" applyBorder="1" applyAlignment="1">
      <alignment horizontal="center" vertical="center"/>
    </xf>
    <xf numFmtId="169" fontId="81" fillId="0" borderId="17" xfId="39" applyNumberFormat="1" applyFont="1" applyBorder="1" applyAlignment="1">
      <alignment horizontal="center" vertical="center"/>
    </xf>
    <xf numFmtId="169" fontId="81" fillId="0" borderId="17" xfId="39" applyNumberFormat="1" applyFont="1" applyFill="1" applyBorder="1" applyAlignment="1">
      <alignment horizontal="center" vertical="center" wrapText="1"/>
    </xf>
    <xf numFmtId="169" fontId="17" fillId="0" borderId="85" xfId="39" applyNumberFormat="1" applyFont="1" applyFill="1" applyBorder="1" applyAlignment="1">
      <alignment horizontal="center" vertical="center" wrapText="1"/>
    </xf>
    <xf numFmtId="169" fontId="17" fillId="0" borderId="86" xfId="39" applyNumberFormat="1" applyFont="1" applyFill="1" applyBorder="1" applyAlignment="1">
      <alignment horizontal="center" vertical="center" wrapText="1"/>
    </xf>
    <xf numFmtId="0" fontId="17" fillId="0" borderId="43" xfId="39" applyFont="1" applyBorder="1" applyAlignment="1">
      <alignment horizontal="center" vertical="center" wrapText="1"/>
    </xf>
    <xf numFmtId="169" fontId="81" fillId="0" borderId="22" xfId="39" applyNumberFormat="1" applyFont="1" applyBorder="1" applyAlignment="1">
      <alignment horizontal="center" vertical="center"/>
    </xf>
    <xf numFmtId="169" fontId="81" fillId="0" borderId="23" xfId="39" applyNumberFormat="1" applyFont="1" applyBorder="1" applyAlignment="1">
      <alignment horizontal="center" vertical="center"/>
    </xf>
    <xf numFmtId="0" fontId="17" fillId="0" borderId="44" xfId="39" applyFont="1" applyFill="1" applyBorder="1" applyAlignment="1">
      <alignment horizontal="center" vertical="center" wrapText="1"/>
    </xf>
    <xf numFmtId="169" fontId="81" fillId="0" borderId="32" xfId="39" applyNumberFormat="1" applyFont="1" applyBorder="1" applyAlignment="1">
      <alignment horizontal="center" vertical="center"/>
    </xf>
    <xf numFmtId="169" fontId="81" fillId="0" borderId="33" xfId="39" applyNumberFormat="1" applyFont="1" applyBorder="1" applyAlignment="1">
      <alignment horizontal="center" vertical="center"/>
    </xf>
    <xf numFmtId="0" fontId="17" fillId="0" borderId="42" xfId="39" applyFont="1" applyFill="1" applyBorder="1" applyAlignment="1">
      <alignment horizontal="center" vertical="center" wrapText="1"/>
    </xf>
    <xf numFmtId="169" fontId="17" fillId="0" borderId="49" xfId="39" applyNumberFormat="1" applyFont="1" applyBorder="1" applyAlignment="1">
      <alignment horizontal="center" vertical="center"/>
    </xf>
    <xf numFmtId="169" fontId="17" fillId="0" borderId="42" xfId="39" applyNumberFormat="1" applyFont="1" applyBorder="1" applyAlignment="1">
      <alignment horizontal="center" vertical="center"/>
    </xf>
    <xf numFmtId="0" fontId="17" fillId="0" borderId="43" xfId="39" applyFont="1" applyFill="1" applyBorder="1" applyAlignment="1">
      <alignment horizontal="center" vertical="center" wrapText="1"/>
    </xf>
    <xf numFmtId="169" fontId="81" fillId="0" borderId="23" xfId="39" applyNumberFormat="1" applyFont="1" applyBorder="1" applyAlignment="1">
      <alignment horizontal="center" vertical="center" wrapText="1"/>
    </xf>
    <xf numFmtId="169" fontId="17" fillId="0" borderId="18" xfId="39" applyNumberFormat="1" applyFont="1" applyBorder="1" applyAlignment="1">
      <alignment horizontal="center" vertical="center"/>
    </xf>
    <xf numFmtId="169" fontId="17" fillId="0" borderId="81" xfId="39" applyNumberFormat="1" applyFont="1" applyBorder="1" applyAlignment="1">
      <alignment horizontal="center" vertical="center"/>
    </xf>
    <xf numFmtId="0" fontId="17" fillId="0" borderId="55" xfId="39" applyFont="1" applyFill="1" applyBorder="1" applyAlignment="1">
      <alignment horizontal="center" vertical="center" wrapText="1"/>
    </xf>
    <xf numFmtId="169" fontId="81" fillId="0" borderId="33" xfId="39" applyNumberFormat="1" applyFont="1" applyBorder="1" applyAlignment="1">
      <alignment horizontal="center" vertical="center" wrapText="1"/>
    </xf>
    <xf numFmtId="169" fontId="17" fillId="0" borderId="94" xfId="39" applyNumberFormat="1" applyFont="1" applyBorder="1" applyAlignment="1">
      <alignment horizontal="center" vertical="center"/>
    </xf>
    <xf numFmtId="169" fontId="17" fillId="0" borderId="98" xfId="39" applyNumberFormat="1" applyFont="1" applyBorder="1" applyAlignment="1">
      <alignment horizontal="center" vertical="center"/>
    </xf>
    <xf numFmtId="0" fontId="17" fillId="0" borderId="81" xfId="39" applyFont="1" applyFill="1" applyBorder="1" applyAlignment="1">
      <alignment horizontal="center" vertical="center" wrapText="1"/>
    </xf>
    <xf numFmtId="169" fontId="81" fillId="0" borderId="17" xfId="39" applyNumberFormat="1" applyFont="1" applyBorder="1" applyAlignment="1">
      <alignment horizontal="center" vertical="center" wrapText="1"/>
    </xf>
    <xf numFmtId="0" fontId="17" fillId="0" borderId="0" xfId="39" applyFont="1" applyBorder="1" applyAlignment="1">
      <alignment vertical="center" wrapText="1"/>
    </xf>
    <xf numFmtId="0" fontId="81" fillId="0" borderId="0" xfId="39" applyFont="1" applyBorder="1" applyAlignment="1">
      <alignment horizontal="center" vertical="center" wrapText="1"/>
    </xf>
    <xf numFmtId="169" fontId="17" fillId="0" borderId="0" xfId="39" applyNumberFormat="1" applyFont="1" applyBorder="1" applyAlignment="1">
      <alignment horizontal="center" vertical="center"/>
    </xf>
    <xf numFmtId="169" fontId="17" fillId="0" borderId="0" xfId="39" applyNumberFormat="1" applyFont="1" applyBorder="1" applyAlignment="1">
      <alignment vertical="center" wrapText="1"/>
    </xf>
    <xf numFmtId="169" fontId="17" fillId="0" borderId="0" xfId="39" applyNumberFormat="1" applyFont="1" applyBorder="1" applyAlignment="1">
      <alignment horizontal="center" vertical="center" wrapText="1"/>
    </xf>
    <xf numFmtId="169" fontId="110" fillId="0" borderId="91" xfId="39" applyNumberFormat="1" applyFont="1" applyBorder="1" applyAlignment="1">
      <alignment horizontal="center" vertical="center"/>
    </xf>
    <xf numFmtId="169" fontId="110" fillId="0" borderId="17" xfId="39" applyNumberFormat="1" applyFont="1" applyBorder="1" applyAlignment="1">
      <alignment horizontal="center" vertical="center"/>
    </xf>
    <xf numFmtId="169" fontId="110" fillId="0" borderId="81" xfId="39" applyNumberFormat="1" applyFont="1" applyBorder="1" applyAlignment="1">
      <alignment horizontal="center" vertical="center"/>
    </xf>
    <xf numFmtId="169" fontId="110" fillId="0" borderId="22" xfId="39" applyNumberFormat="1" applyFont="1" applyBorder="1" applyAlignment="1">
      <alignment horizontal="center" vertical="center"/>
    </xf>
    <xf numFmtId="169" fontId="110" fillId="0" borderId="23" xfId="39" applyNumberFormat="1" applyFont="1" applyBorder="1" applyAlignment="1">
      <alignment horizontal="center" vertical="center"/>
    </xf>
    <xf numFmtId="169" fontId="110" fillId="0" borderId="24" xfId="39" applyNumberFormat="1" applyFont="1" applyBorder="1" applyAlignment="1">
      <alignment horizontal="center" vertical="center"/>
    </xf>
    <xf numFmtId="169" fontId="110" fillId="0" borderId="43" xfId="39" applyNumberFormat="1" applyFont="1" applyBorder="1" applyAlignment="1">
      <alignment horizontal="center" vertical="center"/>
    </xf>
    <xf numFmtId="169" fontId="110" fillId="0" borderId="27" xfId="39" applyNumberFormat="1" applyFont="1" applyBorder="1" applyAlignment="1">
      <alignment horizontal="center" vertical="center"/>
    </xf>
    <xf numFmtId="169" fontId="110" fillId="0" borderId="28" xfId="39" applyNumberFormat="1" applyFont="1" applyBorder="1" applyAlignment="1">
      <alignment horizontal="center" vertical="center"/>
    </xf>
    <xf numFmtId="169" fontId="110" fillId="0" borderId="87" xfId="39" applyNumberFormat="1" applyFont="1" applyBorder="1" applyAlignment="1">
      <alignment horizontal="center" vertical="center"/>
    </xf>
    <xf numFmtId="169" fontId="110" fillId="0" borderId="44" xfId="39" applyNumberFormat="1" applyFont="1" applyBorder="1" applyAlignment="1">
      <alignment horizontal="center" vertical="center"/>
    </xf>
    <xf numFmtId="0" fontId="17" fillId="0" borderId="44" xfId="39" applyFont="1" applyBorder="1" applyAlignment="1">
      <alignment horizontal="center" vertical="center" wrapText="1"/>
    </xf>
    <xf numFmtId="169" fontId="109" fillId="0" borderId="27" xfId="39" applyNumberFormat="1" applyFont="1" applyBorder="1" applyAlignment="1">
      <alignment horizontal="center" vertical="center"/>
    </xf>
    <xf numFmtId="169" fontId="109" fillId="0" borderId="88" xfId="39" applyNumberFormat="1" applyFont="1" applyBorder="1" applyAlignment="1">
      <alignment horizontal="center" vertical="center"/>
    </xf>
    <xf numFmtId="169" fontId="109" fillId="0" borderId="95" xfId="39" applyNumberFormat="1" applyFont="1" applyBorder="1" applyAlignment="1">
      <alignment horizontal="center" vertical="center"/>
    </xf>
    <xf numFmtId="169" fontId="109" fillId="0" borderId="26" xfId="39" applyNumberFormat="1" applyFont="1" applyBorder="1" applyAlignment="1">
      <alignment horizontal="center" vertical="center"/>
    </xf>
    <xf numFmtId="169" fontId="109" fillId="0" borderId="33" xfId="39" applyNumberFormat="1" applyFont="1" applyBorder="1" applyAlignment="1">
      <alignment horizontal="center" vertical="center"/>
    </xf>
    <xf numFmtId="169" fontId="109" fillId="0" borderId="55" xfId="39" applyNumberFormat="1" applyFont="1" applyBorder="1" applyAlignment="1">
      <alignment horizontal="center" vertical="center"/>
    </xf>
    <xf numFmtId="169" fontId="110" fillId="0" borderId="40" xfId="39" applyNumberFormat="1" applyFont="1" applyBorder="1" applyAlignment="1">
      <alignment horizontal="center" vertical="center"/>
    </xf>
    <xf numFmtId="169" fontId="110" fillId="0" borderId="41" xfId="39" applyNumberFormat="1" applyFont="1" applyBorder="1" applyAlignment="1">
      <alignment horizontal="center" vertical="center"/>
    </xf>
    <xf numFmtId="169" fontId="110" fillId="0" borderId="49" xfId="39" applyNumberFormat="1" applyFont="1" applyBorder="1" applyAlignment="1">
      <alignment horizontal="center" vertical="center"/>
    </xf>
    <xf numFmtId="169" fontId="110" fillId="0" borderId="42" xfId="39" applyNumberFormat="1" applyFont="1" applyBorder="1" applyAlignment="1">
      <alignment horizontal="center" vertical="center"/>
    </xf>
    <xf numFmtId="169" fontId="110" fillId="0" borderId="22" xfId="39" applyNumberFormat="1" applyFont="1" applyFill="1" applyBorder="1" applyAlignment="1">
      <alignment horizontal="center" vertical="center"/>
    </xf>
    <xf numFmtId="169" fontId="110" fillId="0" borderId="23" xfId="39" applyNumberFormat="1" applyFont="1" applyFill="1" applyBorder="1" applyAlignment="1">
      <alignment horizontal="center" vertical="center"/>
    </xf>
    <xf numFmtId="169" fontId="110" fillId="0" borderId="24" xfId="39" applyNumberFormat="1" applyFont="1" applyFill="1" applyBorder="1" applyAlignment="1">
      <alignment horizontal="center" vertical="center"/>
    </xf>
    <xf numFmtId="169" fontId="110" fillId="0" borderId="43" xfId="39" applyNumberFormat="1" applyFont="1" applyFill="1" applyBorder="1" applyAlignment="1">
      <alignment horizontal="center" vertical="center"/>
    </xf>
    <xf numFmtId="0" fontId="17" fillId="0" borderId="98" xfId="39" applyFont="1" applyBorder="1" applyAlignment="1">
      <alignment horizontal="center" vertical="center" wrapText="1"/>
    </xf>
    <xf numFmtId="169" fontId="109" fillId="0" borderId="92" xfId="39" applyNumberFormat="1" applyFont="1" applyBorder="1" applyAlignment="1">
      <alignment horizontal="center" vertical="center"/>
    </xf>
    <xf numFmtId="169" fontId="109" fillId="0" borderId="53" xfId="39" applyNumberFormat="1" applyFont="1" applyBorder="1" applyAlignment="1">
      <alignment horizontal="center" vertical="center"/>
    </xf>
    <xf numFmtId="169" fontId="109" fillId="0" borderId="32" xfId="39" applyNumberFormat="1" applyFont="1" applyBorder="1" applyAlignment="1">
      <alignment horizontal="center" vertical="center"/>
    </xf>
    <xf numFmtId="169" fontId="109" fillId="0" borderId="31" xfId="39" applyNumberFormat="1" applyFont="1" applyBorder="1" applyAlignment="1">
      <alignment horizontal="center" vertical="center"/>
    </xf>
    <xf numFmtId="169" fontId="110" fillId="0" borderId="16" xfId="39" applyNumberFormat="1" applyFont="1" applyBorder="1" applyAlignment="1">
      <alignment horizontal="center" vertical="center"/>
    </xf>
    <xf numFmtId="169" fontId="110" fillId="0" borderId="18" xfId="39" applyNumberFormat="1" applyFont="1" applyBorder="1" applyAlignment="1">
      <alignment horizontal="center" vertical="center"/>
    </xf>
    <xf numFmtId="0" fontId="12" fillId="0" borderId="0" xfId="39" applyFont="1" applyAlignment="1">
      <alignment horizontal="center" wrapText="1"/>
    </xf>
    <xf numFmtId="0" fontId="17" fillId="0" borderId="0" xfId="39" applyFont="1" applyBorder="1" applyAlignment="1">
      <alignment horizontal="center" wrapText="1"/>
    </xf>
    <xf numFmtId="49" fontId="17" fillId="0" borderId="6" xfId="39" applyNumberFormat="1" applyFont="1" applyBorder="1" applyAlignment="1">
      <alignment horizontal="center" vertical="center" wrapText="1"/>
    </xf>
    <xf numFmtId="49" fontId="17" fillId="0" borderId="138" xfId="39" applyNumberFormat="1" applyFont="1" applyBorder="1" applyAlignment="1">
      <alignment horizontal="center" vertical="center" wrapText="1"/>
    </xf>
    <xf numFmtId="49" fontId="17" fillId="0" borderId="93" xfId="39" applyNumberFormat="1" applyFont="1" applyBorder="1" applyAlignment="1">
      <alignment horizontal="center" vertical="center" wrapText="1"/>
    </xf>
    <xf numFmtId="49" fontId="17" fillId="0" borderId="9" xfId="39" applyNumberFormat="1" applyFont="1" applyBorder="1" applyAlignment="1">
      <alignment horizontal="center" vertical="center" wrapText="1"/>
    </xf>
    <xf numFmtId="3" fontId="81" fillId="0" borderId="18" xfId="39" applyNumberFormat="1" applyFont="1" applyBorder="1" applyAlignment="1">
      <alignment horizontal="center" vertical="center"/>
    </xf>
    <xf numFmtId="3" fontId="81" fillId="0" borderId="85" xfId="39" applyNumberFormat="1" applyFont="1" applyBorder="1" applyAlignment="1">
      <alignment horizontal="center" vertical="center"/>
    </xf>
    <xf numFmtId="3" fontId="81" fillId="0" borderId="47" xfId="39" applyNumberFormat="1" applyFont="1" applyBorder="1" applyAlignment="1">
      <alignment horizontal="center" vertical="center"/>
    </xf>
    <xf numFmtId="169" fontId="81" fillId="0" borderId="139" xfId="39" applyNumberFormat="1" applyFont="1" applyBorder="1" applyAlignment="1">
      <alignment horizontal="center" vertical="center"/>
    </xf>
    <xf numFmtId="169" fontId="81" fillId="0" borderId="37" xfId="39" applyNumberFormat="1" applyFont="1" applyBorder="1" applyAlignment="1">
      <alignment horizontal="center" vertical="center"/>
    </xf>
    <xf numFmtId="169" fontId="81" fillId="0" borderId="41" xfId="39" applyNumberFormat="1" applyFont="1" applyBorder="1" applyAlignment="1">
      <alignment horizontal="center" vertical="center"/>
    </xf>
    <xf numFmtId="169" fontId="81" fillId="0" borderId="47" xfId="39" applyNumberFormat="1" applyFont="1" applyBorder="1" applyAlignment="1">
      <alignment horizontal="center" vertical="center"/>
    </xf>
    <xf numFmtId="169" fontId="81" fillId="0" borderId="0" xfId="1297" applyNumberFormat="1" applyFont="1"/>
    <xf numFmtId="169" fontId="81" fillId="0" borderId="39" xfId="39" applyNumberFormat="1" applyFont="1" applyBorder="1" applyAlignment="1">
      <alignment horizontal="center" vertical="center"/>
    </xf>
    <xf numFmtId="169" fontId="81" fillId="0" borderId="28" xfId="39" applyNumberFormat="1" applyFont="1" applyBorder="1" applyAlignment="1">
      <alignment horizontal="center" vertical="center"/>
    </xf>
    <xf numFmtId="169" fontId="81" fillId="0" borderId="136" xfId="39" applyNumberFormat="1" applyFont="1" applyBorder="1" applyAlignment="1">
      <alignment horizontal="center" vertical="center"/>
    </xf>
    <xf numFmtId="169" fontId="81" fillId="0" borderId="86" xfId="39" applyNumberFormat="1" applyFont="1" applyBorder="1" applyAlignment="1">
      <alignment horizontal="center" vertical="center"/>
    </xf>
    <xf numFmtId="3" fontId="81" fillId="0" borderId="56" xfId="39" applyNumberFormat="1" applyFont="1" applyBorder="1" applyAlignment="1">
      <alignment horizontal="center" vertical="center"/>
    </xf>
    <xf numFmtId="3" fontId="81" fillId="0" borderId="84" xfId="39" applyNumberFormat="1" applyFont="1" applyBorder="1" applyAlignment="1">
      <alignment horizontal="center" vertical="center"/>
    </xf>
    <xf numFmtId="3" fontId="81" fillId="0" borderId="135" xfId="39" applyNumberFormat="1" applyFont="1" applyBorder="1" applyAlignment="1">
      <alignment horizontal="center" vertical="center"/>
    </xf>
    <xf numFmtId="3" fontId="81" fillId="0" borderId="35" xfId="39" applyNumberFormat="1" applyFont="1" applyBorder="1" applyAlignment="1">
      <alignment horizontal="center" vertical="center"/>
    </xf>
    <xf numFmtId="169" fontId="81" fillId="0" borderId="34" xfId="39" applyNumberFormat="1" applyFont="1" applyBorder="1" applyAlignment="1">
      <alignment horizontal="center" vertical="center"/>
    </xf>
    <xf numFmtId="169" fontId="81" fillId="0" borderId="35" xfId="39" applyNumberFormat="1" applyFont="1" applyBorder="1" applyAlignment="1">
      <alignment horizontal="center" vertical="center"/>
    </xf>
    <xf numFmtId="3" fontId="81" fillId="0" borderId="41" xfId="39" applyNumberFormat="1" applyFont="1" applyBorder="1" applyAlignment="1">
      <alignment horizontal="center" vertical="center"/>
    </xf>
    <xf numFmtId="3" fontId="81" fillId="0" borderId="49" xfId="39" applyNumberFormat="1" applyFont="1" applyBorder="1" applyAlignment="1">
      <alignment horizontal="center" vertical="center"/>
    </xf>
    <xf numFmtId="3" fontId="81" fillId="0" borderId="42" xfId="39" applyNumberFormat="1" applyFont="1" applyBorder="1" applyAlignment="1">
      <alignment horizontal="center" vertical="center"/>
    </xf>
    <xf numFmtId="169" fontId="81" fillId="0" borderId="82" xfId="39" applyNumberFormat="1" applyFont="1" applyBorder="1" applyAlignment="1">
      <alignment horizontal="center" vertical="center"/>
    </xf>
    <xf numFmtId="3" fontId="81" fillId="0" borderId="81" xfId="39" applyNumberFormat="1" applyFont="1" applyBorder="1" applyAlignment="1">
      <alignment horizontal="center" vertical="center"/>
    </xf>
    <xf numFmtId="3" fontId="81" fillId="0" borderId="44" xfId="39" applyNumberFormat="1" applyFont="1" applyBorder="1" applyAlignment="1">
      <alignment horizontal="center" vertical="center"/>
    </xf>
    <xf numFmtId="3" fontId="81" fillId="0" borderId="90" xfId="39" applyNumberFormat="1" applyFont="1" applyBorder="1" applyAlignment="1">
      <alignment horizontal="center" vertical="center"/>
    </xf>
    <xf numFmtId="3" fontId="81" fillId="0" borderId="37" xfId="39" applyNumberFormat="1" applyFont="1" applyBorder="1" applyAlignment="1">
      <alignment horizontal="center" vertical="center"/>
    </xf>
    <xf numFmtId="3" fontId="81" fillId="0" borderId="0" xfId="39" applyNumberFormat="1" applyFont="1" applyBorder="1" applyAlignment="1">
      <alignment horizontal="center" vertical="center"/>
    </xf>
    <xf numFmtId="3" fontId="81" fillId="0" borderId="23" xfId="39" applyNumberFormat="1" applyFont="1" applyBorder="1" applyAlignment="1">
      <alignment horizontal="center" vertical="center"/>
    </xf>
    <xf numFmtId="3" fontId="81" fillId="0" borderId="24" xfId="39" applyNumberFormat="1" applyFont="1" applyBorder="1" applyAlignment="1">
      <alignment horizontal="center" vertical="center"/>
    </xf>
    <xf numFmtId="3" fontId="81" fillId="0" borderId="94" xfId="39" applyNumberFormat="1" applyFont="1" applyBorder="1" applyAlignment="1">
      <alignment horizontal="center" vertical="center"/>
    </xf>
    <xf numFmtId="3" fontId="81" fillId="0" borderId="137" xfId="39" applyNumberFormat="1" applyFont="1" applyBorder="1" applyAlignment="1">
      <alignment horizontal="center" vertical="center"/>
    </xf>
    <xf numFmtId="169" fontId="81" fillId="0" borderId="31" xfId="39" applyNumberFormat="1" applyFont="1" applyBorder="1" applyAlignment="1">
      <alignment horizontal="center" vertical="center"/>
    </xf>
    <xf numFmtId="0" fontId="12" fillId="0" borderId="5" xfId="39" applyFont="1" applyBorder="1" applyAlignment="1">
      <alignment horizontal="center" vertical="center"/>
    </xf>
    <xf numFmtId="0" fontId="81" fillId="0" borderId="30" xfId="39" applyFont="1" applyBorder="1" applyAlignment="1">
      <alignment horizontal="center"/>
    </xf>
    <xf numFmtId="3" fontId="12" fillId="0" borderId="12" xfId="39" applyNumberFormat="1" applyFont="1" applyBorder="1" applyAlignment="1">
      <alignment horizontal="center" vertical="center"/>
    </xf>
    <xf numFmtId="3" fontId="12" fillId="0" borderId="6" xfId="39" applyNumberFormat="1" applyFont="1" applyBorder="1" applyAlignment="1">
      <alignment horizontal="center" vertical="center"/>
    </xf>
    <xf numFmtId="3" fontId="12" fillId="0" borderId="30" xfId="39" applyNumberFormat="1" applyFont="1" applyBorder="1" applyAlignment="1">
      <alignment horizontal="center" vertical="center"/>
    </xf>
    <xf numFmtId="169" fontId="12" fillId="0" borderId="11" xfId="39" applyNumberFormat="1" applyFont="1" applyBorder="1" applyAlignment="1">
      <alignment horizontal="center" vertical="center"/>
    </xf>
    <xf numFmtId="169" fontId="12" fillId="0" borderId="14" xfId="39" applyNumberFormat="1" applyFont="1" applyBorder="1" applyAlignment="1">
      <alignment horizontal="center" vertical="center"/>
    </xf>
    <xf numFmtId="169" fontId="12" fillId="0" borderId="12" xfId="39" applyNumberFormat="1" applyFont="1" applyBorder="1" applyAlignment="1">
      <alignment horizontal="center" vertical="center"/>
    </xf>
    <xf numFmtId="169" fontId="12" fillId="0" borderId="4" xfId="39" applyNumberFormat="1" applyFont="1" applyBorder="1" applyAlignment="1">
      <alignment horizontal="center" vertical="center"/>
    </xf>
    <xf numFmtId="0" fontId="81" fillId="0" borderId="0" xfId="39" applyFont="1" applyBorder="1" applyAlignment="1">
      <alignment horizontal="center"/>
    </xf>
    <xf numFmtId="0" fontId="11" fillId="4" borderId="20" xfId="887" applyFont="1" applyFill="1" applyBorder="1" applyAlignment="1">
      <alignment horizontal="left" vertical="center" wrapText="1"/>
    </xf>
    <xf numFmtId="0" fontId="11" fillId="4" borderId="83" xfId="887" applyFont="1" applyFill="1" applyBorder="1" applyAlignment="1">
      <alignment horizontal="left" vertical="center" wrapText="1"/>
    </xf>
    <xf numFmtId="0" fontId="11" fillId="4" borderId="21" xfId="887" applyFont="1" applyFill="1" applyBorder="1" applyAlignment="1">
      <alignment horizontal="left" vertical="center" wrapText="1"/>
    </xf>
    <xf numFmtId="0" fontId="11" fillId="4" borderId="26" xfId="887" applyFont="1" applyFill="1" applyBorder="1" applyAlignment="1">
      <alignment horizontal="left" vertical="center" wrapText="1"/>
    </xf>
    <xf numFmtId="0" fontId="11" fillId="4" borderId="95" xfId="887" applyFont="1" applyFill="1" applyBorder="1" applyAlignment="1">
      <alignment horizontal="left" vertical="center" wrapText="1"/>
    </xf>
    <xf numFmtId="0" fontId="11" fillId="4" borderId="89" xfId="887" applyFont="1" applyFill="1" applyBorder="1" applyAlignment="1">
      <alignment horizontal="left" vertical="center" wrapText="1"/>
    </xf>
    <xf numFmtId="0" fontId="17" fillId="2" borderId="10" xfId="1523" applyFont="1" applyFill="1" applyBorder="1" applyAlignment="1">
      <alignment horizontal="left" vertical="center" wrapText="1"/>
    </xf>
    <xf numFmtId="0" fontId="17" fillId="2" borderId="14" xfId="1523" applyFont="1" applyFill="1" applyBorder="1" applyAlignment="1">
      <alignment horizontal="left" vertical="center" wrapText="1"/>
    </xf>
    <xf numFmtId="0" fontId="17" fillId="2" borderId="30" xfId="1523" applyFont="1" applyFill="1" applyBorder="1" applyAlignment="1">
      <alignment horizontal="left" vertical="center" wrapText="1"/>
    </xf>
    <xf numFmtId="0" fontId="11" fillId="0" borderId="0" xfId="1" applyFont="1" applyAlignment="1">
      <alignment horizontal="left" wrapText="1"/>
    </xf>
    <xf numFmtId="0" fontId="81" fillId="4" borderId="92" xfId="4" applyFont="1" applyFill="1" applyBorder="1" applyAlignment="1">
      <alignment horizontal="left" vertical="center" wrapText="1"/>
    </xf>
    <xf numFmtId="0" fontId="81" fillId="4" borderId="84" xfId="4" applyFont="1" applyFill="1" applyBorder="1" applyAlignment="1">
      <alignment horizontal="left" vertical="center" wrapText="1"/>
    </xf>
    <xf numFmtId="0" fontId="81" fillId="4" borderId="31" xfId="4" applyFont="1" applyFill="1" applyBorder="1" applyAlignment="1">
      <alignment horizontal="left" vertical="center" wrapText="1"/>
    </xf>
    <xf numFmtId="0" fontId="12" fillId="3" borderId="96" xfId="887" applyFont="1" applyFill="1" applyBorder="1" applyAlignment="1">
      <alignment horizontal="left" vertical="center" wrapText="1"/>
    </xf>
    <xf numFmtId="0" fontId="12" fillId="3" borderId="37" xfId="887" applyFont="1" applyFill="1" applyBorder="1" applyAlignment="1">
      <alignment horizontal="left" vertical="center" wrapText="1"/>
    </xf>
    <xf numFmtId="0" fontId="12" fillId="3" borderId="38" xfId="887" applyFont="1" applyFill="1" applyBorder="1" applyAlignment="1">
      <alignment horizontal="left" vertical="center" wrapText="1"/>
    </xf>
    <xf numFmtId="0" fontId="11" fillId="4" borderId="45" xfId="887" applyFont="1" applyFill="1" applyBorder="1" applyAlignment="1">
      <alignment horizontal="left" vertical="center" wrapText="1"/>
    </xf>
    <xf numFmtId="0" fontId="11" fillId="4" borderId="46" xfId="887" applyFont="1" applyFill="1" applyBorder="1" applyAlignment="1">
      <alignment horizontal="left" vertical="center" wrapText="1"/>
    </xf>
    <xf numFmtId="0" fontId="11" fillId="4" borderId="47" xfId="887" applyFont="1" applyFill="1" applyBorder="1" applyAlignment="1">
      <alignment horizontal="left" vertical="center" wrapText="1"/>
    </xf>
    <xf numFmtId="0" fontId="11" fillId="0" borderId="26" xfId="887" applyFont="1" applyFill="1" applyBorder="1" applyAlignment="1">
      <alignment horizontal="left" vertical="center" wrapText="1"/>
    </xf>
    <xf numFmtId="0" fontId="11" fillId="0" borderId="95" xfId="887" applyFont="1" applyFill="1" applyBorder="1" applyAlignment="1">
      <alignment horizontal="left" vertical="center" wrapText="1"/>
    </xf>
    <xf numFmtId="0" fontId="11" fillId="0" borderId="89" xfId="887" applyFont="1" applyFill="1" applyBorder="1" applyAlignment="1">
      <alignment horizontal="left" vertical="center" wrapText="1"/>
    </xf>
    <xf numFmtId="0" fontId="12" fillId="3" borderId="10" xfId="887" applyFont="1" applyFill="1" applyBorder="1" applyAlignment="1">
      <alignment horizontal="left" vertical="center" wrapText="1"/>
    </xf>
    <xf numFmtId="0" fontId="12" fillId="3" borderId="14" xfId="887" applyFont="1" applyFill="1" applyBorder="1" applyAlignment="1">
      <alignment horizontal="left" vertical="center" wrapText="1"/>
    </xf>
    <xf numFmtId="0" fontId="12" fillId="3" borderId="30" xfId="887" applyFont="1" applyFill="1" applyBorder="1" applyAlignment="1">
      <alignment horizontal="left" vertical="center" wrapText="1"/>
    </xf>
    <xf numFmtId="0" fontId="11" fillId="4" borderId="15" xfId="887" applyFont="1" applyFill="1" applyBorder="1" applyAlignment="1">
      <alignment horizontal="left" vertical="center" wrapText="1"/>
    </xf>
    <xf numFmtId="0" fontId="11" fillId="4" borderId="85" xfId="887" applyFont="1" applyFill="1" applyBorder="1" applyAlignment="1">
      <alignment horizontal="left" vertical="center" wrapText="1"/>
    </xf>
    <xf numFmtId="0" fontId="11" fillId="4" borderId="86" xfId="887" applyFont="1" applyFill="1" applyBorder="1" applyAlignment="1">
      <alignment horizontal="left" vertical="center" wrapText="1"/>
    </xf>
    <xf numFmtId="0" fontId="11" fillId="0" borderId="20" xfId="887" applyFont="1" applyBorder="1" applyAlignment="1">
      <alignment horizontal="left" vertical="center" wrapText="1"/>
    </xf>
    <xf numFmtId="0" fontId="11" fillId="0" borderId="83" xfId="887" applyFont="1" applyBorder="1" applyAlignment="1">
      <alignment horizontal="left" vertical="center" wrapText="1"/>
    </xf>
    <xf numFmtId="0" fontId="11" fillId="0" borderId="21" xfId="887" applyFont="1" applyBorder="1" applyAlignment="1">
      <alignment horizontal="left" vertical="center" wrapText="1"/>
    </xf>
    <xf numFmtId="0" fontId="11" fillId="0" borderId="92" xfId="887" applyFont="1" applyBorder="1" applyAlignment="1">
      <alignment horizontal="left" vertical="center" wrapText="1"/>
    </xf>
    <xf numFmtId="0" fontId="11" fillId="0" borderId="84" xfId="887" applyFont="1" applyBorder="1" applyAlignment="1">
      <alignment horizontal="left" vertical="center" wrapText="1"/>
    </xf>
    <xf numFmtId="0" fontId="11" fillId="0" borderId="31" xfId="887" applyFont="1" applyBorder="1" applyAlignment="1">
      <alignment horizontal="left" vertical="center" wrapText="1"/>
    </xf>
    <xf numFmtId="0" fontId="12" fillId="3" borderId="97" xfId="887" applyFont="1" applyFill="1" applyBorder="1" applyAlignment="1">
      <alignment horizontal="left" vertical="center" wrapText="1"/>
    </xf>
    <xf numFmtId="0" fontId="12" fillId="3" borderId="93" xfId="887" applyFont="1" applyFill="1" applyBorder="1" applyAlignment="1">
      <alignment horizontal="left" vertical="center" wrapText="1"/>
    </xf>
    <xf numFmtId="0" fontId="12" fillId="3" borderId="98" xfId="887" applyFont="1" applyFill="1" applyBorder="1" applyAlignment="1">
      <alignment horizontal="left" vertical="center" wrapText="1"/>
    </xf>
    <xf numFmtId="0" fontId="11" fillId="0" borderId="15" xfId="887" applyFont="1" applyFill="1" applyBorder="1" applyAlignment="1">
      <alignment horizontal="left" vertical="center" wrapText="1"/>
    </xf>
    <xf numFmtId="0" fontId="11" fillId="0" borderId="85" xfId="887" applyFont="1" applyFill="1" applyBorder="1" applyAlignment="1">
      <alignment horizontal="left" vertical="center" wrapText="1"/>
    </xf>
    <xf numFmtId="0" fontId="11" fillId="0" borderId="86" xfId="887" applyFont="1" applyFill="1" applyBorder="1" applyAlignment="1">
      <alignment horizontal="left" vertical="center" wrapText="1"/>
    </xf>
    <xf numFmtId="0" fontId="11" fillId="0" borderId="45" xfId="887" applyFont="1" applyBorder="1" applyAlignment="1">
      <alignment horizontal="left" vertical="center" wrapText="1"/>
    </xf>
    <xf numFmtId="0" fontId="11" fillId="0" borderId="46" xfId="887" applyFont="1" applyBorder="1" applyAlignment="1">
      <alignment horizontal="left" vertical="center" wrapText="1"/>
    </xf>
    <xf numFmtId="0" fontId="11" fillId="0" borderId="47" xfId="887" applyFont="1" applyBorder="1" applyAlignment="1">
      <alignment horizontal="left" vertical="center" wrapText="1"/>
    </xf>
    <xf numFmtId="0" fontId="11" fillId="0" borderId="20" xfId="887" applyFont="1" applyFill="1" applyBorder="1" applyAlignment="1">
      <alignment horizontal="left" vertical="center" wrapText="1"/>
    </xf>
    <xf numFmtId="0" fontId="11" fillId="0" borderId="83" xfId="887" applyFont="1" applyFill="1" applyBorder="1" applyAlignment="1">
      <alignment horizontal="left" vertical="center" wrapText="1"/>
    </xf>
    <xf numFmtId="0" fontId="11" fillId="0" borderId="21" xfId="887" applyFont="1" applyFill="1" applyBorder="1" applyAlignment="1">
      <alignment horizontal="left" vertical="center" wrapText="1"/>
    </xf>
    <xf numFmtId="0" fontId="81" fillId="0" borderId="20" xfId="4" applyFont="1" applyFill="1" applyBorder="1" applyAlignment="1">
      <alignment horizontal="left" vertical="center" wrapText="1"/>
    </xf>
    <xf numFmtId="0" fontId="81" fillId="0" borderId="83" xfId="4" applyFont="1" applyFill="1" applyBorder="1" applyAlignment="1">
      <alignment horizontal="left" vertical="center" wrapText="1"/>
    </xf>
    <xf numFmtId="0" fontId="81" fillId="0" borderId="21" xfId="4" applyFont="1" applyFill="1" applyBorder="1" applyAlignment="1">
      <alignment horizontal="left" vertical="center" wrapText="1"/>
    </xf>
    <xf numFmtId="0" fontId="11" fillId="0" borderId="26" xfId="887" applyFont="1" applyBorder="1" applyAlignment="1">
      <alignment horizontal="left" vertical="center" wrapText="1"/>
    </xf>
    <xf numFmtId="0" fontId="11" fillId="0" borderId="95" xfId="887" applyFont="1" applyBorder="1" applyAlignment="1">
      <alignment horizontal="left" vertical="center" wrapText="1"/>
    </xf>
    <xf numFmtId="0" fontId="11" fillId="0" borderId="89" xfId="887" applyFont="1" applyBorder="1" applyAlignment="1">
      <alignment horizontal="left" vertical="center" wrapText="1"/>
    </xf>
    <xf numFmtId="0" fontId="11" fillId="0" borderId="15" xfId="887" applyFont="1" applyBorder="1" applyAlignment="1">
      <alignment horizontal="left" vertical="center" wrapText="1"/>
    </xf>
    <xf numFmtId="0" fontId="11" fillId="0" borderId="85" xfId="887" applyFont="1" applyBorder="1" applyAlignment="1">
      <alignment horizontal="left" vertical="center" wrapText="1"/>
    </xf>
    <xf numFmtId="0" fontId="11" fillId="0" borderId="86" xfId="887" applyFont="1" applyBorder="1" applyAlignment="1">
      <alignment horizontal="left" vertical="center" wrapText="1"/>
    </xf>
    <xf numFmtId="0" fontId="11" fillId="0" borderId="24" xfId="887" applyFont="1" applyFill="1" applyBorder="1" applyAlignment="1">
      <alignment horizontal="left" vertical="center" wrapText="1"/>
    </xf>
    <xf numFmtId="0" fontId="11" fillId="0" borderId="23" xfId="887" applyFont="1" applyBorder="1" applyAlignment="1">
      <alignment horizontal="left" vertical="center" wrapText="1"/>
    </xf>
    <xf numFmtId="0" fontId="11" fillId="0" borderId="43" xfId="887" applyFont="1" applyBorder="1" applyAlignment="1">
      <alignment horizontal="left" vertical="center" wrapText="1"/>
    </xf>
    <xf numFmtId="0" fontId="11" fillId="0" borderId="45" xfId="887" applyFont="1" applyFill="1" applyBorder="1" applyAlignment="1">
      <alignment horizontal="left" vertical="center" wrapText="1"/>
    </xf>
    <xf numFmtId="0" fontId="11" fillId="0" borderId="46" xfId="887" applyFont="1" applyFill="1" applyBorder="1" applyAlignment="1">
      <alignment horizontal="left" vertical="center" wrapText="1"/>
    </xf>
    <xf numFmtId="0" fontId="11" fillId="0" borderId="47" xfId="887" applyFont="1" applyFill="1" applyBorder="1" applyAlignment="1">
      <alignment horizontal="left" vertical="center" wrapText="1"/>
    </xf>
    <xf numFmtId="0" fontId="11" fillId="0" borderId="23" xfId="887" applyFont="1" applyFill="1" applyBorder="1" applyAlignment="1">
      <alignment horizontal="left" vertical="center" wrapText="1"/>
    </xf>
    <xf numFmtId="0" fontId="11" fillId="0" borderId="43" xfId="887" applyFont="1" applyFill="1" applyBorder="1" applyAlignment="1">
      <alignment horizontal="left" vertical="center" wrapText="1"/>
    </xf>
    <xf numFmtId="0" fontId="17" fillId="2" borderId="5" xfId="1524" applyFont="1" applyFill="1" applyBorder="1" applyAlignment="1">
      <alignment horizontal="left" vertical="center" wrapText="1"/>
    </xf>
    <xf numFmtId="0" fontId="17" fillId="2" borderId="6" xfId="1524" applyFont="1" applyFill="1" applyBorder="1" applyAlignment="1">
      <alignment horizontal="left" vertical="center" wrapText="1"/>
    </xf>
    <xf numFmtId="0" fontId="17" fillId="2" borderId="7" xfId="1524" applyFont="1" applyFill="1" applyBorder="1" applyAlignment="1">
      <alignment horizontal="left" vertical="center" wrapText="1"/>
    </xf>
    <xf numFmtId="0" fontId="11" fillId="0" borderId="24" xfId="887" applyFont="1" applyBorder="1" applyAlignment="1">
      <alignment horizontal="left" vertical="center" wrapText="1"/>
    </xf>
    <xf numFmtId="0" fontId="11" fillId="0" borderId="83" xfId="887" applyFont="1" applyBorder="1"/>
    <xf numFmtId="0" fontId="11" fillId="0" borderId="21" xfId="887" applyFont="1" applyBorder="1"/>
    <xf numFmtId="0" fontId="11" fillId="0" borderId="24" xfId="1" applyFont="1" applyFill="1" applyBorder="1" applyAlignment="1">
      <alignment horizontal="left" vertical="center" wrapText="1"/>
    </xf>
    <xf numFmtId="0" fontId="11" fillId="0" borderId="83" xfId="1" applyFont="1" applyFill="1" applyBorder="1" applyAlignment="1">
      <alignment horizontal="left" vertical="center" wrapText="1"/>
    </xf>
    <xf numFmtId="0" fontId="11" fillId="0" borderId="21" xfId="1" applyFont="1" applyFill="1" applyBorder="1" applyAlignment="1">
      <alignment horizontal="left" vertical="center" wrapText="1"/>
    </xf>
    <xf numFmtId="0" fontId="81" fillId="0" borderId="20" xfId="5" applyFont="1" applyFill="1" applyBorder="1" applyAlignment="1">
      <alignment horizontal="left" vertical="center" wrapText="1"/>
    </xf>
    <xf numFmtId="0" fontId="81" fillId="0" borderId="83" xfId="5" applyFont="1" applyFill="1" applyBorder="1" applyAlignment="1">
      <alignment horizontal="left" vertical="center" wrapText="1"/>
    </xf>
    <xf numFmtId="0" fontId="81" fillId="0" borderId="21" xfId="5" applyFont="1" applyFill="1" applyBorder="1" applyAlignment="1">
      <alignment horizontal="left" vertical="center" wrapText="1"/>
    </xf>
    <xf numFmtId="0" fontId="11" fillId="0" borderId="83" xfId="5" applyFont="1" applyFill="1" applyBorder="1" applyAlignment="1">
      <alignment horizontal="left" vertical="center" wrapText="1"/>
    </xf>
    <xf numFmtId="0" fontId="11" fillId="0" borderId="21" xfId="5" applyFont="1" applyFill="1" applyBorder="1" applyAlignment="1">
      <alignment horizontal="left" vertical="center" wrapText="1"/>
    </xf>
    <xf numFmtId="0" fontId="11" fillId="0" borderId="56" xfId="887" applyFont="1" applyBorder="1" applyAlignment="1">
      <alignment horizontal="left" vertical="center" wrapText="1"/>
    </xf>
    <xf numFmtId="0" fontId="81" fillId="0" borderId="20" xfId="1524" applyFont="1" applyBorder="1" applyAlignment="1">
      <alignment horizontal="left" vertical="center" wrapText="1"/>
    </xf>
    <xf numFmtId="0" fontId="81" fillId="0" borderId="83" xfId="1524" applyFont="1" applyBorder="1" applyAlignment="1">
      <alignment horizontal="left" vertical="center" wrapText="1"/>
    </xf>
    <xf numFmtId="0" fontId="81" fillId="0" borderId="21" xfId="1524" applyFont="1" applyBorder="1" applyAlignment="1">
      <alignment horizontal="left" vertical="center" wrapText="1"/>
    </xf>
    <xf numFmtId="0" fontId="11" fillId="0" borderId="39" xfId="887" applyFont="1" applyBorder="1" applyAlignment="1">
      <alignment horizontal="left" vertical="center" wrapText="1"/>
    </xf>
    <xf numFmtId="0" fontId="17" fillId="2" borderId="40" xfId="1524" applyFont="1" applyFill="1" applyBorder="1" applyAlignment="1">
      <alignment horizontal="left" vertical="center" wrapText="1"/>
    </xf>
    <xf numFmtId="0" fontId="17" fillId="2" borderId="41" xfId="1524" applyFont="1" applyFill="1" applyBorder="1" applyAlignment="1">
      <alignment horizontal="left" vertical="center" wrapText="1"/>
    </xf>
    <xf numFmtId="0" fontId="17" fillId="2" borderId="42" xfId="1524" applyFont="1" applyFill="1" applyBorder="1" applyAlignment="1">
      <alignment horizontal="left" vertical="center" wrapText="1"/>
    </xf>
    <xf numFmtId="0" fontId="11" fillId="0" borderId="2" xfId="887" applyFont="1" applyBorder="1" applyAlignment="1">
      <alignment horizontal="left" vertical="center" wrapText="1"/>
    </xf>
    <xf numFmtId="0" fontId="11" fillId="0" borderId="3" xfId="887" applyFont="1" applyBorder="1" applyAlignment="1">
      <alignment horizontal="left" vertical="center" wrapText="1"/>
    </xf>
    <xf numFmtId="0" fontId="11" fillId="0" borderId="4" xfId="887" applyFont="1" applyBorder="1" applyAlignment="1">
      <alignment horizontal="left" vertical="center" wrapText="1"/>
    </xf>
    <xf numFmtId="0" fontId="17" fillId="2" borderId="10" xfId="1524" applyFont="1" applyFill="1" applyBorder="1" applyAlignment="1">
      <alignment horizontal="left" vertical="center" wrapText="1"/>
    </xf>
    <xf numFmtId="0" fontId="17" fillId="2" borderId="14" xfId="1524" applyFont="1" applyFill="1" applyBorder="1" applyAlignment="1">
      <alignment horizontal="left" vertical="center" wrapText="1"/>
    </xf>
    <xf numFmtId="0" fontId="17" fillId="2" borderId="30" xfId="1524" applyFont="1" applyFill="1" applyBorder="1" applyAlignment="1">
      <alignment horizontal="left" vertical="center" wrapText="1"/>
    </xf>
    <xf numFmtId="0" fontId="81" fillId="0" borderId="15" xfId="4" applyFont="1" applyBorder="1" applyAlignment="1">
      <alignment horizontal="left" vertical="center" wrapText="1"/>
    </xf>
    <xf numFmtId="0" fontId="81" fillId="0" borderId="85" xfId="4" applyFont="1" applyBorder="1" applyAlignment="1">
      <alignment horizontal="left" vertical="center" wrapText="1"/>
    </xf>
    <xf numFmtId="0" fontId="81" fillId="0" borderId="86" xfId="4" applyFont="1" applyBorder="1" applyAlignment="1">
      <alignment horizontal="left" vertical="center" wrapText="1"/>
    </xf>
    <xf numFmtId="0" fontId="11" fillId="0" borderId="15" xfId="1" applyFont="1" applyBorder="1" applyAlignment="1">
      <alignment horizontal="left" vertical="center" wrapText="1"/>
    </xf>
    <xf numFmtId="0" fontId="11" fillId="0" borderId="85" xfId="1" applyFont="1" applyBorder="1" applyAlignment="1">
      <alignment horizontal="left" vertical="center" wrapText="1"/>
    </xf>
    <xf numFmtId="0" fontId="11" fillId="0" borderId="86" xfId="1" applyFont="1" applyBorder="1" applyAlignment="1">
      <alignment horizontal="left" vertical="center" wrapText="1"/>
    </xf>
    <xf numFmtId="0" fontId="11" fillId="0" borderId="56" xfId="1" applyFont="1" applyBorder="1" applyAlignment="1">
      <alignment horizontal="left" vertical="center" wrapText="1"/>
    </xf>
    <xf numFmtId="0" fontId="11" fillId="0" borderId="84" xfId="1" applyFont="1" applyBorder="1" applyAlignment="1">
      <alignment horizontal="left" vertical="center" wrapText="1"/>
    </xf>
    <xf numFmtId="0" fontId="11" fillId="0" borderId="31" xfId="1" applyFont="1" applyBorder="1" applyAlignment="1">
      <alignment horizontal="left" vertical="center" wrapText="1"/>
    </xf>
    <xf numFmtId="0" fontId="11" fillId="0" borderId="51" xfId="887" applyFont="1" applyBorder="1" applyAlignment="1">
      <alignment horizontal="left" vertical="center" wrapText="1"/>
    </xf>
    <xf numFmtId="0" fontId="11" fillId="0" borderId="0" xfId="887" applyFont="1" applyBorder="1" applyAlignment="1">
      <alignment horizontal="left" vertical="center" wrapText="1"/>
    </xf>
    <xf numFmtId="0" fontId="11" fillId="0" borderId="35" xfId="887" applyFont="1" applyBorder="1" applyAlignment="1">
      <alignment horizontal="left" vertical="center" wrapText="1"/>
    </xf>
    <xf numFmtId="0" fontId="11" fillId="0" borderId="12" xfId="1523" applyFont="1" applyFill="1" applyBorder="1" applyAlignment="1">
      <alignment horizontal="left" vertical="center" wrapText="1"/>
    </xf>
    <xf numFmtId="0" fontId="17" fillId="0" borderId="6" xfId="1523" applyFont="1" applyFill="1" applyBorder="1" applyAlignment="1">
      <alignment horizontal="left" vertical="center" wrapText="1"/>
    </xf>
    <xf numFmtId="0" fontId="17" fillId="0" borderId="7" xfId="1523" applyFont="1" applyFill="1" applyBorder="1" applyAlignment="1">
      <alignment horizontal="left" vertical="center" wrapText="1"/>
    </xf>
    <xf numFmtId="0" fontId="15" fillId="0" borderId="26" xfId="887" applyFont="1" applyBorder="1" applyAlignment="1">
      <alignment horizontal="left" vertical="center" wrapText="1"/>
    </xf>
    <xf numFmtId="0" fontId="15" fillId="0" borderId="95" xfId="887" applyFont="1" applyBorder="1" applyAlignment="1">
      <alignment horizontal="left" vertical="center" wrapText="1"/>
    </xf>
    <xf numFmtId="0" fontId="15" fillId="0" borderId="89" xfId="887" applyFont="1" applyBorder="1" applyAlignment="1">
      <alignment horizontal="left" vertical="center" wrapText="1"/>
    </xf>
    <xf numFmtId="0" fontId="12" fillId="0" borderId="0" xfId="1" applyFont="1" applyAlignment="1">
      <alignment horizontal="center" wrapText="1"/>
    </xf>
    <xf numFmtId="0" fontId="11" fillId="0" borderId="0" xfId="1" applyFont="1" applyBorder="1" applyAlignment="1">
      <alignment horizontal="right"/>
    </xf>
    <xf numFmtId="0" fontId="12" fillId="2" borderId="2"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9" xfId="1" applyFont="1" applyFill="1" applyBorder="1" applyAlignment="1">
      <alignment horizontal="center" vertical="center" wrapText="1"/>
    </xf>
    <xf numFmtId="49" fontId="12" fillId="2" borderId="5" xfId="1" applyNumberFormat="1" applyFont="1" applyFill="1" applyBorder="1" applyAlignment="1">
      <alignment horizontal="center" wrapText="1"/>
    </xf>
    <xf numFmtId="49" fontId="12" fillId="2" borderId="6" xfId="1" applyNumberFormat="1" applyFont="1" applyFill="1" applyBorder="1" applyAlignment="1">
      <alignment horizontal="center" wrapText="1"/>
    </xf>
    <xf numFmtId="49" fontId="12" fillId="2" borderId="7" xfId="1" applyNumberFormat="1" applyFont="1" applyFill="1" applyBorder="1" applyAlignment="1">
      <alignment horizontal="center" wrapText="1"/>
    </xf>
    <xf numFmtId="0" fontId="13" fillId="3" borderId="10" xfId="887" applyFont="1" applyFill="1" applyBorder="1" applyAlignment="1">
      <alignment horizontal="left" vertical="center" wrapText="1"/>
    </xf>
    <xf numFmtId="0" fontId="13" fillId="3" borderId="14" xfId="887" applyFont="1" applyFill="1" applyBorder="1" applyAlignment="1">
      <alignment horizontal="left" vertical="center" wrapText="1"/>
    </xf>
    <xf numFmtId="0" fontId="13" fillId="3" borderId="30" xfId="887" applyFont="1" applyFill="1" applyBorder="1" applyAlignment="1">
      <alignment horizontal="left" vertical="center" wrapText="1"/>
    </xf>
    <xf numFmtId="0" fontId="11" fillId="0" borderId="28" xfId="887" applyFont="1" applyBorder="1" applyAlignment="1">
      <alignment horizontal="left" vertical="center" wrapText="1"/>
    </xf>
    <xf numFmtId="0" fontId="11" fillId="0" borderId="44" xfId="887" applyFont="1" applyBorder="1" applyAlignment="1">
      <alignment horizontal="left" vertical="center" wrapText="1"/>
    </xf>
    <xf numFmtId="0" fontId="11" fillId="0" borderId="14" xfId="887" applyFont="1" applyBorder="1" applyAlignment="1">
      <alignment horizontal="left" vertical="center" wrapText="1"/>
    </xf>
    <xf numFmtId="0" fontId="11" fillId="0" borderId="30" xfId="887" applyFont="1" applyBorder="1" applyAlignment="1">
      <alignment horizontal="left" vertical="center" wrapText="1"/>
    </xf>
    <xf numFmtId="0" fontId="12" fillId="3" borderId="22" xfId="887" applyFont="1" applyFill="1" applyBorder="1" applyAlignment="1">
      <alignment horizontal="left" vertical="center" wrapText="1"/>
    </xf>
    <xf numFmtId="0" fontId="12" fillId="3" borderId="34" xfId="887" applyFont="1" applyFill="1" applyBorder="1" applyAlignment="1">
      <alignment horizontal="left" vertical="center" wrapText="1"/>
    </xf>
    <xf numFmtId="0" fontId="12" fillId="3" borderId="137" xfId="887" applyFont="1" applyFill="1" applyBorder="1" applyAlignment="1">
      <alignment horizontal="left" vertical="center" wrapText="1"/>
    </xf>
    <xf numFmtId="0" fontId="11" fillId="0" borderId="41" xfId="887" applyFont="1" applyBorder="1" applyAlignment="1">
      <alignment horizontal="left" vertical="center" wrapText="1"/>
    </xf>
    <xf numFmtId="0" fontId="11" fillId="0" borderId="42" xfId="887" applyFont="1" applyBorder="1" applyAlignment="1">
      <alignment horizontal="left" vertical="center" wrapText="1"/>
    </xf>
    <xf numFmtId="0" fontId="12" fillId="3" borderId="5" xfId="887" applyFont="1" applyFill="1" applyBorder="1" applyAlignment="1">
      <alignment horizontal="left" vertical="center" wrapText="1"/>
    </xf>
    <xf numFmtId="0" fontId="12" fillId="3" borderId="6" xfId="887" applyFont="1" applyFill="1" applyBorder="1" applyAlignment="1">
      <alignment horizontal="left" vertical="center" wrapText="1"/>
    </xf>
    <xf numFmtId="0" fontId="12" fillId="3" borderId="7" xfId="887" applyFont="1" applyFill="1" applyBorder="1" applyAlignment="1">
      <alignment horizontal="left" vertical="center" wrapText="1"/>
    </xf>
    <xf numFmtId="0" fontId="11" fillId="0" borderId="17" xfId="887" applyFont="1" applyBorder="1" applyAlignment="1">
      <alignment horizontal="left" vertical="center" wrapText="1"/>
    </xf>
    <xf numFmtId="0" fontId="11" fillId="0" borderId="81" xfId="887" applyFont="1" applyBorder="1" applyAlignment="1">
      <alignment horizontal="left" vertical="center" wrapText="1"/>
    </xf>
    <xf numFmtId="0" fontId="11" fillId="0" borderId="33" xfId="887" applyFont="1" applyBorder="1" applyAlignment="1">
      <alignment horizontal="left" vertical="center" wrapText="1"/>
    </xf>
    <xf numFmtId="0" fontId="11" fillId="0" borderId="55" xfId="887" applyFont="1" applyBorder="1" applyAlignment="1">
      <alignment horizontal="left" vertical="center" wrapText="1"/>
    </xf>
    <xf numFmtId="0" fontId="11" fillId="0" borderId="87" xfId="887" applyFont="1" applyBorder="1" applyAlignment="1">
      <alignment horizontal="left" vertical="center" wrapText="1"/>
    </xf>
    <xf numFmtId="0" fontId="12" fillId="3" borderId="40" xfId="887" applyFont="1" applyFill="1" applyBorder="1" applyAlignment="1">
      <alignment horizontal="left" vertical="center" wrapText="1"/>
    </xf>
    <xf numFmtId="0" fontId="11" fillId="0" borderId="18" xfId="887" applyFont="1" applyBorder="1" applyAlignment="1">
      <alignment horizontal="left" vertical="center" wrapText="1"/>
    </xf>
    <xf numFmtId="0" fontId="12" fillId="3" borderId="92" xfId="1511" applyFont="1" applyFill="1" applyBorder="1" applyAlignment="1">
      <alignment horizontal="left" vertical="center"/>
    </xf>
    <xf numFmtId="0" fontId="12" fillId="3" borderId="84" xfId="1511" applyFont="1" applyFill="1" applyBorder="1" applyAlignment="1">
      <alignment horizontal="left" vertical="center"/>
    </xf>
    <xf numFmtId="0" fontId="12" fillId="3" borderId="31" xfId="1511" applyFont="1" applyFill="1" applyBorder="1" applyAlignment="1">
      <alignment horizontal="left" vertical="center"/>
    </xf>
    <xf numFmtId="0" fontId="13" fillId="3" borderId="5" xfId="1511" applyFont="1" applyFill="1" applyBorder="1" applyAlignment="1">
      <alignment horizontal="left" vertical="center"/>
    </xf>
    <xf numFmtId="0" fontId="13" fillId="3" borderId="6" xfId="1511" applyFont="1" applyFill="1" applyBorder="1" applyAlignment="1">
      <alignment horizontal="left" vertical="center"/>
    </xf>
    <xf numFmtId="0" fontId="13" fillId="3" borderId="7" xfId="1511" applyFont="1" applyFill="1" applyBorder="1" applyAlignment="1">
      <alignment horizontal="left" vertical="center"/>
    </xf>
    <xf numFmtId="0" fontId="12" fillId="3" borderId="5" xfId="1511" applyFont="1" applyFill="1" applyBorder="1" applyAlignment="1">
      <alignment horizontal="left" vertical="center"/>
    </xf>
    <xf numFmtId="0" fontId="12" fillId="3" borderId="6" xfId="1511" applyFont="1" applyFill="1" applyBorder="1" applyAlignment="1">
      <alignment horizontal="left" vertical="center"/>
    </xf>
    <xf numFmtId="0" fontId="12" fillId="3" borderId="7" xfId="1511" applyFont="1" applyFill="1" applyBorder="1" applyAlignment="1">
      <alignment horizontal="left" vertical="center"/>
    </xf>
    <xf numFmtId="0" fontId="12" fillId="66" borderId="52" xfId="1511" applyFont="1" applyFill="1" applyBorder="1" applyAlignment="1">
      <alignment horizontal="center" vertical="center"/>
    </xf>
    <xf numFmtId="0" fontId="12" fillId="66" borderId="54" xfId="1511" applyFont="1" applyFill="1" applyBorder="1" applyAlignment="1">
      <alignment horizontal="center" vertical="center"/>
    </xf>
    <xf numFmtId="0" fontId="12" fillId="66" borderId="2" xfId="1511" applyFont="1" applyFill="1" applyBorder="1" applyAlignment="1">
      <alignment horizontal="center" vertical="center" wrapText="1"/>
    </xf>
    <xf numFmtId="0" fontId="12" fillId="66" borderId="3" xfId="1511" applyFont="1" applyFill="1" applyBorder="1" applyAlignment="1">
      <alignment horizontal="center" vertical="center" wrapText="1"/>
    </xf>
    <xf numFmtId="0" fontId="12" fillId="66" borderId="4" xfId="1511" applyFont="1" applyFill="1" applyBorder="1" applyAlignment="1">
      <alignment horizontal="center" vertical="center" wrapText="1"/>
    </xf>
    <xf numFmtId="0" fontId="12" fillId="66" borderId="8" xfId="1511" applyFont="1" applyFill="1" applyBorder="1" applyAlignment="1">
      <alignment horizontal="center" vertical="center" wrapText="1"/>
    </xf>
    <xf numFmtId="0" fontId="12" fillId="66" borderId="1" xfId="1511" applyFont="1" applyFill="1" applyBorder="1" applyAlignment="1">
      <alignment horizontal="center" vertical="center" wrapText="1"/>
    </xf>
    <xf numFmtId="0" fontId="12" fillId="66" borderId="9" xfId="1511" applyFont="1" applyFill="1" applyBorder="1" applyAlignment="1">
      <alignment horizontal="center" vertical="center" wrapText="1"/>
    </xf>
    <xf numFmtId="0" fontId="95" fillId="0" borderId="24" xfId="1511" applyFont="1" applyBorder="1" applyAlignment="1">
      <alignment horizontal="left" vertical="center" wrapText="1"/>
    </xf>
    <xf numFmtId="0" fontId="95" fillId="0" borderId="21" xfId="1511" applyFont="1" applyBorder="1" applyAlignment="1">
      <alignment horizontal="left" vertical="center" wrapText="1"/>
    </xf>
    <xf numFmtId="0" fontId="95" fillId="0" borderId="24" xfId="1511" applyFont="1" applyBorder="1" applyAlignment="1">
      <alignment horizontal="left" vertical="center"/>
    </xf>
    <xf numFmtId="0" fontId="95" fillId="0" borderId="21" xfId="1511" applyFont="1" applyBorder="1" applyAlignment="1">
      <alignment horizontal="left" vertical="center"/>
    </xf>
    <xf numFmtId="0" fontId="95" fillId="0" borderId="24" xfId="1511" applyFont="1" applyFill="1" applyBorder="1" applyAlignment="1">
      <alignment horizontal="left" vertical="center"/>
    </xf>
    <xf numFmtId="0" fontId="95" fillId="0" borderId="21" xfId="1511" applyFont="1" applyFill="1" applyBorder="1" applyAlignment="1">
      <alignment horizontal="left" vertical="center"/>
    </xf>
    <xf numFmtId="0" fontId="96" fillId="0" borderId="24" xfId="1511" applyFont="1" applyBorder="1" applyAlignment="1">
      <alignment horizontal="left" vertical="center"/>
    </xf>
    <xf numFmtId="0" fontId="96" fillId="0" borderId="21" xfId="1511" applyFont="1" applyBorder="1" applyAlignment="1">
      <alignment horizontal="left" vertical="center"/>
    </xf>
    <xf numFmtId="0" fontId="12" fillId="3" borderId="20" xfId="1511" applyFont="1" applyFill="1" applyBorder="1" applyAlignment="1">
      <alignment horizontal="left" vertical="center"/>
    </xf>
    <xf numFmtId="0" fontId="12" fillId="3" borderId="83" xfId="1511" applyFont="1" applyFill="1" applyBorder="1" applyAlignment="1">
      <alignment horizontal="left" vertical="center"/>
    </xf>
    <xf numFmtId="0" fontId="12" fillId="3" borderId="21" xfId="1511" applyFont="1" applyFill="1" applyBorder="1" applyAlignment="1">
      <alignment horizontal="left" vertical="center"/>
    </xf>
    <xf numFmtId="0" fontId="96" fillId="0" borderId="24" xfId="1511" applyFont="1" applyBorder="1" applyAlignment="1">
      <alignment horizontal="left" vertical="center" wrapText="1"/>
    </xf>
    <xf numFmtId="0" fontId="96" fillId="0" borderId="21" xfId="1511" applyFont="1" applyBorder="1" applyAlignment="1">
      <alignment horizontal="left" vertical="center" wrapText="1"/>
    </xf>
    <xf numFmtId="0" fontId="12" fillId="3" borderId="20" xfId="1511" applyFont="1" applyFill="1" applyBorder="1" applyAlignment="1">
      <alignment horizontal="left" vertical="center" wrapText="1"/>
    </xf>
    <xf numFmtId="0" fontId="12" fillId="3" borderId="83" xfId="1511" applyFont="1" applyFill="1" applyBorder="1" applyAlignment="1">
      <alignment horizontal="left" vertical="center" wrapText="1"/>
    </xf>
    <xf numFmtId="0" fontId="12" fillId="3" borderId="21" xfId="1511" applyFont="1" applyFill="1" applyBorder="1" applyAlignment="1">
      <alignment horizontal="left" vertical="center" wrapText="1"/>
    </xf>
    <xf numFmtId="0" fontId="13" fillId="3" borderId="20" xfId="1511" applyFont="1" applyFill="1" applyBorder="1" applyAlignment="1">
      <alignment horizontal="left" vertical="center" wrapText="1"/>
    </xf>
    <xf numFmtId="0" fontId="13" fillId="3" borderId="83" xfId="1511" applyFont="1" applyFill="1" applyBorder="1" applyAlignment="1">
      <alignment horizontal="left" vertical="center" wrapText="1"/>
    </xf>
    <xf numFmtId="0" fontId="13" fillId="3" borderId="21" xfId="1511" applyFont="1" applyFill="1" applyBorder="1" applyAlignment="1">
      <alignment horizontal="left" vertical="center" wrapText="1"/>
    </xf>
    <xf numFmtId="0" fontId="95" fillId="0" borderId="23" xfId="1511" applyFont="1" applyBorder="1" applyAlignment="1">
      <alignment horizontal="left" vertical="center" wrapText="1"/>
    </xf>
    <xf numFmtId="0" fontId="95" fillId="0" borderId="43" xfId="1511" applyFont="1" applyBorder="1" applyAlignment="1">
      <alignment horizontal="left" vertical="center" wrapText="1"/>
    </xf>
    <xf numFmtId="0" fontId="96" fillId="0" borderId="24" xfId="1511" applyFont="1" applyFill="1" applyBorder="1" applyAlignment="1">
      <alignment horizontal="left" vertical="center"/>
    </xf>
    <xf numFmtId="0" fontId="96" fillId="0" borderId="21" xfId="1511" applyFont="1" applyFill="1" applyBorder="1" applyAlignment="1">
      <alignment horizontal="left" vertical="center"/>
    </xf>
    <xf numFmtId="0" fontId="12" fillId="0" borderId="0" xfId="1510" applyFont="1" applyAlignment="1">
      <alignment horizontal="center" vertical="center"/>
    </xf>
    <xf numFmtId="0" fontId="11" fillId="0" borderId="0" xfId="1510" applyFont="1" applyBorder="1" applyAlignment="1">
      <alignment horizontal="right" vertical="center"/>
    </xf>
    <xf numFmtId="0" fontId="12" fillId="3" borderId="45" xfId="1511" applyFont="1" applyFill="1" applyBorder="1" applyAlignment="1">
      <alignment horizontal="left" vertical="center"/>
    </xf>
    <xf numFmtId="0" fontId="12" fillId="3" borderId="46" xfId="1511" applyFont="1" applyFill="1" applyBorder="1" applyAlignment="1">
      <alignment horizontal="left" vertical="center"/>
    </xf>
    <xf numFmtId="0" fontId="12" fillId="3" borderId="47" xfId="1511" applyFont="1" applyFill="1" applyBorder="1" applyAlignment="1">
      <alignment horizontal="left" vertical="center"/>
    </xf>
    <xf numFmtId="14" fontId="17" fillId="67" borderId="5" xfId="1510" applyNumberFormat="1" applyFont="1" applyFill="1" applyBorder="1" applyAlignment="1">
      <alignment horizontal="center" vertical="center"/>
    </xf>
    <xf numFmtId="0" fontId="17" fillId="67" borderId="6" xfId="1510" applyFont="1" applyFill="1" applyBorder="1" applyAlignment="1">
      <alignment horizontal="center" vertical="center"/>
    </xf>
    <xf numFmtId="0" fontId="17" fillId="67" borderId="7" xfId="1510" applyFont="1" applyFill="1" applyBorder="1" applyAlignment="1">
      <alignment horizontal="center" vertical="center"/>
    </xf>
    <xf numFmtId="14" fontId="17" fillId="67" borderId="6" xfId="1510" applyNumberFormat="1" applyFont="1" applyFill="1" applyBorder="1" applyAlignment="1">
      <alignment horizontal="center"/>
    </xf>
    <xf numFmtId="0" fontId="17" fillId="67" borderId="6" xfId="1510" applyFont="1" applyFill="1" applyBorder="1" applyAlignment="1">
      <alignment horizontal="center"/>
    </xf>
    <xf numFmtId="0" fontId="17" fillId="67" borderId="7" xfId="1510" applyFont="1" applyFill="1" applyBorder="1" applyAlignment="1">
      <alignment horizontal="center"/>
    </xf>
    <xf numFmtId="0" fontId="12" fillId="0" borderId="0" xfId="31" applyFont="1" applyAlignment="1">
      <alignment horizontal="right"/>
    </xf>
    <xf numFmtId="0" fontId="19" fillId="0" borderId="0" xfId="31" applyFont="1" applyAlignment="1">
      <alignment horizontal="center" vertical="center"/>
    </xf>
    <xf numFmtId="0" fontId="104" fillId="0" borderId="50" xfId="31" applyFont="1" applyBorder="1" applyAlignment="1">
      <alignment horizontal="center" vertical="center" wrapText="1"/>
    </xf>
    <xf numFmtId="0" fontId="11" fillId="0" borderId="29" xfId="31" applyFont="1" applyBorder="1" applyAlignment="1">
      <alignment horizontal="center" vertical="center" wrapText="1"/>
    </xf>
    <xf numFmtId="0" fontId="12" fillId="0" borderId="11" xfId="31" applyFont="1" applyBorder="1" applyAlignment="1">
      <alignment horizontal="center" vertical="center" wrapText="1"/>
    </xf>
    <xf numFmtId="0" fontId="12" fillId="0" borderId="30" xfId="31" applyFont="1" applyBorder="1" applyAlignment="1">
      <alignment horizontal="center" vertical="center" wrapText="1"/>
    </xf>
    <xf numFmtId="0" fontId="12" fillId="0" borderId="10" xfId="31" applyFont="1" applyBorder="1" applyAlignment="1">
      <alignment horizontal="center" vertical="center" wrapText="1"/>
    </xf>
    <xf numFmtId="0" fontId="12" fillId="0" borderId="5" xfId="31" applyFont="1" applyBorder="1" applyAlignment="1">
      <alignment horizontal="center" vertical="center" wrapText="1"/>
    </xf>
    <xf numFmtId="0" fontId="12" fillId="0" borderId="6" xfId="31" applyFont="1" applyBorder="1" applyAlignment="1">
      <alignment horizontal="center" vertical="center" wrapText="1"/>
    </xf>
    <xf numFmtId="0" fontId="11" fillId="0" borderId="6" xfId="31" applyFont="1" applyBorder="1" applyAlignment="1">
      <alignment horizontal="center" wrapText="1"/>
    </xf>
    <xf numFmtId="0" fontId="11" fillId="0" borderId="7" xfId="31" applyFont="1" applyBorder="1" applyAlignment="1">
      <alignment horizontal="center" wrapText="1"/>
    </xf>
    <xf numFmtId="0" fontId="17" fillId="0" borderId="52" xfId="36" applyFont="1" applyFill="1" applyBorder="1" applyAlignment="1">
      <alignment horizontal="center" vertical="center" textRotation="90" wrapText="1"/>
    </xf>
    <xf numFmtId="0" fontId="17" fillId="0" borderId="36" xfId="36" applyFont="1" applyFill="1" applyBorder="1" applyAlignment="1">
      <alignment horizontal="center" vertical="center" textRotation="90" wrapText="1"/>
    </xf>
    <xf numFmtId="0" fontId="17" fillId="0" borderId="54" xfId="36" applyFont="1" applyFill="1" applyBorder="1" applyAlignment="1">
      <alignment horizontal="center" vertical="center" textRotation="90" wrapText="1"/>
    </xf>
    <xf numFmtId="49" fontId="17" fillId="0" borderId="52" xfId="36" applyNumberFormat="1" applyFont="1" applyFill="1" applyBorder="1" applyAlignment="1">
      <alignment horizontal="center" vertical="center" textRotation="90" wrapText="1"/>
    </xf>
    <xf numFmtId="49" fontId="17" fillId="0" borderId="36" xfId="36" applyNumberFormat="1" applyFont="1" applyFill="1" applyBorder="1" applyAlignment="1">
      <alignment horizontal="center" vertical="center" textRotation="90" wrapText="1"/>
    </xf>
    <xf numFmtId="49" fontId="17" fillId="0" borderId="54" xfId="36" applyNumberFormat="1" applyFont="1" applyFill="1" applyBorder="1" applyAlignment="1">
      <alignment horizontal="center" vertical="center" textRotation="90" wrapText="1"/>
    </xf>
    <xf numFmtId="3" fontId="17" fillId="0" borderId="2" xfId="38" applyNumberFormat="1" applyFont="1" applyFill="1" applyBorder="1" applyAlignment="1">
      <alignment horizontal="center" wrapText="1"/>
    </xf>
    <xf numFmtId="3" fontId="17" fillId="0" borderId="3" xfId="38" applyNumberFormat="1" applyFont="1" applyFill="1" applyBorder="1" applyAlignment="1">
      <alignment horizontal="center" wrapText="1"/>
    </xf>
    <xf numFmtId="3" fontId="17" fillId="0" borderId="4" xfId="38" applyNumberFormat="1" applyFont="1" applyFill="1" applyBorder="1" applyAlignment="1">
      <alignment horizontal="center" wrapText="1"/>
    </xf>
    <xf numFmtId="3" fontId="17" fillId="0" borderId="51" xfId="38" applyNumberFormat="1" applyFont="1" applyFill="1" applyBorder="1" applyAlignment="1">
      <alignment horizontal="center" wrapText="1"/>
    </xf>
    <xf numFmtId="3" fontId="17" fillId="0" borderId="0" xfId="38" applyNumberFormat="1" applyFont="1" applyFill="1" applyBorder="1" applyAlignment="1">
      <alignment horizontal="center" wrapText="1"/>
    </xf>
    <xf numFmtId="3" fontId="17" fillId="0" borderId="35" xfId="38" applyNumberFormat="1" applyFont="1" applyFill="1" applyBorder="1" applyAlignment="1">
      <alignment horizontal="center" wrapText="1"/>
    </xf>
    <xf numFmtId="3" fontId="17" fillId="0" borderId="8" xfId="38" applyNumberFormat="1" applyFont="1" applyFill="1" applyBorder="1" applyAlignment="1">
      <alignment horizontal="center" wrapText="1"/>
    </xf>
    <xf numFmtId="3" fontId="17" fillId="0" borderId="1" xfId="38" applyNumberFormat="1" applyFont="1" applyFill="1" applyBorder="1" applyAlignment="1">
      <alignment horizontal="center" wrapText="1"/>
    </xf>
    <xf numFmtId="3" fontId="17" fillId="0" borderId="9" xfId="38" applyNumberFormat="1" applyFont="1" applyFill="1" applyBorder="1" applyAlignment="1">
      <alignment horizontal="center" wrapText="1"/>
    </xf>
    <xf numFmtId="0" fontId="21" fillId="0" borderId="0" xfId="36" applyFont="1" applyFill="1" applyAlignment="1">
      <alignment horizontal="right" vertical="center" wrapText="1"/>
    </xf>
    <xf numFmtId="169" fontId="98" fillId="0" borderId="0" xfId="37" applyNumberFormat="1" applyFont="1" applyFill="1" applyBorder="1" applyAlignment="1">
      <alignment horizontal="center" wrapText="1"/>
    </xf>
    <xf numFmtId="0" fontId="81" fillId="0" borderId="1" xfId="36" applyFont="1" applyFill="1" applyBorder="1" applyAlignment="1">
      <alignment horizontal="right" wrapText="1"/>
    </xf>
    <xf numFmtId="0" fontId="17" fillId="0" borderId="2" xfId="36" applyFont="1" applyFill="1" applyBorder="1" applyAlignment="1">
      <alignment horizontal="center" vertical="center" wrapText="1"/>
    </xf>
    <xf numFmtId="0" fontId="17" fillId="0" borderId="51" xfId="36" applyFont="1" applyFill="1" applyBorder="1" applyAlignment="1">
      <alignment horizontal="center" vertical="center" wrapText="1"/>
    </xf>
    <xf numFmtId="0" fontId="17" fillId="0" borderId="52" xfId="36" applyFont="1" applyFill="1" applyBorder="1" applyAlignment="1">
      <alignment horizontal="center" vertical="center" wrapText="1"/>
    </xf>
    <xf numFmtId="0" fontId="17" fillId="0" borderId="54" xfId="36" applyFont="1" applyFill="1" applyBorder="1" applyAlignment="1">
      <alignment horizontal="center" vertical="center" wrapText="1"/>
    </xf>
    <xf numFmtId="0" fontId="17" fillId="0" borderId="3" xfId="36" applyFont="1" applyFill="1" applyBorder="1" applyAlignment="1">
      <alignment horizontal="center" vertical="center" wrapText="1"/>
    </xf>
    <xf numFmtId="0" fontId="17" fillId="0" borderId="45" xfId="891" applyFont="1" applyFill="1" applyBorder="1" applyAlignment="1">
      <alignment horizontal="center" vertical="center" wrapText="1"/>
    </xf>
    <xf numFmtId="0" fontId="17" fillId="0" borderId="46" xfId="891" applyFont="1" applyFill="1" applyBorder="1" applyAlignment="1">
      <alignment horizontal="center" vertical="center" wrapText="1"/>
    </xf>
    <xf numFmtId="0" fontId="17" fillId="0" borderId="47" xfId="891" applyFont="1" applyFill="1" applyBorder="1" applyAlignment="1">
      <alignment horizontal="center" vertical="center" wrapText="1"/>
    </xf>
    <xf numFmtId="0" fontId="17" fillId="0" borderId="3" xfId="891" applyFont="1" applyFill="1" applyBorder="1" applyAlignment="1">
      <alignment horizontal="center" vertical="center" wrapText="1"/>
    </xf>
    <xf numFmtId="0" fontId="17" fillId="0" borderId="4" xfId="891" applyFont="1" applyFill="1" applyBorder="1" applyAlignment="1">
      <alignment horizontal="center" vertical="center" wrapText="1"/>
    </xf>
    <xf numFmtId="0" fontId="17" fillId="0" borderId="2" xfId="891" applyFont="1" applyFill="1" applyBorder="1" applyAlignment="1">
      <alignment horizontal="center" vertical="center" wrapText="1"/>
    </xf>
    <xf numFmtId="49" fontId="12" fillId="0" borderId="52" xfId="38" applyNumberFormat="1" applyFont="1" applyFill="1" applyBorder="1" applyAlignment="1">
      <alignment horizontal="center" vertical="center" textRotation="90" wrapText="1"/>
    </xf>
    <xf numFmtId="49" fontId="12" fillId="0" borderId="36" xfId="38" applyNumberFormat="1" applyFont="1" applyFill="1" applyBorder="1" applyAlignment="1">
      <alignment horizontal="center" vertical="center" textRotation="90" wrapText="1"/>
    </xf>
    <xf numFmtId="49" fontId="12" fillId="0" borderId="54" xfId="38" applyNumberFormat="1" applyFont="1" applyFill="1" applyBorder="1" applyAlignment="1">
      <alignment horizontal="center" vertical="center" textRotation="90" wrapText="1"/>
    </xf>
    <xf numFmtId="181" fontId="12" fillId="3" borderId="45" xfId="1526" applyNumberFormat="1" applyFont="1" applyFill="1" applyBorder="1" applyAlignment="1">
      <alignment horizontal="center" vertical="center" wrapText="1"/>
    </xf>
    <xf numFmtId="181" fontId="12" fillId="3" borderId="46" xfId="1526" applyNumberFormat="1" applyFont="1" applyFill="1" applyBorder="1" applyAlignment="1">
      <alignment horizontal="center" vertical="center" wrapText="1"/>
    </xf>
    <xf numFmtId="181" fontId="12" fillId="3" borderId="47" xfId="1526" applyNumberFormat="1" applyFont="1" applyFill="1" applyBorder="1" applyAlignment="1">
      <alignment horizontal="center" vertical="center" wrapText="1"/>
    </xf>
    <xf numFmtId="181" fontId="22" fillId="0" borderId="0" xfId="38" applyNumberFormat="1" applyFont="1" applyFill="1" applyAlignment="1">
      <alignment horizontal="right" vertical="center" wrapText="1"/>
    </xf>
    <xf numFmtId="181" fontId="12" fillId="0" borderId="0" xfId="1526" applyNumberFormat="1" applyFont="1" applyFill="1" applyBorder="1" applyAlignment="1">
      <alignment horizontal="center" wrapText="1"/>
    </xf>
    <xf numFmtId="181" fontId="11" fillId="0" borderId="1" xfId="38" applyNumberFormat="1" applyFont="1" applyFill="1" applyBorder="1" applyAlignment="1">
      <alignment horizontal="right" wrapText="1"/>
    </xf>
    <xf numFmtId="181" fontId="12" fillId="3" borderId="2" xfId="1526" applyNumberFormat="1" applyFont="1" applyFill="1" applyBorder="1" applyAlignment="1">
      <alignment horizontal="center" vertical="center" wrapText="1"/>
    </xf>
    <xf numFmtId="181" fontId="12" fillId="3" borderId="51" xfId="1526" applyNumberFormat="1" applyFont="1" applyFill="1" applyBorder="1" applyAlignment="1">
      <alignment horizontal="center" vertical="center" wrapText="1"/>
    </xf>
    <xf numFmtId="181" fontId="12" fillId="3" borderId="52" xfId="1526" applyNumberFormat="1" applyFont="1" applyFill="1" applyBorder="1" applyAlignment="1">
      <alignment horizontal="center" vertical="center" wrapText="1"/>
    </xf>
    <xf numFmtId="181" fontId="12" fillId="3" borderId="36" xfId="1526" applyNumberFormat="1" applyFont="1" applyFill="1" applyBorder="1" applyAlignment="1">
      <alignment horizontal="center" vertical="center" wrapText="1"/>
    </xf>
    <xf numFmtId="181" fontId="12" fillId="3" borderId="54" xfId="1526" applyNumberFormat="1" applyFont="1" applyFill="1" applyBorder="1" applyAlignment="1">
      <alignment horizontal="center" vertical="center" wrapText="1"/>
    </xf>
    <xf numFmtId="181" fontId="12" fillId="3" borderId="8" xfId="1526" applyNumberFormat="1" applyFont="1" applyFill="1" applyBorder="1" applyAlignment="1">
      <alignment horizontal="center" vertical="center" wrapText="1"/>
    </xf>
    <xf numFmtId="181" fontId="12" fillId="3" borderId="5" xfId="1526" applyNumberFormat="1" applyFont="1" applyFill="1" applyBorder="1" applyAlignment="1">
      <alignment horizontal="center" vertical="center" wrapText="1"/>
    </xf>
    <xf numFmtId="181" fontId="12" fillId="3" borderId="6" xfId="1526" applyNumberFormat="1" applyFont="1" applyFill="1" applyBorder="1" applyAlignment="1">
      <alignment horizontal="center" vertical="center" wrapText="1"/>
    </xf>
    <xf numFmtId="181" fontId="12" fillId="3" borderId="7" xfId="1526" applyNumberFormat="1" applyFont="1" applyFill="1" applyBorder="1" applyAlignment="1">
      <alignment horizontal="center" vertical="center" wrapText="1"/>
    </xf>
    <xf numFmtId="181" fontId="12" fillId="3" borderId="3" xfId="1526" applyNumberFormat="1" applyFont="1" applyFill="1" applyBorder="1" applyAlignment="1">
      <alignment horizontal="center" vertical="center" wrapText="1"/>
    </xf>
    <xf numFmtId="181" fontId="12" fillId="3" borderId="4" xfId="1526" applyNumberFormat="1" applyFont="1" applyFill="1" applyBorder="1" applyAlignment="1">
      <alignment horizontal="center" vertical="center" wrapText="1"/>
    </xf>
    <xf numFmtId="0" fontId="17" fillId="0" borderId="40" xfId="32" applyFont="1" applyFill="1" applyBorder="1" applyAlignment="1">
      <alignment horizontal="center" vertical="center" wrapText="1"/>
    </xf>
    <xf numFmtId="0" fontId="17" fillId="0" borderId="22" xfId="32" applyFont="1" applyFill="1" applyBorder="1" applyAlignment="1">
      <alignment horizontal="center" vertical="center" wrapText="1"/>
    </xf>
    <xf numFmtId="0" fontId="17" fillId="0" borderId="32" xfId="32" applyFont="1" applyFill="1" applyBorder="1" applyAlignment="1">
      <alignment horizontal="center" vertical="center" wrapText="1"/>
    </xf>
    <xf numFmtId="0" fontId="17" fillId="0" borderId="16" xfId="32" applyFont="1" applyFill="1" applyBorder="1" applyAlignment="1">
      <alignment horizontal="center" vertical="center" wrapText="1"/>
    </xf>
    <xf numFmtId="0" fontId="98" fillId="0" borderId="0" xfId="32" applyFont="1" applyBorder="1" applyAlignment="1">
      <alignment horizontal="center" vertical="center" wrapText="1"/>
    </xf>
    <xf numFmtId="0" fontId="17" fillId="0" borderId="42" xfId="32" applyFont="1" applyFill="1" applyBorder="1" applyAlignment="1">
      <alignment horizontal="center" vertical="center" wrapText="1"/>
    </xf>
    <xf numFmtId="0" fontId="17" fillId="0" borderId="55" xfId="32" applyFont="1" applyFill="1" applyBorder="1" applyAlignment="1">
      <alignment horizontal="center" vertical="center" wrapText="1"/>
    </xf>
    <xf numFmtId="49" fontId="17" fillId="0" borderId="40" xfId="36" applyNumberFormat="1" applyFont="1" applyFill="1" applyBorder="1" applyAlignment="1">
      <alignment horizontal="center" vertical="center" wrapText="1"/>
    </xf>
    <xf numFmtId="49" fontId="17" fillId="0" borderId="41" xfId="36" applyNumberFormat="1" applyFont="1" applyFill="1" applyBorder="1" applyAlignment="1">
      <alignment horizontal="center" vertical="center" wrapText="1"/>
    </xf>
    <xf numFmtId="49" fontId="17" fillId="0" borderId="42" xfId="36" applyNumberFormat="1" applyFont="1" applyFill="1" applyBorder="1" applyAlignment="1">
      <alignment horizontal="center" vertical="center" wrapText="1"/>
    </xf>
    <xf numFmtId="0" fontId="17" fillId="0" borderId="27" xfId="32" applyFont="1" applyFill="1" applyBorder="1" applyAlignment="1">
      <alignment horizontal="center" vertical="center" wrapText="1"/>
    </xf>
    <xf numFmtId="0" fontId="17" fillId="0" borderId="96" xfId="32" applyFont="1" applyFill="1" applyBorder="1" applyAlignment="1">
      <alignment horizontal="center" vertical="center" wrapText="1"/>
    </xf>
    <xf numFmtId="0" fontId="17" fillId="0" borderId="134" xfId="32" applyFont="1" applyFill="1" applyBorder="1" applyAlignment="1">
      <alignment horizontal="center" vertical="center" wrapText="1"/>
    </xf>
    <xf numFmtId="0" fontId="17" fillId="0" borderId="97" xfId="32" applyFont="1" applyFill="1" applyBorder="1" applyAlignment="1">
      <alignment horizontal="center" vertical="center" wrapText="1"/>
    </xf>
    <xf numFmtId="0" fontId="98" fillId="0" borderId="0" xfId="32" applyFont="1" applyAlignment="1">
      <alignment horizontal="center" vertical="center"/>
    </xf>
    <xf numFmtId="0" fontId="17" fillId="0" borderId="2" xfId="32" applyFont="1" applyFill="1" applyBorder="1" applyAlignment="1">
      <alignment horizontal="center" vertical="center" wrapText="1"/>
    </xf>
    <xf numFmtId="0" fontId="17" fillId="0" borderId="4" xfId="32" applyFont="1" applyFill="1" applyBorder="1" applyAlignment="1">
      <alignment horizontal="center" vertical="center" wrapText="1"/>
    </xf>
    <xf numFmtId="0" fontId="17" fillId="0" borderId="8" xfId="32" applyFont="1" applyFill="1" applyBorder="1" applyAlignment="1">
      <alignment horizontal="center" vertical="center" wrapText="1"/>
    </xf>
    <xf numFmtId="0" fontId="17" fillId="0" borderId="9" xfId="32" applyFont="1" applyFill="1" applyBorder="1" applyAlignment="1">
      <alignment horizontal="center" vertical="center" wrapText="1"/>
    </xf>
    <xf numFmtId="14" fontId="17" fillId="0" borderId="45" xfId="36" applyNumberFormat="1" applyFont="1" applyFill="1" applyBorder="1" applyAlignment="1">
      <alignment horizontal="center" vertical="center"/>
    </xf>
    <xf numFmtId="14" fontId="17" fillId="0" borderId="46" xfId="36" applyNumberFormat="1" applyFont="1" applyFill="1" applyBorder="1" applyAlignment="1">
      <alignment horizontal="center" vertical="center"/>
    </xf>
    <xf numFmtId="14" fontId="17" fillId="0" borderId="47" xfId="36" applyNumberFormat="1" applyFont="1" applyFill="1" applyBorder="1" applyAlignment="1">
      <alignment horizontal="center" vertical="center"/>
    </xf>
    <xf numFmtId="49" fontId="17" fillId="0" borderId="5" xfId="36" applyNumberFormat="1" applyFont="1" applyFill="1" applyBorder="1" applyAlignment="1">
      <alignment horizontal="center" vertical="center" wrapText="1"/>
    </xf>
    <xf numFmtId="49" fontId="17" fillId="0" borderId="6" xfId="36" applyNumberFormat="1" applyFont="1" applyFill="1" applyBorder="1" applyAlignment="1">
      <alignment horizontal="center" vertical="center" wrapText="1"/>
    </xf>
    <xf numFmtId="49" fontId="17" fillId="0" borderId="7" xfId="36" applyNumberFormat="1" applyFont="1" applyFill="1" applyBorder="1" applyAlignment="1">
      <alignment horizontal="center" vertical="center" wrapText="1"/>
    </xf>
    <xf numFmtId="0" fontId="24" fillId="0" borderId="0" xfId="36" applyFont="1" applyAlignment="1">
      <alignment horizontal="center"/>
    </xf>
    <xf numFmtId="0" fontId="23" fillId="0" borderId="3" xfId="36" applyFont="1" applyBorder="1" applyAlignment="1">
      <alignment horizontal="justify" vertical="center" wrapText="1"/>
    </xf>
    <xf numFmtId="0" fontId="21" fillId="0" borderId="52" xfId="32" applyFont="1" applyBorder="1" applyAlignment="1">
      <alignment horizontal="center" vertical="center" wrapText="1"/>
    </xf>
    <xf numFmtId="0" fontId="21" fillId="0" borderId="36" xfId="32" applyFont="1" applyBorder="1" applyAlignment="1">
      <alignment horizontal="center" vertical="center" wrapText="1"/>
    </xf>
    <xf numFmtId="0" fontId="21" fillId="0" borderId="54" xfId="32" applyFont="1" applyBorder="1" applyAlignment="1">
      <alignment horizontal="center" vertical="center" wrapText="1"/>
    </xf>
    <xf numFmtId="0" fontId="21" fillId="0" borderId="2" xfId="32" applyFont="1" applyBorder="1" applyAlignment="1">
      <alignment horizontal="left" vertical="center" wrapText="1"/>
    </xf>
    <xf numFmtId="0" fontId="21" fillId="0" borderId="4" xfId="32" applyFont="1" applyBorder="1" applyAlignment="1">
      <alignment horizontal="left" vertical="center" wrapText="1"/>
    </xf>
    <xf numFmtId="0" fontId="21" fillId="0" borderId="5" xfId="36" applyFont="1" applyBorder="1" applyAlignment="1">
      <alignment horizontal="left" vertical="center" wrapText="1"/>
    </xf>
    <xf numFmtId="0" fontId="21" fillId="0" borderId="7" xfId="36" applyFont="1" applyBorder="1" applyAlignment="1">
      <alignment horizontal="left" vertical="center" wrapText="1"/>
    </xf>
    <xf numFmtId="0" fontId="82" fillId="0" borderId="1" xfId="36" applyFont="1" applyBorder="1" applyAlignment="1">
      <alignment horizontal="right"/>
    </xf>
    <xf numFmtId="0" fontId="17" fillId="0" borderId="47" xfId="39" applyFont="1" applyBorder="1" applyAlignment="1">
      <alignment horizontal="center" vertical="center" wrapText="1"/>
    </xf>
    <xf numFmtId="0" fontId="17" fillId="0" borderId="21" xfId="39" applyFont="1" applyBorder="1" applyAlignment="1">
      <alignment horizontal="center" vertical="center" wrapText="1"/>
    </xf>
    <xf numFmtId="0" fontId="17" fillId="0" borderId="89" xfId="39" applyFont="1" applyBorder="1" applyAlignment="1">
      <alignment horizontal="center" vertical="center" wrapText="1"/>
    </xf>
    <xf numFmtId="0" fontId="17" fillId="0" borderId="4" xfId="39" applyFont="1" applyBorder="1" applyAlignment="1">
      <alignment horizontal="center" vertical="center" wrapText="1"/>
    </xf>
    <xf numFmtId="0" fontId="17" fillId="0" borderId="35" xfId="39" applyFont="1" applyBorder="1" applyAlignment="1">
      <alignment horizontal="center" vertical="center" wrapText="1"/>
    </xf>
    <xf numFmtId="0" fontId="17" fillId="0" borderId="9" xfId="39" applyFont="1" applyBorder="1" applyAlignment="1">
      <alignment horizontal="center" vertical="center" wrapText="1"/>
    </xf>
    <xf numFmtId="0" fontId="17" fillId="0" borderId="31" xfId="39" applyFont="1" applyBorder="1" applyAlignment="1">
      <alignment horizontal="center" vertical="center" wrapText="1"/>
    </xf>
    <xf numFmtId="0" fontId="108" fillId="0" borderId="0" xfId="39" applyFont="1" applyAlignment="1">
      <alignment horizontal="right"/>
    </xf>
    <xf numFmtId="0" fontId="17" fillId="0" borderId="0" xfId="39" applyFont="1" applyAlignment="1">
      <alignment horizontal="center" wrapText="1"/>
    </xf>
    <xf numFmtId="0" fontId="12" fillId="0" borderId="3" xfId="39" applyFont="1" applyBorder="1" applyAlignment="1">
      <alignment horizontal="center" vertical="center" wrapText="1"/>
    </xf>
    <xf numFmtId="0" fontId="12" fillId="0" borderId="4" xfId="39" applyFont="1" applyBorder="1" applyAlignment="1">
      <alignment horizontal="center" vertical="center" wrapText="1"/>
    </xf>
    <xf numFmtId="0" fontId="12" fillId="0" borderId="1" xfId="39" applyFont="1" applyBorder="1" applyAlignment="1">
      <alignment horizontal="center" vertical="center" wrapText="1"/>
    </xf>
    <xf numFmtId="0" fontId="12" fillId="0" borderId="9" xfId="39" applyFont="1" applyBorder="1" applyAlignment="1">
      <alignment horizontal="center" vertical="center" wrapText="1"/>
    </xf>
    <xf numFmtId="0" fontId="12" fillId="0" borderId="5" xfId="39" applyFont="1" applyBorder="1" applyAlignment="1">
      <alignment horizontal="center" vertical="center"/>
    </xf>
    <xf numFmtId="0" fontId="12" fillId="0" borderId="6" xfId="39" applyFont="1" applyBorder="1" applyAlignment="1">
      <alignment horizontal="center" vertical="center"/>
    </xf>
    <xf numFmtId="0" fontId="12" fillId="0" borderId="7" xfId="39" applyFont="1" applyBorder="1" applyAlignment="1">
      <alignment horizontal="center" vertical="center"/>
    </xf>
    <xf numFmtId="49" fontId="17" fillId="0" borderId="52" xfId="39" applyNumberFormat="1" applyFont="1" applyBorder="1" applyAlignment="1">
      <alignment horizontal="center" vertical="center" textRotation="90" wrapText="1"/>
    </xf>
    <xf numFmtId="49" fontId="17" fillId="0" borderId="36" xfId="39" applyNumberFormat="1" applyFont="1" applyBorder="1" applyAlignment="1">
      <alignment horizontal="center" vertical="center" textRotation="90" wrapText="1"/>
    </xf>
    <xf numFmtId="49" fontId="17" fillId="0" borderId="54" xfId="39" applyNumberFormat="1" applyFont="1" applyBorder="1" applyAlignment="1">
      <alignment horizontal="center" vertical="center" textRotation="90" wrapText="1"/>
    </xf>
    <xf numFmtId="49" fontId="17" fillId="0" borderId="19" xfId="39" applyNumberFormat="1" applyFont="1" applyBorder="1" applyAlignment="1">
      <alignment horizontal="center" vertical="center" textRotation="90" wrapText="1"/>
    </xf>
    <xf numFmtId="49" fontId="17" fillId="0" borderId="25" xfId="39" applyNumberFormat="1" applyFont="1" applyBorder="1" applyAlignment="1">
      <alignment horizontal="center" vertical="center" textRotation="90" wrapText="1"/>
    </xf>
    <xf numFmtId="49" fontId="17" fillId="0" borderId="48" xfId="39" applyNumberFormat="1" applyFont="1" applyBorder="1" applyAlignment="1">
      <alignment horizontal="center" vertical="center" textRotation="90" wrapText="1"/>
    </xf>
    <xf numFmtId="0" fontId="21" fillId="0" borderId="0" xfId="39" applyFont="1" applyFill="1" applyAlignment="1">
      <alignment horizontal="right" vertical="center" wrapText="1"/>
    </xf>
    <xf numFmtId="0" fontId="81" fillId="0" borderId="1" xfId="39" applyFont="1" applyFill="1" applyBorder="1" applyAlignment="1">
      <alignment horizontal="right" wrapText="1"/>
    </xf>
    <xf numFmtId="0" fontId="17" fillId="2" borderId="52" xfId="39" applyFont="1" applyFill="1" applyBorder="1" applyAlignment="1">
      <alignment horizontal="center" vertical="center" wrapText="1"/>
    </xf>
    <xf numFmtId="0" fontId="17" fillId="2" borderId="54" xfId="39" applyFont="1" applyFill="1" applyBorder="1" applyAlignment="1">
      <alignment horizontal="center" vertical="center" wrapText="1"/>
    </xf>
    <xf numFmtId="0" fontId="17" fillId="2" borderId="45" xfId="39" applyFont="1" applyFill="1" applyBorder="1" applyAlignment="1">
      <alignment horizontal="center" vertical="center" wrapText="1"/>
    </xf>
    <xf numFmtId="0" fontId="17" fillId="2" borderId="46" xfId="39" applyFont="1" applyFill="1" applyBorder="1" applyAlignment="1">
      <alignment horizontal="center" vertical="center" wrapText="1"/>
    </xf>
    <xf numFmtId="0" fontId="17" fillId="2" borderId="47" xfId="39" applyFont="1" applyFill="1" applyBorder="1" applyAlignment="1">
      <alignment horizontal="center" vertical="center" wrapText="1"/>
    </xf>
    <xf numFmtId="0" fontId="17" fillId="3" borderId="2" xfId="39" applyFont="1" applyFill="1" applyBorder="1" applyAlignment="1">
      <alignment horizontal="center" vertical="center" wrapText="1"/>
    </xf>
    <xf numFmtId="0" fontId="17" fillId="3" borderId="3" xfId="39" applyFont="1" applyFill="1" applyBorder="1" applyAlignment="1">
      <alignment horizontal="center" vertical="center" wrapText="1"/>
    </xf>
    <xf numFmtId="0" fontId="17" fillId="3" borderId="4" xfId="39" applyFont="1" applyFill="1" applyBorder="1" applyAlignment="1">
      <alignment horizontal="center" vertical="center" wrapText="1"/>
    </xf>
    <xf numFmtId="49" fontId="17" fillId="0" borderId="52" xfId="39" applyNumberFormat="1" applyFont="1" applyBorder="1" applyAlignment="1">
      <alignment horizontal="center" vertical="center" textRotation="90"/>
    </xf>
    <xf numFmtId="49" fontId="17" fillId="0" borderId="36" xfId="39" applyNumberFormat="1" applyFont="1" applyBorder="1" applyAlignment="1">
      <alignment horizontal="center" vertical="center" textRotation="90"/>
    </xf>
    <xf numFmtId="49" fontId="17" fillId="0" borderId="54" xfId="39" applyNumberFormat="1" applyFont="1" applyBorder="1" applyAlignment="1">
      <alignment horizontal="center" vertical="center" textRotation="90"/>
    </xf>
    <xf numFmtId="0" fontId="17" fillId="3" borderId="5" xfId="39" applyFont="1" applyFill="1" applyBorder="1" applyAlignment="1">
      <alignment horizontal="center" vertical="center" wrapText="1"/>
    </xf>
    <xf numFmtId="0" fontId="17" fillId="3" borderId="6" xfId="39" applyFont="1" applyFill="1" applyBorder="1" applyAlignment="1">
      <alignment horizontal="center" vertical="center" wrapText="1"/>
    </xf>
    <xf numFmtId="0" fontId="17" fillId="3" borderId="7" xfId="39" applyFont="1" applyFill="1" applyBorder="1" applyAlignment="1">
      <alignment horizontal="center" vertical="center" wrapText="1"/>
    </xf>
    <xf numFmtId="0" fontId="108" fillId="0" borderId="0" xfId="39" applyFont="1" applyAlignment="1">
      <alignment horizontal="right" wrapText="1"/>
    </xf>
    <xf numFmtId="0" fontId="81" fillId="0" borderId="0" xfId="39" applyFont="1" applyAlignment="1">
      <alignment horizontal="right"/>
    </xf>
    <xf numFmtId="0" fontId="81" fillId="0" borderId="0" xfId="39" applyFont="1" applyFill="1" applyBorder="1" applyAlignment="1">
      <alignment horizontal="right" wrapText="1"/>
    </xf>
    <xf numFmtId="0" fontId="17" fillId="3" borderId="52" xfId="39" applyFont="1" applyFill="1" applyBorder="1" applyAlignment="1">
      <alignment horizontal="center" vertical="center" wrapText="1"/>
    </xf>
    <xf numFmtId="0" fontId="17" fillId="3" borderId="36" xfId="39" applyFont="1" applyFill="1" applyBorder="1" applyAlignment="1">
      <alignment horizontal="center" vertical="center" wrapText="1"/>
    </xf>
    <xf numFmtId="0" fontId="17" fillId="3" borderId="54" xfId="39" applyFont="1" applyFill="1" applyBorder="1" applyAlignment="1">
      <alignment horizontal="center" vertical="center" wrapText="1"/>
    </xf>
    <xf numFmtId="0" fontId="17" fillId="3" borderId="51" xfId="39" applyFont="1" applyFill="1" applyBorder="1" applyAlignment="1">
      <alignment horizontal="center" vertical="center" wrapText="1"/>
    </xf>
    <xf numFmtId="0" fontId="17" fillId="0" borderId="16" xfId="39" applyFont="1" applyBorder="1" applyAlignment="1">
      <alignment horizontal="center" vertical="center" wrapText="1"/>
    </xf>
    <xf numFmtId="0" fontId="17" fillId="0" borderId="22" xfId="39" applyFont="1" applyBorder="1" applyAlignment="1">
      <alignment horizontal="center" vertical="center" wrapText="1"/>
    </xf>
    <xf numFmtId="0" fontId="17" fillId="0" borderId="32" xfId="39" applyFont="1" applyBorder="1" applyAlignment="1">
      <alignment horizontal="center" vertical="center" wrapText="1"/>
    </xf>
    <xf numFmtId="0" fontId="17" fillId="0" borderId="40" xfId="39" applyFont="1" applyBorder="1" applyAlignment="1">
      <alignment horizontal="center" vertical="center" wrapText="1"/>
    </xf>
    <xf numFmtId="0" fontId="17" fillId="0" borderId="42" xfId="39" applyFont="1" applyBorder="1" applyAlignment="1">
      <alignment horizontal="center" vertical="center" wrapText="1"/>
    </xf>
    <xf numFmtId="0" fontId="17" fillId="0" borderId="55" xfId="39" applyFont="1" applyBorder="1" applyAlignment="1">
      <alignment horizontal="center" vertical="center" wrapText="1"/>
    </xf>
    <xf numFmtId="49" fontId="17" fillId="0" borderId="5" xfId="39" applyNumberFormat="1" applyFont="1" applyBorder="1" applyAlignment="1">
      <alignment horizontal="center" vertical="center"/>
    </xf>
    <xf numFmtId="49" fontId="17" fillId="0" borderId="6" xfId="39" applyNumberFormat="1" applyFont="1" applyBorder="1" applyAlignment="1">
      <alignment horizontal="center" vertical="center"/>
    </xf>
    <xf numFmtId="49" fontId="17" fillId="0" borderId="7" xfId="39" applyNumberFormat="1" applyFont="1" applyBorder="1" applyAlignment="1">
      <alignment horizontal="center" vertical="center"/>
    </xf>
    <xf numFmtId="0" fontId="17" fillId="0" borderId="27" xfId="39" applyFont="1" applyBorder="1" applyAlignment="1">
      <alignment horizontal="center" vertical="center" wrapText="1"/>
    </xf>
    <xf numFmtId="0" fontId="109" fillId="0" borderId="96" xfId="39" applyFont="1" applyBorder="1" applyAlignment="1">
      <alignment horizontal="center" vertical="center" wrapText="1"/>
    </xf>
    <xf numFmtId="0" fontId="109" fillId="0" borderId="134" xfId="39" applyFont="1" applyBorder="1" applyAlignment="1">
      <alignment horizontal="center" vertical="center" wrapText="1"/>
    </xf>
    <xf numFmtId="0" fontId="109" fillId="0" borderId="97" xfId="39" applyFont="1" applyBorder="1" applyAlignment="1">
      <alignment horizontal="center" vertical="center" wrapText="1"/>
    </xf>
    <xf numFmtId="0" fontId="17" fillId="0" borderId="0" xfId="39" applyFont="1" applyBorder="1" applyAlignment="1">
      <alignment horizontal="center" vertical="center"/>
    </xf>
    <xf numFmtId="0" fontId="109" fillId="0" borderId="2" xfId="39" applyFont="1" applyBorder="1" applyAlignment="1">
      <alignment horizontal="center" vertical="center" wrapText="1"/>
    </xf>
    <xf numFmtId="0" fontId="109" fillId="0" borderId="4" xfId="39" applyFont="1" applyBorder="1" applyAlignment="1">
      <alignment horizontal="center" vertical="center" wrapText="1"/>
    </xf>
    <xf numFmtId="0" fontId="109" fillId="0" borderId="8" xfId="39" applyFont="1" applyBorder="1" applyAlignment="1">
      <alignment horizontal="center" vertical="center" wrapText="1"/>
    </xf>
    <xf numFmtId="0" fontId="109" fillId="0" borderId="9" xfId="39" applyFont="1" applyBorder="1" applyAlignment="1">
      <alignment horizontal="center" vertical="center" wrapText="1"/>
    </xf>
    <xf numFmtId="49" fontId="109" fillId="0" borderId="5" xfId="39" applyNumberFormat="1" applyFont="1" applyBorder="1" applyAlignment="1">
      <alignment horizontal="center" vertical="center"/>
    </xf>
    <xf numFmtId="49" fontId="109" fillId="0" borderId="6" xfId="39" applyNumberFormat="1" applyFont="1" applyBorder="1" applyAlignment="1">
      <alignment horizontal="center" vertical="center"/>
    </xf>
    <xf numFmtId="49" fontId="109" fillId="0" borderId="7" xfId="39" applyNumberFormat="1" applyFont="1" applyBorder="1" applyAlignment="1">
      <alignment horizontal="center" vertical="center"/>
    </xf>
    <xf numFmtId="0" fontId="12" fillId="0" borderId="0" xfId="39" applyFont="1" applyAlignment="1">
      <alignment horizontal="right" wrapText="1"/>
    </xf>
    <xf numFmtId="0" fontId="17" fillId="0" borderId="0" xfId="39" applyFont="1" applyAlignment="1">
      <alignment horizontal="center" vertical="center" wrapText="1"/>
    </xf>
    <xf numFmtId="0" fontId="12" fillId="0" borderId="2" xfId="39" applyFont="1" applyBorder="1" applyAlignment="1">
      <alignment horizontal="center" vertical="center" wrapText="1"/>
    </xf>
    <xf numFmtId="0" fontId="12" fillId="0" borderId="8" xfId="39" applyFont="1" applyBorder="1" applyAlignment="1">
      <alignment horizontal="center" vertical="center" wrapText="1"/>
    </xf>
    <xf numFmtId="0" fontId="12" fillId="0" borderId="0" xfId="1447" applyFont="1" applyAlignment="1">
      <alignment horizontal="right"/>
    </xf>
    <xf numFmtId="0" fontId="13" fillId="0" borderId="0" xfId="1447" applyFont="1" applyAlignment="1">
      <alignment horizontal="right"/>
    </xf>
    <xf numFmtId="0" fontId="24" fillId="0" borderId="0" xfId="51" applyFont="1" applyAlignment="1">
      <alignment horizontal="center"/>
    </xf>
    <xf numFmtId="0" fontId="15" fillId="0" borderId="1" xfId="49" applyFont="1" applyBorder="1" applyAlignment="1">
      <alignment horizontal="right"/>
    </xf>
    <xf numFmtId="0" fontId="12" fillId="63" borderId="52" xfId="51" applyFont="1" applyFill="1" applyBorder="1" applyAlignment="1">
      <alignment horizontal="center" vertical="center" wrapText="1"/>
    </xf>
    <xf numFmtId="0" fontId="11" fillId="0" borderId="36" xfId="51" applyFont="1" applyBorder="1"/>
    <xf numFmtId="0" fontId="11" fillId="0" borderId="54" xfId="51" applyFont="1" applyBorder="1"/>
    <xf numFmtId="0" fontId="13" fillId="63" borderId="2" xfId="0" applyFont="1" applyFill="1" applyBorder="1" applyAlignment="1">
      <alignment horizontal="center" vertical="center" wrapText="1"/>
    </xf>
    <xf numFmtId="0" fontId="13" fillId="63" borderId="3" xfId="0" applyFont="1" applyFill="1" applyBorder="1" applyAlignment="1">
      <alignment horizontal="center" vertical="center" wrapText="1"/>
    </xf>
    <xf numFmtId="0" fontId="13" fillId="63" borderId="4" xfId="0" applyFont="1" applyFill="1" applyBorder="1" applyAlignment="1">
      <alignment horizontal="center" vertical="center" wrapText="1"/>
    </xf>
    <xf numFmtId="0" fontId="13" fillId="63" borderId="8" xfId="0" applyFont="1" applyFill="1" applyBorder="1" applyAlignment="1">
      <alignment horizontal="center" vertical="center" wrapText="1"/>
    </xf>
    <xf numFmtId="0" fontId="13" fillId="63" borderId="1" xfId="0" applyFont="1" applyFill="1" applyBorder="1" applyAlignment="1">
      <alignment horizontal="center" vertical="center" wrapText="1"/>
    </xf>
    <xf numFmtId="0" fontId="13" fillId="63" borderId="9" xfId="0" applyFont="1" applyFill="1" applyBorder="1" applyAlignment="1">
      <alignment horizontal="center" vertical="center" wrapText="1"/>
    </xf>
    <xf numFmtId="0" fontId="24" fillId="0" borderId="0" xfId="32" applyFont="1" applyAlignment="1">
      <alignment horizontal="center" vertical="center" wrapText="1"/>
    </xf>
    <xf numFmtId="0" fontId="23" fillId="0" borderId="0" xfId="1447" applyFont="1" applyFill="1" applyBorder="1" applyAlignment="1">
      <alignment horizontal="right" vertical="center" wrapText="1" readingOrder="1"/>
    </xf>
    <xf numFmtId="0" fontId="12" fillId="0" borderId="0" xfId="1447" applyFont="1" applyAlignment="1">
      <alignment horizontal="right" vertical="center"/>
    </xf>
    <xf numFmtId="0" fontId="15" fillId="0" borderId="1" xfId="49" applyFont="1" applyBorder="1" applyAlignment="1">
      <alignment horizontal="right" vertical="center"/>
    </xf>
    <xf numFmtId="0" fontId="12" fillId="63" borderId="2" xfId="51" applyFont="1" applyFill="1" applyBorder="1" applyAlignment="1">
      <alignment horizontal="center" vertical="center" wrapText="1"/>
    </xf>
    <xf numFmtId="0" fontId="11" fillId="0" borderId="51" xfId="51" applyFont="1" applyBorder="1"/>
    <xf numFmtId="0" fontId="11" fillId="0" borderId="8" xfId="51" applyFont="1" applyBorder="1"/>
    <xf numFmtId="0" fontId="13" fillId="63" borderId="2" xfId="51" applyFont="1" applyFill="1" applyBorder="1" applyAlignment="1">
      <alignment horizontal="center" vertical="center" wrapText="1"/>
    </xf>
    <xf numFmtId="0" fontId="13" fillId="63" borderId="3" xfId="51" applyFont="1" applyFill="1" applyBorder="1" applyAlignment="1">
      <alignment horizontal="center" vertical="center" wrapText="1"/>
    </xf>
    <xf numFmtId="0" fontId="13" fillId="63" borderId="8" xfId="51" applyFont="1" applyFill="1" applyBorder="1" applyAlignment="1">
      <alignment horizontal="center" vertical="center" wrapText="1"/>
    </xf>
    <xf numFmtId="0" fontId="13" fillId="63" borderId="1" xfId="51" applyFont="1" applyFill="1" applyBorder="1" applyAlignment="1">
      <alignment horizontal="center" vertical="center" wrapText="1"/>
    </xf>
    <xf numFmtId="0" fontId="13" fillId="63" borderId="4" xfId="51" applyFont="1" applyFill="1" applyBorder="1" applyAlignment="1">
      <alignment horizontal="center" vertical="center" wrapText="1"/>
    </xf>
    <xf numFmtId="0" fontId="13" fillId="63" borderId="9" xfId="51" applyFont="1" applyFill="1" applyBorder="1" applyAlignment="1">
      <alignment horizontal="center" vertical="center" wrapText="1"/>
    </xf>
    <xf numFmtId="0" fontId="15" fillId="0" borderId="0" xfId="49" applyFont="1" applyAlignment="1">
      <alignment horizontal="justify" vertical="center" wrapText="1"/>
    </xf>
    <xf numFmtId="0" fontId="24" fillId="0" borderId="0" xfId="51" applyFont="1" applyAlignment="1">
      <alignment horizontal="center" vertical="center" wrapText="1"/>
    </xf>
    <xf numFmtId="0" fontId="87" fillId="0" borderId="0" xfId="1447" applyFont="1" applyAlignment="1">
      <alignment horizontal="center" vertical="center" wrapText="1"/>
    </xf>
    <xf numFmtId="0" fontId="23" fillId="0" borderId="1" xfId="1447" applyFont="1" applyBorder="1" applyAlignment="1">
      <alignment horizontal="right" vertical="center" wrapText="1"/>
    </xf>
    <xf numFmtId="0" fontId="83" fillId="0" borderId="0" xfId="1447" applyFont="1" applyAlignment="1">
      <alignment horizontal="justify" vertical="center" wrapText="1"/>
    </xf>
    <xf numFmtId="0" fontId="12" fillId="64" borderId="45" xfId="32" applyFont="1" applyFill="1" applyBorder="1" applyAlignment="1">
      <alignment horizontal="center" vertical="center" wrapText="1"/>
    </xf>
    <xf numFmtId="0" fontId="12" fillId="64" borderId="46" xfId="32" applyFont="1" applyFill="1" applyBorder="1" applyAlignment="1">
      <alignment horizontal="center" vertical="center" wrapText="1"/>
    </xf>
    <xf numFmtId="0" fontId="12" fillId="64" borderId="47" xfId="32" applyFont="1" applyFill="1" applyBorder="1" applyAlignment="1">
      <alignment horizontal="center" vertical="center" wrapText="1"/>
    </xf>
    <xf numFmtId="0" fontId="22" fillId="0" borderId="22" xfId="32" applyFont="1" applyFill="1" applyBorder="1" applyAlignment="1">
      <alignment horizontal="center" vertical="center" wrapText="1"/>
    </xf>
    <xf numFmtId="0" fontId="13" fillId="0" borderId="23" xfId="32" applyFont="1" applyFill="1" applyBorder="1" applyAlignment="1">
      <alignment horizontal="center" vertical="center" wrapText="1"/>
    </xf>
    <xf numFmtId="0" fontId="12" fillId="0" borderId="24" xfId="32" applyFont="1" applyFill="1" applyBorder="1" applyAlignment="1">
      <alignment horizontal="center" vertical="center" wrapText="1"/>
    </xf>
    <xf numFmtId="0" fontId="12" fillId="0" borderId="83" xfId="32" applyFont="1" applyFill="1" applyBorder="1" applyAlignment="1">
      <alignment horizontal="center" vertical="center" wrapText="1"/>
    </xf>
    <xf numFmtId="0" fontId="12" fillId="0" borderId="21" xfId="32" applyFont="1" applyFill="1" applyBorder="1" applyAlignment="1">
      <alignment horizontal="center" vertical="center" wrapText="1"/>
    </xf>
    <xf numFmtId="0" fontId="13" fillId="0" borderId="23" xfId="32" applyFont="1" applyFill="1" applyBorder="1" applyAlignment="1">
      <alignment horizontal="center" vertical="center"/>
    </xf>
    <xf numFmtId="0" fontId="13" fillId="0" borderId="43" xfId="32" applyFont="1" applyFill="1" applyBorder="1" applyAlignment="1">
      <alignment horizontal="center" vertical="center"/>
    </xf>
    <xf numFmtId="0" fontId="24" fillId="0" borderId="0" xfId="32" applyFont="1" applyFill="1" applyAlignment="1">
      <alignment horizontal="center" vertical="center" wrapText="1"/>
    </xf>
    <xf numFmtId="0" fontId="83" fillId="0" borderId="3" xfId="1447" applyFont="1" applyBorder="1" applyAlignment="1">
      <alignment horizontal="justify" vertical="center" wrapText="1"/>
    </xf>
    <xf numFmtId="0" fontId="19" fillId="0" borderId="0" xfId="1447" applyFont="1" applyAlignment="1">
      <alignment horizontal="center"/>
    </xf>
    <xf numFmtId="0" fontId="24" fillId="0" borderId="0" xfId="1447" applyFont="1" applyAlignment="1">
      <alignment horizontal="center"/>
    </xf>
    <xf numFmtId="0" fontId="12" fillId="63" borderId="2" xfId="32" applyFont="1" applyFill="1" applyBorder="1" applyAlignment="1">
      <alignment horizontal="center" vertical="center" wrapText="1"/>
    </xf>
    <xf numFmtId="0" fontId="12" fillId="63" borderId="51" xfId="32" applyFont="1" applyFill="1" applyBorder="1" applyAlignment="1">
      <alignment horizontal="center" vertical="center" wrapText="1"/>
    </xf>
    <xf numFmtId="0" fontId="84" fillId="63" borderId="2" xfId="1447" applyFont="1" applyFill="1" applyBorder="1" applyAlignment="1">
      <alignment horizontal="center" vertical="center"/>
    </xf>
    <xf numFmtId="0" fontId="84" fillId="63" borderId="3" xfId="1447" applyFont="1" applyFill="1" applyBorder="1" applyAlignment="1">
      <alignment horizontal="center" vertical="center"/>
    </xf>
    <xf numFmtId="0" fontId="84" fillId="63" borderId="4" xfId="1447" applyFont="1" applyFill="1" applyBorder="1" applyAlignment="1">
      <alignment horizontal="center" vertical="center"/>
    </xf>
    <xf numFmtId="0" fontId="84" fillId="63" borderId="5" xfId="1447" applyFont="1" applyFill="1" applyBorder="1" applyAlignment="1">
      <alignment horizontal="center" vertical="center"/>
    </xf>
    <xf numFmtId="0" fontId="84" fillId="63" borderId="6" xfId="1447" applyFont="1" applyFill="1" applyBorder="1" applyAlignment="1">
      <alignment horizontal="center" vertical="center"/>
    </xf>
    <xf numFmtId="0" fontId="84" fillId="63" borderId="7" xfId="1447" applyFont="1" applyFill="1" applyBorder="1" applyAlignment="1">
      <alignment horizontal="center" vertical="center"/>
    </xf>
    <xf numFmtId="0" fontId="12" fillId="0" borderId="0" xfId="1449" applyFont="1" applyAlignment="1">
      <alignment horizontal="right"/>
    </xf>
    <xf numFmtId="0" fontId="19" fillId="0" borderId="0" xfId="32" applyFont="1" applyFill="1" applyAlignment="1">
      <alignment horizontal="center"/>
    </xf>
    <xf numFmtId="0" fontId="12" fillId="63" borderId="52" xfId="32" applyFont="1" applyFill="1" applyBorder="1" applyAlignment="1">
      <alignment horizontal="center" vertical="center" wrapText="1"/>
    </xf>
    <xf numFmtId="0" fontId="12" fillId="63" borderId="54" xfId="32" applyFont="1" applyFill="1" applyBorder="1" applyAlignment="1">
      <alignment horizontal="center" vertical="center" wrapText="1"/>
    </xf>
    <xf numFmtId="14" fontId="12" fillId="63" borderId="3" xfId="32" applyNumberFormat="1" applyFont="1" applyFill="1" applyBorder="1" applyAlignment="1">
      <alignment horizontal="center" vertical="center" wrapText="1"/>
    </xf>
    <xf numFmtId="14" fontId="12" fillId="63" borderId="4" xfId="32" applyNumberFormat="1" applyFont="1" applyFill="1" applyBorder="1" applyAlignment="1">
      <alignment horizontal="center" vertical="center" wrapText="1"/>
    </xf>
    <xf numFmtId="14" fontId="12" fillId="63" borderId="6" xfId="32" applyNumberFormat="1" applyFont="1" applyFill="1" applyBorder="1" applyAlignment="1">
      <alignment horizontal="center" vertical="center" wrapText="1"/>
    </xf>
    <xf numFmtId="14" fontId="12" fillId="63" borderId="7" xfId="32" applyNumberFormat="1" applyFont="1" applyFill="1" applyBorder="1" applyAlignment="1">
      <alignment horizontal="center" vertical="center" wrapText="1"/>
    </xf>
    <xf numFmtId="0" fontId="11" fillId="0" borderId="52" xfId="32" applyFont="1" applyFill="1" applyBorder="1" applyAlignment="1">
      <alignment horizontal="center" vertical="center" wrapText="1"/>
    </xf>
    <xf numFmtId="0" fontId="11" fillId="0" borderId="36" xfId="32" applyFont="1" applyFill="1" applyBorder="1" applyAlignment="1">
      <alignment horizontal="center" vertical="center" wrapText="1"/>
    </xf>
    <xf numFmtId="0" fontId="11" fillId="0" borderId="54" xfId="32" applyFont="1" applyFill="1" applyBorder="1" applyAlignment="1">
      <alignment horizontal="center" vertical="center" wrapText="1"/>
    </xf>
    <xf numFmtId="0" fontId="12" fillId="0" borderId="0" xfId="1512" applyFont="1" applyAlignment="1">
      <alignment horizontal="right"/>
    </xf>
    <xf numFmtId="0" fontId="19" fillId="0" borderId="0" xfId="32" applyFont="1" applyFill="1" applyAlignment="1">
      <alignment horizontal="center" wrapText="1"/>
    </xf>
    <xf numFmtId="0" fontId="11" fillId="0" borderId="3" xfId="1447" applyFont="1" applyBorder="1" applyAlignment="1">
      <alignment horizontal="justify" vertical="center" wrapText="1"/>
    </xf>
    <xf numFmtId="0" fontId="23" fillId="0" borderId="0" xfId="1447" applyFont="1" applyAlignment="1">
      <alignment horizontal="justify" vertical="center" wrapText="1"/>
    </xf>
    <xf numFmtId="0" fontId="12" fillId="0" borderId="0" xfId="1514" applyFont="1" applyAlignment="1">
      <alignment horizontal="right"/>
    </xf>
    <xf numFmtId="0" fontId="19" fillId="0" borderId="0" xfId="873" applyFont="1" applyFill="1" applyAlignment="1">
      <alignment horizontal="center" vertical="center" wrapText="1"/>
    </xf>
    <xf numFmtId="0" fontId="12" fillId="63" borderId="16" xfId="32" applyFont="1" applyFill="1" applyBorder="1" applyAlignment="1">
      <alignment horizontal="center" vertical="center" textRotation="90" wrapText="1" readingOrder="1"/>
    </xf>
    <xf numFmtId="0" fontId="12" fillId="63" borderId="22" xfId="32" applyFont="1" applyFill="1" applyBorder="1" applyAlignment="1">
      <alignment horizontal="center" vertical="center" textRotation="90" wrapText="1" readingOrder="1"/>
    </xf>
    <xf numFmtId="0" fontId="12" fillId="63" borderId="27" xfId="32" applyFont="1" applyFill="1" applyBorder="1" applyAlignment="1">
      <alignment horizontal="center" vertical="center" textRotation="90" wrapText="1" readingOrder="1"/>
    </xf>
    <xf numFmtId="0" fontId="12" fillId="63" borderId="40" xfId="32" applyFont="1" applyFill="1" applyBorder="1" applyAlignment="1">
      <alignment horizontal="center" vertical="center" textRotation="90" wrapText="1" readingOrder="1"/>
    </xf>
    <xf numFmtId="0" fontId="12" fillId="63" borderId="32" xfId="32" applyFont="1" applyFill="1" applyBorder="1" applyAlignment="1">
      <alignment horizontal="center" vertical="center" textRotation="90" wrapText="1" readingOrder="1"/>
    </xf>
    <xf numFmtId="0" fontId="11" fillId="0" borderId="0" xfId="32" applyFont="1" applyFill="1" applyAlignment="1">
      <alignment horizontal="left" vertical="center" wrapText="1"/>
    </xf>
    <xf numFmtId="0" fontId="12" fillId="0" borderId="0" xfId="32" applyFont="1" applyFill="1" applyAlignment="1">
      <alignment horizontal="left" vertical="center" wrapText="1"/>
    </xf>
    <xf numFmtId="0" fontId="11" fillId="0" borderId="0" xfId="32" applyFont="1" applyFill="1" applyAlignment="1">
      <alignment horizontal="left" vertical="center"/>
    </xf>
    <xf numFmtId="0" fontId="15" fillId="0" borderId="3" xfId="32" applyFont="1" applyFill="1" applyBorder="1" applyAlignment="1">
      <alignment horizontal="justify" vertical="center" wrapText="1"/>
    </xf>
    <xf numFmtId="0" fontId="19" fillId="0" borderId="0" xfId="32" applyFont="1" applyFill="1" applyAlignment="1">
      <alignment horizontal="center" vertical="center" wrapText="1"/>
    </xf>
    <xf numFmtId="0" fontId="12" fillId="63" borderId="5" xfId="32" applyFont="1" applyFill="1" applyBorder="1" applyAlignment="1">
      <alignment horizontal="center" vertical="center" wrapText="1"/>
    </xf>
    <xf numFmtId="0" fontId="12" fillId="63" borderId="7" xfId="32" applyFont="1" applyFill="1" applyBorder="1" applyAlignment="1">
      <alignment horizontal="center" vertical="center" wrapText="1"/>
    </xf>
    <xf numFmtId="169" fontId="23" fillId="65" borderId="2" xfId="32" applyNumberFormat="1" applyFont="1" applyFill="1" applyBorder="1" applyAlignment="1">
      <alignment horizontal="center" vertical="center"/>
    </xf>
    <xf numFmtId="169" fontId="23" fillId="65" borderId="3" xfId="32" applyNumberFormat="1" applyFont="1" applyFill="1" applyBorder="1" applyAlignment="1">
      <alignment horizontal="center" vertical="center"/>
    </xf>
    <xf numFmtId="169" fontId="23" fillId="65" borderId="4" xfId="32" applyNumberFormat="1" applyFont="1" applyFill="1" applyBorder="1" applyAlignment="1">
      <alignment horizontal="center" vertical="center"/>
    </xf>
    <xf numFmtId="169" fontId="23" fillId="65" borderId="82" xfId="32" applyNumberFormat="1" applyFont="1" applyFill="1" applyBorder="1" applyAlignment="1">
      <alignment horizontal="center" vertical="center"/>
    </xf>
    <xf numFmtId="169" fontId="23" fillId="65" borderId="41" xfId="32" applyNumberFormat="1" applyFont="1" applyFill="1" applyBorder="1" applyAlignment="1">
      <alignment horizontal="center" vertical="center"/>
    </xf>
    <xf numFmtId="169" fontId="23" fillId="65" borderId="42" xfId="32" applyNumberFormat="1" applyFont="1" applyFill="1" applyBorder="1" applyAlignment="1">
      <alignment horizontal="center" vertical="center"/>
    </xf>
    <xf numFmtId="0" fontId="87" fillId="0" borderId="0" xfId="1519" applyFont="1" applyAlignment="1">
      <alignment horizontal="center"/>
    </xf>
    <xf numFmtId="0" fontId="23" fillId="0" borderId="45" xfId="897" applyFont="1" applyFill="1" applyBorder="1" applyAlignment="1">
      <alignment horizontal="center" vertical="center" wrapText="1"/>
    </xf>
    <xf numFmtId="0" fontId="23" fillId="0" borderId="92" xfId="897" applyFont="1" applyFill="1" applyBorder="1" applyAlignment="1">
      <alignment horizontal="center" vertical="center" wrapText="1"/>
    </xf>
    <xf numFmtId="49" fontId="22" fillId="0" borderId="10" xfId="897" applyNumberFormat="1" applyFont="1" applyBorder="1" applyAlignment="1">
      <alignment horizontal="center" vertical="center" wrapText="1"/>
    </xf>
    <xf numFmtId="49" fontId="22" fillId="0" borderId="14" xfId="897" applyNumberFormat="1" applyFont="1" applyBorder="1" applyAlignment="1">
      <alignment horizontal="center" vertical="center" wrapText="1"/>
    </xf>
    <xf numFmtId="49" fontId="22" fillId="0" borderId="30" xfId="897" applyNumberFormat="1" applyFont="1" applyBorder="1" applyAlignment="1">
      <alignment horizontal="center" vertical="center" wrapText="1"/>
    </xf>
    <xf numFmtId="0" fontId="11" fillId="0" borderId="24" xfId="0" applyFont="1" applyBorder="1" applyAlignment="1">
      <alignment vertical="center" wrapText="1"/>
    </xf>
    <xf numFmtId="0" fontId="11" fillId="0" borderId="21" xfId="0" applyFont="1" applyBorder="1" applyAlignment="1">
      <alignment vertical="center" wrapText="1"/>
    </xf>
    <xf numFmtId="0" fontId="12" fillId="0" borderId="56" xfId="0" applyFont="1" applyBorder="1" applyAlignment="1">
      <alignment vertical="center" wrapText="1"/>
    </xf>
    <xf numFmtId="0" fontId="12" fillId="0" borderId="31" xfId="0" applyFont="1" applyBorder="1" applyAlignment="1">
      <alignment vertical="center" wrapText="1"/>
    </xf>
    <xf numFmtId="0" fontId="12" fillId="0" borderId="49" xfId="0" applyFont="1" applyBorder="1" applyAlignment="1">
      <alignment vertical="center" wrapText="1"/>
    </xf>
    <xf numFmtId="0" fontId="12" fillId="0" borderId="47" xfId="0" applyFont="1" applyBorder="1" applyAlignment="1">
      <alignment vertical="center" wrapText="1"/>
    </xf>
    <xf numFmtId="0" fontId="17" fillId="3" borderId="40"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1" fillId="0" borderId="24" xfId="891" applyFont="1" applyBorder="1" applyAlignment="1">
      <alignment vertical="center" wrapText="1"/>
    </xf>
    <xf numFmtId="0" fontId="11" fillId="0" borderId="21" xfId="891" applyFont="1" applyBorder="1" applyAlignment="1">
      <alignment vertical="center" wrapText="1"/>
    </xf>
    <xf numFmtId="0" fontId="81" fillId="0" borderId="24" xfId="0" applyFont="1" applyBorder="1" applyAlignment="1">
      <alignment vertical="center" wrapText="1"/>
    </xf>
    <xf numFmtId="0" fontId="81" fillId="0" borderId="21" xfId="0" applyFont="1" applyBorder="1" applyAlignment="1">
      <alignment vertical="center" wrapText="1"/>
    </xf>
    <xf numFmtId="166" fontId="12" fillId="0" borderId="56" xfId="637" applyFont="1" applyBorder="1" applyAlignment="1">
      <alignment vertical="center" wrapText="1"/>
    </xf>
    <xf numFmtId="166" fontId="12" fillId="0" borderId="31" xfId="637" applyFont="1" applyBorder="1" applyAlignment="1">
      <alignment vertical="center" wrapText="1"/>
    </xf>
    <xf numFmtId="0" fontId="17" fillId="3" borderId="16"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81" xfId="0" applyFont="1" applyFill="1" applyBorder="1" applyAlignment="1">
      <alignment horizontal="center" vertical="center" wrapText="1"/>
    </xf>
    <xf numFmtId="0" fontId="19" fillId="0" borderId="0" xfId="0" applyFont="1" applyFill="1" applyAlignment="1">
      <alignment horizontal="center" vertical="center" wrapText="1"/>
    </xf>
    <xf numFmtId="0" fontId="12" fillId="0" borderId="1" xfId="891" applyFont="1" applyFill="1" applyBorder="1" applyAlignment="1">
      <alignment horizontal="right" vertical="center" wrapText="1"/>
    </xf>
    <xf numFmtId="0" fontId="17" fillId="3" borderId="14"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2" fillId="0" borderId="49" xfId="891" applyFont="1" applyBorder="1" applyAlignment="1">
      <alignment vertical="center" wrapText="1"/>
    </xf>
    <xf numFmtId="0" fontId="12" fillId="0" borderId="47" xfId="891" applyFont="1" applyBorder="1" applyAlignment="1">
      <alignment vertical="center" wrapText="1"/>
    </xf>
    <xf numFmtId="0" fontId="12" fillId="0" borderId="56" xfId="891" applyFont="1" applyBorder="1" applyAlignment="1">
      <alignment vertical="center" wrapText="1"/>
    </xf>
    <xf numFmtId="0" fontId="12" fillId="0" borderId="31" xfId="891" applyFont="1" applyBorder="1" applyAlignment="1">
      <alignment vertical="center" wrapText="1"/>
    </xf>
    <xf numFmtId="0" fontId="17" fillId="3" borderId="45" xfId="891" applyFont="1" applyFill="1" applyBorder="1" applyAlignment="1">
      <alignment horizontal="center" vertical="center" wrapText="1"/>
    </xf>
    <xf numFmtId="0" fontId="17" fillId="3" borderId="46" xfId="891" applyFont="1" applyFill="1" applyBorder="1" applyAlignment="1">
      <alignment horizontal="center" vertical="center" wrapText="1"/>
    </xf>
    <xf numFmtId="0" fontId="17" fillId="3" borderId="47" xfId="891" applyFont="1" applyFill="1" applyBorder="1" applyAlignment="1">
      <alignment horizontal="center" vertical="center" wrapText="1"/>
    </xf>
    <xf numFmtId="0" fontId="0" fillId="0" borderId="46" xfId="0" applyBorder="1"/>
    <xf numFmtId="0" fontId="0" fillId="0" borderId="47" xfId="0" applyBorder="1"/>
    <xf numFmtId="0" fontId="19" fillId="0" borderId="0" xfId="891" applyFont="1" applyFill="1" applyAlignment="1">
      <alignment horizontal="center" vertical="center" wrapText="1"/>
    </xf>
    <xf numFmtId="0" fontId="12" fillId="3" borderId="96" xfId="891" applyFont="1" applyFill="1" applyBorder="1" applyAlignment="1">
      <alignment horizontal="center" vertical="center" wrapText="1"/>
    </xf>
    <xf numFmtId="0" fontId="12" fillId="3" borderId="97" xfId="891" applyFont="1" applyFill="1" applyBorder="1" applyAlignment="1">
      <alignment horizontal="center" vertical="center" wrapText="1"/>
    </xf>
    <xf numFmtId="0" fontId="12" fillId="3" borderId="37" xfId="891" applyFont="1" applyFill="1" applyBorder="1" applyAlignment="1">
      <alignment horizontal="center" vertical="center" wrapText="1"/>
    </xf>
    <xf numFmtId="0" fontId="12" fillId="3" borderId="38" xfId="891" applyFont="1" applyFill="1" applyBorder="1" applyAlignment="1">
      <alignment horizontal="center" vertical="center" wrapText="1"/>
    </xf>
    <xf numFmtId="0" fontId="12" fillId="3" borderId="93" xfId="891" applyFont="1" applyFill="1" applyBorder="1" applyAlignment="1">
      <alignment horizontal="center" vertical="center" wrapText="1"/>
    </xf>
    <xf numFmtId="0" fontId="12" fillId="3" borderId="98" xfId="891" applyFont="1" applyFill="1" applyBorder="1" applyAlignment="1">
      <alignment horizontal="center" vertical="center" wrapText="1"/>
    </xf>
    <xf numFmtId="0" fontId="12" fillId="3" borderId="6" xfId="891" applyFont="1" applyFill="1" applyBorder="1" applyAlignment="1">
      <alignment horizontal="center" vertical="center" wrapText="1"/>
    </xf>
    <xf numFmtId="0" fontId="12" fillId="3" borderId="5" xfId="891" applyFont="1" applyFill="1" applyBorder="1" applyAlignment="1">
      <alignment horizontal="center" vertical="center" wrapText="1"/>
    </xf>
    <xf numFmtId="0" fontId="12" fillId="3" borderId="7" xfId="891" applyFont="1" applyFill="1" applyBorder="1" applyAlignment="1">
      <alignment horizontal="center" vertical="center" wrapText="1"/>
    </xf>
    <xf numFmtId="0" fontId="98" fillId="0" borderId="0" xfId="1520" applyFont="1" applyFill="1" applyAlignment="1">
      <alignment horizontal="center" vertical="center" wrapText="1"/>
    </xf>
    <xf numFmtId="0" fontId="99" fillId="0" borderId="1" xfId="1005" applyFont="1" applyFill="1" applyBorder="1" applyAlignment="1">
      <alignment horizontal="center" wrapText="1"/>
    </xf>
    <xf numFmtId="0" fontId="98" fillId="67" borderId="5" xfId="1520" applyFont="1" applyFill="1" applyBorder="1" applyAlignment="1">
      <alignment horizontal="center" vertical="center" wrapText="1"/>
    </xf>
    <xf numFmtId="0" fontId="98" fillId="67" borderId="6" xfId="1520" applyFont="1" applyFill="1" applyBorder="1" applyAlignment="1">
      <alignment horizontal="center" vertical="center" wrapText="1"/>
    </xf>
    <xf numFmtId="0" fontId="98" fillId="67" borderId="7" xfId="1520" applyFont="1" applyFill="1" applyBorder="1" applyAlignment="1">
      <alignment horizontal="center" vertical="center" wrapText="1"/>
    </xf>
    <xf numFmtId="0" fontId="17" fillId="67" borderId="52" xfId="1520" applyFont="1" applyFill="1" applyBorder="1" applyAlignment="1">
      <alignment horizontal="center" vertical="center" wrapText="1"/>
    </xf>
    <xf numFmtId="0" fontId="17" fillId="67" borderId="54" xfId="1520" applyFont="1" applyFill="1" applyBorder="1" applyAlignment="1">
      <alignment horizontal="center" vertical="center" wrapText="1"/>
    </xf>
    <xf numFmtId="14" fontId="17" fillId="67" borderId="5" xfId="1520" applyNumberFormat="1" applyFont="1" applyFill="1" applyBorder="1" applyAlignment="1">
      <alignment horizontal="center" vertical="center" wrapText="1"/>
    </xf>
    <xf numFmtId="14" fontId="17" fillId="67" borderId="7" xfId="1520" applyNumberFormat="1" applyFont="1" applyFill="1" applyBorder="1" applyAlignment="1">
      <alignment horizontal="center" vertical="center" wrapText="1"/>
    </xf>
    <xf numFmtId="14" fontId="17" fillId="67" borderId="6" xfId="1520" applyNumberFormat="1" applyFont="1" applyFill="1" applyBorder="1" applyAlignment="1">
      <alignment horizontal="center" vertical="center" wrapText="1"/>
    </xf>
    <xf numFmtId="0" fontId="17" fillId="67" borderId="7" xfId="1520" applyFont="1" applyFill="1" applyBorder="1" applyAlignment="1">
      <alignment horizontal="center" vertical="center" wrapText="1"/>
    </xf>
    <xf numFmtId="0" fontId="17" fillId="67" borderId="6" xfId="1520" applyFont="1" applyFill="1" applyBorder="1" applyAlignment="1">
      <alignment horizontal="center" vertical="center" wrapText="1"/>
    </xf>
    <xf numFmtId="0" fontId="98" fillId="0" borderId="0" xfId="1522" applyFont="1" applyAlignment="1">
      <alignment horizontal="center" vertical="center" wrapText="1"/>
    </xf>
    <xf numFmtId="0" fontId="11" fillId="0" borderId="1" xfId="1005" applyFont="1" applyFill="1" applyBorder="1" applyAlignment="1">
      <alignment horizontal="center" wrapText="1"/>
    </xf>
    <xf numFmtId="0" fontId="98" fillId="67" borderId="5" xfId="1522" applyFont="1" applyFill="1" applyBorder="1" applyAlignment="1">
      <alignment horizontal="center" vertical="center" wrapText="1"/>
    </xf>
    <xf numFmtId="0" fontId="98" fillId="67" borderId="6" xfId="1522" applyFont="1" applyFill="1" applyBorder="1" applyAlignment="1">
      <alignment horizontal="center" vertical="center" wrapText="1"/>
    </xf>
    <xf numFmtId="0" fontId="98" fillId="67" borderId="7" xfId="1522" applyFont="1" applyFill="1" applyBorder="1" applyAlignment="1">
      <alignment horizontal="center" vertical="center" wrapText="1"/>
    </xf>
    <xf numFmtId="0" fontId="17" fillId="67" borderId="52" xfId="1522" applyFont="1" applyFill="1" applyBorder="1" applyAlignment="1">
      <alignment horizontal="center" vertical="center" wrapText="1"/>
    </xf>
    <xf numFmtId="0" fontId="17" fillId="67" borderId="54" xfId="1522" applyFont="1" applyFill="1" applyBorder="1" applyAlignment="1">
      <alignment horizontal="center" vertical="center" wrapText="1"/>
    </xf>
    <xf numFmtId="14" fontId="17" fillId="67" borderId="5" xfId="1522" applyNumberFormat="1" applyFont="1" applyFill="1" applyBorder="1" applyAlignment="1">
      <alignment horizontal="center" vertical="center" wrapText="1"/>
    </xf>
    <xf numFmtId="14" fontId="17" fillId="67" borderId="7" xfId="1522" applyNumberFormat="1" applyFont="1" applyFill="1" applyBorder="1" applyAlignment="1">
      <alignment horizontal="center" vertical="center" wrapText="1"/>
    </xf>
    <xf numFmtId="14" fontId="17" fillId="67" borderId="6" xfId="1522" applyNumberFormat="1" applyFont="1" applyFill="1" applyBorder="1" applyAlignment="1">
      <alignment horizontal="center" vertical="center" wrapText="1"/>
    </xf>
    <xf numFmtId="0" fontId="17" fillId="67" borderId="7" xfId="1522" applyFont="1" applyFill="1" applyBorder="1" applyAlignment="1">
      <alignment horizontal="center" vertical="center" wrapText="1"/>
    </xf>
    <xf numFmtId="0" fontId="17" fillId="67" borderId="6" xfId="1522" applyFont="1" applyFill="1" applyBorder="1" applyAlignment="1">
      <alignment horizontal="center" vertical="center" wrapText="1"/>
    </xf>
    <xf numFmtId="3" fontId="17" fillId="0" borderId="45" xfId="903" applyNumberFormat="1" applyFont="1" applyFill="1" applyBorder="1" applyAlignment="1">
      <alignment horizontal="center" vertical="center" wrapText="1"/>
    </xf>
    <xf numFmtId="3" fontId="17" fillId="0" borderId="46" xfId="903" applyNumberFormat="1" applyFont="1" applyFill="1" applyBorder="1" applyAlignment="1">
      <alignment horizontal="center" vertical="center" wrapText="1"/>
    </xf>
    <xf numFmtId="3" fontId="17" fillId="0" borderId="47" xfId="903" applyNumberFormat="1" applyFont="1" applyFill="1" applyBorder="1" applyAlignment="1">
      <alignment horizontal="center" vertical="center" wrapText="1"/>
    </xf>
    <xf numFmtId="169" fontId="17" fillId="0" borderId="92" xfId="1087" applyNumberFormat="1" applyFont="1" applyFill="1" applyBorder="1" applyAlignment="1">
      <alignment horizontal="center" vertical="center" wrapText="1"/>
    </xf>
    <xf numFmtId="169" fontId="17" fillId="0" borderId="84" xfId="1087" applyNumberFormat="1" applyFont="1" applyFill="1" applyBorder="1" applyAlignment="1">
      <alignment horizontal="center" vertical="center" wrapText="1"/>
    </xf>
    <xf numFmtId="169" fontId="17" fillId="0" borderId="31" xfId="1087" applyNumberFormat="1" applyFont="1" applyFill="1" applyBorder="1" applyAlignment="1">
      <alignment horizontal="center" vertical="center" wrapText="1"/>
    </xf>
    <xf numFmtId="0" fontId="17" fillId="0" borderId="0" xfId="903" applyFont="1" applyAlignment="1">
      <alignment horizontal="right"/>
    </xf>
    <xf numFmtId="0" fontId="17" fillId="0" borderId="0" xfId="903" applyFont="1" applyAlignment="1">
      <alignment horizontal="center"/>
    </xf>
    <xf numFmtId="0" fontId="81" fillId="0" borderId="1" xfId="903" applyFont="1" applyBorder="1" applyAlignment="1">
      <alignment horizontal="right"/>
    </xf>
    <xf numFmtId="0" fontId="17" fillId="0" borderId="50" xfId="903" applyFont="1" applyBorder="1" applyAlignment="1">
      <alignment horizontal="center" vertical="center" wrapText="1"/>
    </xf>
    <xf numFmtId="0" fontId="17" fillId="0" borderId="48" xfId="903" applyFont="1" applyBorder="1" applyAlignment="1">
      <alignment horizontal="center" vertical="center" wrapText="1"/>
    </xf>
    <xf numFmtId="0" fontId="17" fillId="0" borderId="82" xfId="903" applyFont="1" applyBorder="1" applyAlignment="1">
      <alignment horizontal="center" vertical="center" wrapText="1"/>
    </xf>
    <xf numFmtId="0" fontId="17" fillId="0" borderId="41" xfId="903" applyFont="1" applyBorder="1" applyAlignment="1">
      <alignment horizontal="center" vertical="center" wrapText="1"/>
    </xf>
    <xf numFmtId="0" fontId="17" fillId="0" borderId="49" xfId="903" applyFont="1" applyBorder="1" applyAlignment="1">
      <alignment horizontal="center" vertical="center" wrapText="1"/>
    </xf>
    <xf numFmtId="0" fontId="17" fillId="0" borderId="40" xfId="903" applyFont="1" applyBorder="1" applyAlignment="1">
      <alignment horizontal="center" vertical="center" wrapText="1"/>
    </xf>
    <xf numFmtId="0" fontId="17" fillId="0" borderId="42" xfId="903" applyFont="1" applyBorder="1" applyAlignment="1">
      <alignment horizontal="center" vertical="center" wrapText="1"/>
    </xf>
    <xf numFmtId="0" fontId="84" fillId="70" borderId="108" xfId="903" applyFont="1" applyFill="1" applyBorder="1" applyAlignment="1">
      <alignment vertical="center" wrapText="1"/>
    </xf>
    <xf numFmtId="0" fontId="84" fillId="70" borderId="112" xfId="903" applyFont="1" applyFill="1" applyBorder="1" applyAlignment="1">
      <alignment vertical="center" wrapText="1"/>
    </xf>
    <xf numFmtId="0" fontId="13" fillId="70" borderId="108" xfId="0" applyFont="1" applyFill="1" applyBorder="1" applyAlignment="1">
      <alignment horizontal="center" vertical="center" wrapText="1"/>
    </xf>
    <xf numFmtId="0" fontId="13" fillId="70" borderId="112" xfId="0" applyFont="1" applyFill="1" applyBorder="1" applyAlignment="1">
      <alignment horizontal="center" vertical="center" wrapText="1"/>
    </xf>
    <xf numFmtId="0" fontId="13" fillId="70" borderId="109" xfId="0" applyFont="1" applyFill="1" applyBorder="1" applyAlignment="1">
      <alignment horizontal="center" vertical="center" wrapText="1"/>
    </xf>
    <xf numFmtId="0" fontId="13" fillId="70" borderId="110" xfId="0" applyFont="1" applyFill="1" applyBorder="1" applyAlignment="1">
      <alignment horizontal="center" vertical="center" wrapText="1"/>
    </xf>
    <xf numFmtId="0" fontId="13" fillId="70" borderId="111" xfId="0" applyFont="1" applyFill="1" applyBorder="1" applyAlignment="1">
      <alignment horizontal="center" vertical="center" wrapText="1"/>
    </xf>
    <xf numFmtId="184" fontId="83" fillId="70" borderId="104" xfId="903" applyNumberFormat="1" applyFont="1" applyFill="1" applyBorder="1" applyAlignment="1">
      <alignment horizontal="center" vertical="center" wrapText="1"/>
    </xf>
    <xf numFmtId="184" fontId="83" fillId="70" borderId="105" xfId="903" applyNumberFormat="1" applyFont="1" applyFill="1" applyBorder="1" applyAlignment="1">
      <alignment horizontal="center" vertical="center" wrapText="1"/>
    </xf>
    <xf numFmtId="184" fontId="83" fillId="70" borderId="132" xfId="903" applyNumberFormat="1" applyFont="1" applyFill="1" applyBorder="1" applyAlignment="1">
      <alignment horizontal="center" vertical="center" wrapText="1"/>
    </xf>
    <xf numFmtId="0" fontId="13" fillId="0" borderId="104" xfId="0" applyFont="1" applyBorder="1" applyAlignment="1">
      <alignment horizontal="center" vertical="center" wrapText="1"/>
    </xf>
    <xf numFmtId="0" fontId="13" fillId="0" borderId="105" xfId="0" applyFont="1" applyBorder="1" applyAlignment="1">
      <alignment horizontal="center" vertical="center" wrapText="1"/>
    </xf>
    <xf numFmtId="0" fontId="13" fillId="0" borderId="106" xfId="0" applyFont="1" applyBorder="1" applyAlignment="1">
      <alignment horizontal="center" vertical="center" wrapText="1"/>
    </xf>
    <xf numFmtId="0" fontId="94" fillId="0" borderId="0" xfId="0" applyFont="1" applyAlignment="1">
      <alignment horizontal="center" vertical="center" wrapText="1"/>
    </xf>
    <xf numFmtId="0" fontId="84" fillId="70" borderId="107" xfId="903" applyFont="1" applyFill="1" applyBorder="1" applyAlignment="1">
      <alignment vertical="center" wrapText="1"/>
    </xf>
    <xf numFmtId="0" fontId="19" fillId="0" borderId="0" xfId="916" applyFont="1" applyAlignment="1">
      <alignment horizontal="right" vertical="center" wrapText="1"/>
    </xf>
    <xf numFmtId="0" fontId="98" fillId="0" borderId="0" xfId="916" applyFont="1" applyAlignment="1">
      <alignment horizontal="center" vertical="center" wrapText="1"/>
    </xf>
    <xf numFmtId="0" fontId="81" fillId="0" borderId="1" xfId="916" applyFont="1" applyBorder="1" applyAlignment="1">
      <alignment horizontal="center" wrapText="1"/>
    </xf>
    <xf numFmtId="0" fontId="84" fillId="0" borderId="52" xfId="897" applyFont="1" applyFill="1" applyBorder="1" applyAlignment="1">
      <alignment horizontal="center" vertical="center" wrapText="1"/>
    </xf>
    <xf numFmtId="0" fontId="84" fillId="0" borderId="54" xfId="897" applyFont="1" applyFill="1" applyBorder="1" applyAlignment="1">
      <alignment horizontal="center" vertical="center" wrapText="1"/>
    </xf>
    <xf numFmtId="49" fontId="12" fillId="0" borderId="5" xfId="916" applyNumberFormat="1" applyFont="1" applyBorder="1" applyAlignment="1">
      <alignment horizontal="center" vertical="center" wrapText="1"/>
    </xf>
    <xf numFmtId="49" fontId="12" fillId="0" borderId="6" xfId="916" applyNumberFormat="1" applyFont="1" applyBorder="1" applyAlignment="1">
      <alignment horizontal="center" vertical="center" wrapText="1"/>
    </xf>
    <xf numFmtId="49" fontId="12" fillId="0" borderId="7" xfId="916" applyNumberFormat="1" applyFont="1" applyBorder="1" applyAlignment="1">
      <alignment horizontal="center" vertical="center" wrapText="1"/>
    </xf>
    <xf numFmtId="0" fontId="17" fillId="0" borderId="0" xfId="916" applyFont="1" applyAlignment="1">
      <alignment horizontal="right" vertical="center" wrapText="1"/>
    </xf>
    <xf numFmtId="0" fontId="81" fillId="0" borderId="0" xfId="916" applyFont="1" applyBorder="1" applyAlignment="1">
      <alignment horizontal="right" vertical="center" wrapText="1"/>
    </xf>
    <xf numFmtId="0" fontId="17" fillId="0" borderId="52" xfId="916" applyFont="1" applyFill="1" applyBorder="1" applyAlignment="1">
      <alignment horizontal="center" vertical="center" wrapText="1"/>
    </xf>
    <xf numFmtId="0" fontId="17" fillId="0" borderId="54" xfId="916" applyFont="1" applyFill="1" applyBorder="1" applyAlignment="1">
      <alignment horizontal="center" vertical="center" wrapText="1"/>
    </xf>
    <xf numFmtId="0" fontId="94" fillId="0" borderId="0" xfId="874" applyFont="1" applyAlignment="1">
      <alignment horizontal="center" vertical="center"/>
    </xf>
    <xf numFmtId="0" fontId="17" fillId="0" borderId="4" xfId="48" applyFont="1" applyBorder="1" applyAlignment="1">
      <alignment horizontal="center" vertical="center"/>
    </xf>
    <xf numFmtId="0" fontId="17" fillId="0" borderId="9" xfId="48" applyFont="1" applyBorder="1" applyAlignment="1">
      <alignment horizontal="center" vertical="center"/>
    </xf>
    <xf numFmtId="49" fontId="84" fillId="0" borderId="82" xfId="47" applyNumberFormat="1" applyFont="1" applyFill="1" applyBorder="1" applyAlignment="1">
      <alignment horizontal="center" vertical="center" wrapText="1"/>
    </xf>
    <xf numFmtId="49" fontId="84" fillId="0" borderId="41" xfId="47" applyNumberFormat="1" applyFont="1" applyFill="1" applyBorder="1" applyAlignment="1">
      <alignment horizontal="center" vertical="center" wrapText="1"/>
    </xf>
    <xf numFmtId="49" fontId="84" fillId="0" borderId="49" xfId="47" applyNumberFormat="1" applyFont="1" applyFill="1" applyBorder="1" applyAlignment="1">
      <alignment horizontal="center" vertical="center" wrapText="1"/>
    </xf>
    <xf numFmtId="49" fontId="84" fillId="0" borderId="10" xfId="47" applyNumberFormat="1" applyFont="1" applyFill="1" applyBorder="1" applyAlignment="1">
      <alignment horizontal="center" vertical="center" wrapText="1"/>
    </xf>
    <xf numFmtId="49" fontId="84" fillId="0" borderId="14" xfId="47" applyNumberFormat="1" applyFont="1" applyFill="1" applyBorder="1" applyAlignment="1">
      <alignment horizontal="center" vertical="center" wrapText="1"/>
    </xf>
    <xf numFmtId="49" fontId="84" fillId="0" borderId="12" xfId="47" applyNumberFormat="1" applyFont="1" applyFill="1" applyBorder="1" applyAlignment="1">
      <alignment horizontal="center" vertical="center" wrapText="1"/>
    </xf>
    <xf numFmtId="0" fontId="19" fillId="0" borderId="0" xfId="48" applyFont="1" applyFill="1" applyAlignment="1">
      <alignment horizontal="center" wrapText="1"/>
    </xf>
    <xf numFmtId="0" fontId="98" fillId="0" borderId="0" xfId="48" applyFont="1" applyFill="1" applyAlignment="1">
      <alignment horizontal="center" vertical="center" wrapText="1"/>
    </xf>
    <xf numFmtId="0" fontId="11" fillId="0" borderId="3" xfId="48" applyFont="1" applyFill="1" applyBorder="1" applyAlignment="1">
      <alignment horizontal="justify" vertical="center" wrapText="1"/>
    </xf>
  </cellXfs>
  <cellStyles count="1528">
    <cellStyle name="=D:\WINNT\SYSTEM32\COMMAND.COM" xfId="52"/>
    <cellStyle name="1 indent" xfId="53"/>
    <cellStyle name="1enter" xfId="54"/>
    <cellStyle name="1enter 2" xfId="1177"/>
    <cellStyle name="1enter 3" xfId="1314"/>
    <cellStyle name="2 indents" xfId="55"/>
    <cellStyle name="20% - Accent1 10" xfId="56"/>
    <cellStyle name="20% - Accent1 11" xfId="57"/>
    <cellStyle name="20% - Accent1 12" xfId="58"/>
    <cellStyle name="20% - Accent1 13" xfId="59"/>
    <cellStyle name="20% - Accent1 14" xfId="60"/>
    <cellStyle name="20% - Accent1 2" xfId="61"/>
    <cellStyle name="20% - Accent1 2 2" xfId="62"/>
    <cellStyle name="20% - Accent1 2 2 2" xfId="1218"/>
    <cellStyle name="20% - Accent1 2 3" xfId="63"/>
    <cellStyle name="20% - Accent1 2 4" xfId="64"/>
    <cellStyle name="20% - Accent1 2 5" xfId="65"/>
    <cellStyle name="20% - Accent1 2 6" xfId="66"/>
    <cellStyle name="20% - Accent1 2 7" xfId="1397"/>
    <cellStyle name="20% - Accent1 3" xfId="67"/>
    <cellStyle name="20% - Accent1 3 2" xfId="68"/>
    <cellStyle name="20% - Accent1 3 2 2" xfId="1399"/>
    <cellStyle name="20% - Accent1 3 3" xfId="69"/>
    <cellStyle name="20% - Accent1 3 4" xfId="1398"/>
    <cellStyle name="20% - Accent1 4" xfId="70"/>
    <cellStyle name="20% - Accent1 5" xfId="71"/>
    <cellStyle name="20% - Accent1 6" xfId="72"/>
    <cellStyle name="20% - Accent1 7" xfId="73"/>
    <cellStyle name="20% - Accent1 8" xfId="74"/>
    <cellStyle name="20% - Accent1 9" xfId="75"/>
    <cellStyle name="20% - Accent2 10" xfId="76"/>
    <cellStyle name="20% - Accent2 11" xfId="77"/>
    <cellStyle name="20% - Accent2 12" xfId="78"/>
    <cellStyle name="20% - Accent2 13" xfId="79"/>
    <cellStyle name="20% - Accent2 14" xfId="80"/>
    <cellStyle name="20% - Accent2 2" xfId="81"/>
    <cellStyle name="20% - Accent2 2 2" xfId="82"/>
    <cellStyle name="20% - Accent2 2 2 2" xfId="1219"/>
    <cellStyle name="20% - Accent2 2 3" xfId="83"/>
    <cellStyle name="20% - Accent2 2 4" xfId="84"/>
    <cellStyle name="20% - Accent2 2 5" xfId="85"/>
    <cellStyle name="20% - Accent2 2 6" xfId="86"/>
    <cellStyle name="20% - Accent2 2 7" xfId="1400"/>
    <cellStyle name="20% - Accent2 3" xfId="87"/>
    <cellStyle name="20% - Accent2 3 2" xfId="88"/>
    <cellStyle name="20% - Accent2 3 2 2" xfId="1402"/>
    <cellStyle name="20% - Accent2 3 3" xfId="89"/>
    <cellStyle name="20% - Accent2 3 4" xfId="1401"/>
    <cellStyle name="20% - Accent2 4" xfId="90"/>
    <cellStyle name="20% - Accent2 5" xfId="91"/>
    <cellStyle name="20% - Accent2 6" xfId="92"/>
    <cellStyle name="20% - Accent2 7" xfId="93"/>
    <cellStyle name="20% - Accent2 8" xfId="94"/>
    <cellStyle name="20% - Accent2 9" xfId="95"/>
    <cellStyle name="20% - Accent3 10" xfId="96"/>
    <cellStyle name="20% - Accent3 11" xfId="97"/>
    <cellStyle name="20% - Accent3 12" xfId="98"/>
    <cellStyle name="20% - Accent3 13" xfId="99"/>
    <cellStyle name="20% - Accent3 14" xfId="100"/>
    <cellStyle name="20% - Accent3 2" xfId="101"/>
    <cellStyle name="20% - Accent3 2 2" xfId="102"/>
    <cellStyle name="20% - Accent3 2 2 2" xfId="1220"/>
    <cellStyle name="20% - Accent3 2 3" xfId="103"/>
    <cellStyle name="20% - Accent3 2 4" xfId="104"/>
    <cellStyle name="20% - Accent3 2 5" xfId="105"/>
    <cellStyle name="20% - Accent3 2 6" xfId="106"/>
    <cellStyle name="20% - Accent3 2 7" xfId="1403"/>
    <cellStyle name="20% - Accent3 3" xfId="107"/>
    <cellStyle name="20% - Accent3 3 2" xfId="108"/>
    <cellStyle name="20% - Accent3 3 2 2" xfId="1405"/>
    <cellStyle name="20% - Accent3 3 3" xfId="109"/>
    <cellStyle name="20% - Accent3 3 4" xfId="1404"/>
    <cellStyle name="20% - Accent3 4" xfId="110"/>
    <cellStyle name="20% - Accent3 5" xfId="111"/>
    <cellStyle name="20% - Accent3 6" xfId="112"/>
    <cellStyle name="20% - Accent3 7" xfId="113"/>
    <cellStyle name="20% - Accent3 8" xfId="114"/>
    <cellStyle name="20% - Accent3 9" xfId="115"/>
    <cellStyle name="20% - Accent4 10" xfId="116"/>
    <cellStyle name="20% - Accent4 11" xfId="117"/>
    <cellStyle name="20% - Accent4 12" xfId="118"/>
    <cellStyle name="20% - Accent4 13" xfId="119"/>
    <cellStyle name="20% - Accent4 14" xfId="120"/>
    <cellStyle name="20% - Accent4 2" xfId="121"/>
    <cellStyle name="20% - Accent4 2 2" xfId="122"/>
    <cellStyle name="20% - Accent4 2 2 2" xfId="1221"/>
    <cellStyle name="20% - Accent4 2 3" xfId="123"/>
    <cellStyle name="20% - Accent4 2 4" xfId="124"/>
    <cellStyle name="20% - Accent4 2 5" xfId="125"/>
    <cellStyle name="20% - Accent4 2 6" xfId="126"/>
    <cellStyle name="20% - Accent4 2 7" xfId="1406"/>
    <cellStyle name="20% - Accent4 3" xfId="127"/>
    <cellStyle name="20% - Accent4 3 2" xfId="128"/>
    <cellStyle name="20% - Accent4 3 2 2" xfId="1408"/>
    <cellStyle name="20% - Accent4 3 3" xfId="129"/>
    <cellStyle name="20% - Accent4 3 4" xfId="1407"/>
    <cellStyle name="20% - Accent4 4" xfId="130"/>
    <cellStyle name="20% - Accent4 5" xfId="131"/>
    <cellStyle name="20% - Accent4 6" xfId="132"/>
    <cellStyle name="20% - Accent4 7" xfId="133"/>
    <cellStyle name="20% - Accent4 8" xfId="134"/>
    <cellStyle name="20% - Accent4 9" xfId="135"/>
    <cellStyle name="20% - Accent5 10" xfId="136"/>
    <cellStyle name="20% - Accent5 11" xfId="137"/>
    <cellStyle name="20% - Accent5 12" xfId="138"/>
    <cellStyle name="20% - Accent5 13" xfId="139"/>
    <cellStyle name="20% - Accent5 14" xfId="140"/>
    <cellStyle name="20% - Accent5 2" xfId="141"/>
    <cellStyle name="20% - Accent5 2 2" xfId="142"/>
    <cellStyle name="20% - Accent5 2 2 2" xfId="1222"/>
    <cellStyle name="20% - Accent5 2 3" xfId="143"/>
    <cellStyle name="20% - Accent5 2 4" xfId="144"/>
    <cellStyle name="20% - Accent5 2 5" xfId="145"/>
    <cellStyle name="20% - Accent5 2 6" xfId="146"/>
    <cellStyle name="20% - Accent5 2 7" xfId="1409"/>
    <cellStyle name="20% - Accent5 3" xfId="147"/>
    <cellStyle name="20% - Accent5 3 2" xfId="148"/>
    <cellStyle name="20% - Accent5 3 2 2" xfId="1411"/>
    <cellStyle name="20% - Accent5 3 3" xfId="149"/>
    <cellStyle name="20% - Accent5 3 4" xfId="1410"/>
    <cellStyle name="20% - Accent5 4" xfId="150"/>
    <cellStyle name="20% - Accent5 5" xfId="151"/>
    <cellStyle name="20% - Accent5 6" xfId="152"/>
    <cellStyle name="20% - Accent5 7" xfId="153"/>
    <cellStyle name="20% - Accent5 8" xfId="154"/>
    <cellStyle name="20% - Accent5 9" xfId="155"/>
    <cellStyle name="20% - Accent6 10" xfId="156"/>
    <cellStyle name="20% - Accent6 11" xfId="157"/>
    <cellStyle name="20% - Accent6 12" xfId="158"/>
    <cellStyle name="20% - Accent6 13" xfId="159"/>
    <cellStyle name="20% - Accent6 14" xfId="160"/>
    <cellStyle name="20% - Accent6 2" xfId="161"/>
    <cellStyle name="20% - Accent6 2 2" xfId="162"/>
    <cellStyle name="20% - Accent6 2 2 2" xfId="1223"/>
    <cellStyle name="20% - Accent6 2 3" xfId="163"/>
    <cellStyle name="20% - Accent6 2 4" xfId="164"/>
    <cellStyle name="20% - Accent6 2 5" xfId="165"/>
    <cellStyle name="20% - Accent6 2 6" xfId="166"/>
    <cellStyle name="20% - Accent6 2 7" xfId="1412"/>
    <cellStyle name="20% - Accent6 3" xfId="167"/>
    <cellStyle name="20% - Accent6 3 2" xfId="168"/>
    <cellStyle name="20% - Accent6 3 2 2" xfId="1414"/>
    <cellStyle name="20% - Accent6 3 3" xfId="169"/>
    <cellStyle name="20% - Accent6 3 4" xfId="1413"/>
    <cellStyle name="20% - Accent6 4" xfId="170"/>
    <cellStyle name="20% - Accent6 5" xfId="171"/>
    <cellStyle name="20% - Accent6 6" xfId="172"/>
    <cellStyle name="20% - Accent6 7" xfId="173"/>
    <cellStyle name="20% - Accent6 8" xfId="174"/>
    <cellStyle name="20% - Accent6 9" xfId="175"/>
    <cellStyle name="3 indents" xfId="176"/>
    <cellStyle name="4 indents" xfId="177"/>
    <cellStyle name="40% - Accent1 10" xfId="178"/>
    <cellStyle name="40% - Accent1 11" xfId="179"/>
    <cellStyle name="40% - Accent1 12" xfId="180"/>
    <cellStyle name="40% - Accent1 13" xfId="181"/>
    <cellStyle name="40% - Accent1 14" xfId="182"/>
    <cellStyle name="40% - Accent1 2" xfId="183"/>
    <cellStyle name="40% - Accent1 2 2" xfId="184"/>
    <cellStyle name="40% - Accent1 2 2 2" xfId="1224"/>
    <cellStyle name="40% - Accent1 2 3" xfId="185"/>
    <cellStyle name="40% - Accent1 2 4" xfId="186"/>
    <cellStyle name="40% - Accent1 2 5" xfId="187"/>
    <cellStyle name="40% - Accent1 2 6" xfId="188"/>
    <cellStyle name="40% - Accent1 2 7" xfId="1415"/>
    <cellStyle name="40% - Accent1 3" xfId="189"/>
    <cellStyle name="40% - Accent1 3 2" xfId="190"/>
    <cellStyle name="40% - Accent1 3 2 2" xfId="1417"/>
    <cellStyle name="40% - Accent1 3 3" xfId="191"/>
    <cellStyle name="40% - Accent1 3 4" xfId="1416"/>
    <cellStyle name="40% - Accent1 4" xfId="192"/>
    <cellStyle name="40% - Accent1 5" xfId="193"/>
    <cellStyle name="40% - Accent1 6" xfId="194"/>
    <cellStyle name="40% - Accent1 7" xfId="195"/>
    <cellStyle name="40% - Accent1 8" xfId="196"/>
    <cellStyle name="40% - Accent1 9" xfId="197"/>
    <cellStyle name="40% - Accent2 10" xfId="198"/>
    <cellStyle name="40% - Accent2 11" xfId="199"/>
    <cellStyle name="40% - Accent2 12" xfId="200"/>
    <cellStyle name="40% - Accent2 13" xfId="201"/>
    <cellStyle name="40% - Accent2 14" xfId="202"/>
    <cellStyle name="40% - Accent2 2" xfId="203"/>
    <cellStyle name="40% - Accent2 2 2" xfId="204"/>
    <cellStyle name="40% - Accent2 2 2 2" xfId="1225"/>
    <cellStyle name="40% - Accent2 2 3" xfId="205"/>
    <cellStyle name="40% - Accent2 2 4" xfId="206"/>
    <cellStyle name="40% - Accent2 2 5" xfId="207"/>
    <cellStyle name="40% - Accent2 2 6" xfId="208"/>
    <cellStyle name="40% - Accent2 2 7" xfId="1418"/>
    <cellStyle name="40% - Accent2 3" xfId="209"/>
    <cellStyle name="40% - Accent2 3 2" xfId="210"/>
    <cellStyle name="40% - Accent2 3 2 2" xfId="1420"/>
    <cellStyle name="40% - Accent2 3 3" xfId="211"/>
    <cellStyle name="40% - Accent2 3 4" xfId="1419"/>
    <cellStyle name="40% - Accent2 4" xfId="212"/>
    <cellStyle name="40% - Accent2 5" xfId="213"/>
    <cellStyle name="40% - Accent2 6" xfId="214"/>
    <cellStyle name="40% - Accent2 7" xfId="215"/>
    <cellStyle name="40% - Accent2 8" xfId="216"/>
    <cellStyle name="40% - Accent2 9" xfId="217"/>
    <cellStyle name="40% - Accent3 10" xfId="218"/>
    <cellStyle name="40% - Accent3 11" xfId="219"/>
    <cellStyle name="40% - Accent3 12" xfId="220"/>
    <cellStyle name="40% - Accent3 13" xfId="221"/>
    <cellStyle name="40% - Accent3 14" xfId="222"/>
    <cellStyle name="40% - Accent3 2" xfId="223"/>
    <cellStyle name="40% - Accent3 2 2" xfId="224"/>
    <cellStyle name="40% - Accent3 2 2 2" xfId="1226"/>
    <cellStyle name="40% - Accent3 2 3" xfId="225"/>
    <cellStyle name="40% - Accent3 2 4" xfId="226"/>
    <cellStyle name="40% - Accent3 2 5" xfId="227"/>
    <cellStyle name="40% - Accent3 2 6" xfId="228"/>
    <cellStyle name="40% - Accent3 2 7" xfId="1421"/>
    <cellStyle name="40% - Accent3 3" xfId="229"/>
    <cellStyle name="40% - Accent3 3 2" xfId="230"/>
    <cellStyle name="40% - Accent3 3 2 2" xfId="1423"/>
    <cellStyle name="40% - Accent3 3 3" xfId="231"/>
    <cellStyle name="40% - Accent3 3 4" xfId="1422"/>
    <cellStyle name="40% - Accent3 4" xfId="232"/>
    <cellStyle name="40% - Accent3 5" xfId="233"/>
    <cellStyle name="40% - Accent3 6" xfId="234"/>
    <cellStyle name="40% - Accent3 7" xfId="235"/>
    <cellStyle name="40% - Accent3 8" xfId="236"/>
    <cellStyle name="40% - Accent3 9" xfId="237"/>
    <cellStyle name="40% - Accent4 10" xfId="238"/>
    <cellStyle name="40% - Accent4 11" xfId="239"/>
    <cellStyle name="40% - Accent4 12" xfId="240"/>
    <cellStyle name="40% - Accent4 13" xfId="241"/>
    <cellStyle name="40% - Accent4 14" xfId="242"/>
    <cellStyle name="40% - Accent4 2" xfId="243"/>
    <cellStyle name="40% - Accent4 2 2" xfId="244"/>
    <cellStyle name="40% - Accent4 2 2 2" xfId="1227"/>
    <cellStyle name="40% - Accent4 2 3" xfId="245"/>
    <cellStyle name="40% - Accent4 2 4" xfId="246"/>
    <cellStyle name="40% - Accent4 2 5" xfId="247"/>
    <cellStyle name="40% - Accent4 2 6" xfId="248"/>
    <cellStyle name="40% - Accent4 2 7" xfId="1424"/>
    <cellStyle name="40% - Accent4 3" xfId="249"/>
    <cellStyle name="40% - Accent4 3 2" xfId="250"/>
    <cellStyle name="40% - Accent4 3 2 2" xfId="1426"/>
    <cellStyle name="40% - Accent4 3 3" xfId="251"/>
    <cellStyle name="40% - Accent4 3 4" xfId="1425"/>
    <cellStyle name="40% - Accent4 4" xfId="252"/>
    <cellStyle name="40% - Accent4 5" xfId="253"/>
    <cellStyle name="40% - Accent4 6" xfId="254"/>
    <cellStyle name="40% - Accent4 7" xfId="255"/>
    <cellStyle name="40% - Accent4 8" xfId="256"/>
    <cellStyle name="40% - Accent4 9" xfId="257"/>
    <cellStyle name="40% - Accent5 10" xfId="258"/>
    <cellStyle name="40% - Accent5 11" xfId="259"/>
    <cellStyle name="40% - Accent5 12" xfId="260"/>
    <cellStyle name="40% - Accent5 13" xfId="261"/>
    <cellStyle name="40% - Accent5 14" xfId="262"/>
    <cellStyle name="40% - Accent5 2" xfId="263"/>
    <cellStyle name="40% - Accent5 2 2" xfId="264"/>
    <cellStyle name="40% - Accent5 2 2 2" xfId="1228"/>
    <cellStyle name="40% - Accent5 2 3" xfId="265"/>
    <cellStyle name="40% - Accent5 2 4" xfId="266"/>
    <cellStyle name="40% - Accent5 2 5" xfId="267"/>
    <cellStyle name="40% - Accent5 2 6" xfId="268"/>
    <cellStyle name="40% - Accent5 2 7" xfId="1427"/>
    <cellStyle name="40% - Accent5 3" xfId="269"/>
    <cellStyle name="40% - Accent5 3 2" xfId="270"/>
    <cellStyle name="40% - Accent5 3 2 2" xfId="1429"/>
    <cellStyle name="40% - Accent5 3 3" xfId="271"/>
    <cellStyle name="40% - Accent5 3 4" xfId="1428"/>
    <cellStyle name="40% - Accent5 4" xfId="272"/>
    <cellStyle name="40% - Accent5 5" xfId="273"/>
    <cellStyle name="40% - Accent5 6" xfId="274"/>
    <cellStyle name="40% - Accent5 7" xfId="275"/>
    <cellStyle name="40% - Accent5 8" xfId="276"/>
    <cellStyle name="40% - Accent5 9" xfId="277"/>
    <cellStyle name="40% - Accent6 10" xfId="278"/>
    <cellStyle name="40% - Accent6 11" xfId="279"/>
    <cellStyle name="40% - Accent6 12" xfId="280"/>
    <cellStyle name="40% - Accent6 13" xfId="281"/>
    <cellStyle name="40% - Accent6 14" xfId="282"/>
    <cellStyle name="40% - Accent6 2" xfId="283"/>
    <cellStyle name="40% - Accent6 2 2" xfId="284"/>
    <cellStyle name="40% - Accent6 2 2 2" xfId="1229"/>
    <cellStyle name="40% - Accent6 2 3" xfId="285"/>
    <cellStyle name="40% - Accent6 2 4" xfId="286"/>
    <cellStyle name="40% - Accent6 2 5" xfId="287"/>
    <cellStyle name="40% - Accent6 2 6" xfId="288"/>
    <cellStyle name="40% - Accent6 2 7" xfId="1430"/>
    <cellStyle name="40% - Accent6 3" xfId="289"/>
    <cellStyle name="40% - Accent6 3 2" xfId="290"/>
    <cellStyle name="40% - Accent6 3 2 2" xfId="1432"/>
    <cellStyle name="40% - Accent6 3 3" xfId="291"/>
    <cellStyle name="40% - Accent6 3 4" xfId="1431"/>
    <cellStyle name="40% - Accent6 4" xfId="292"/>
    <cellStyle name="40% - Accent6 5" xfId="293"/>
    <cellStyle name="40% - Accent6 6" xfId="294"/>
    <cellStyle name="40% - Accent6 7" xfId="295"/>
    <cellStyle name="40% - Accent6 8" xfId="296"/>
    <cellStyle name="40% - Accent6 9" xfId="297"/>
    <cellStyle name="5 indents" xfId="298"/>
    <cellStyle name="60% - Accent1 10" xfId="299"/>
    <cellStyle name="60% - Accent1 11" xfId="300"/>
    <cellStyle name="60% - Accent1 12" xfId="301"/>
    <cellStyle name="60% - Accent1 13" xfId="302"/>
    <cellStyle name="60% - Accent1 14" xfId="303"/>
    <cellStyle name="60% - Accent1 2" xfId="304"/>
    <cellStyle name="60% - Accent1 2 2" xfId="305"/>
    <cellStyle name="60% - Accent1 2 2 2" xfId="1230"/>
    <cellStyle name="60% - Accent1 2 3" xfId="306"/>
    <cellStyle name="60% - Accent1 2 4" xfId="307"/>
    <cellStyle name="60% - Accent1 2 5" xfId="308"/>
    <cellStyle name="60% - Accent1 2 6" xfId="309"/>
    <cellStyle name="60% - Accent1 3" xfId="310"/>
    <cellStyle name="60% - Accent1 3 2" xfId="311"/>
    <cellStyle name="60% - Accent1 3 3" xfId="312"/>
    <cellStyle name="60% - Accent1 4" xfId="313"/>
    <cellStyle name="60% - Accent1 5" xfId="314"/>
    <cellStyle name="60% - Accent1 6" xfId="315"/>
    <cellStyle name="60% - Accent1 7" xfId="316"/>
    <cellStyle name="60% - Accent1 8" xfId="317"/>
    <cellStyle name="60% - Accent1 9" xfId="318"/>
    <cellStyle name="60% - Accent2 10" xfId="319"/>
    <cellStyle name="60% - Accent2 11" xfId="320"/>
    <cellStyle name="60% - Accent2 12" xfId="321"/>
    <cellStyle name="60% - Accent2 13" xfId="322"/>
    <cellStyle name="60% - Accent2 14" xfId="323"/>
    <cellStyle name="60% - Accent2 2" xfId="324"/>
    <cellStyle name="60% - Accent2 2 2" xfId="325"/>
    <cellStyle name="60% - Accent2 2 2 2" xfId="1231"/>
    <cellStyle name="60% - Accent2 2 3" xfId="326"/>
    <cellStyle name="60% - Accent2 2 4" xfId="327"/>
    <cellStyle name="60% - Accent2 2 5" xfId="328"/>
    <cellStyle name="60% - Accent2 2 6" xfId="329"/>
    <cellStyle name="60% - Accent2 3" xfId="330"/>
    <cellStyle name="60% - Accent2 3 2" xfId="331"/>
    <cellStyle name="60% - Accent2 3 3" xfId="332"/>
    <cellStyle name="60% - Accent2 4" xfId="333"/>
    <cellStyle name="60% - Accent2 5" xfId="334"/>
    <cellStyle name="60% - Accent2 6" xfId="335"/>
    <cellStyle name="60% - Accent2 7" xfId="336"/>
    <cellStyle name="60% - Accent2 8" xfId="337"/>
    <cellStyle name="60% - Accent2 9" xfId="338"/>
    <cellStyle name="60% - Accent3 10" xfId="339"/>
    <cellStyle name="60% - Accent3 11" xfId="340"/>
    <cellStyle name="60% - Accent3 12" xfId="341"/>
    <cellStyle name="60% - Accent3 13" xfId="342"/>
    <cellStyle name="60% - Accent3 14" xfId="343"/>
    <cellStyle name="60% - Accent3 2" xfId="344"/>
    <cellStyle name="60% - Accent3 2 2" xfId="345"/>
    <cellStyle name="60% - Accent3 2 2 2" xfId="1232"/>
    <cellStyle name="60% - Accent3 2 3" xfId="346"/>
    <cellStyle name="60% - Accent3 2 4" xfId="347"/>
    <cellStyle name="60% - Accent3 2 5" xfId="348"/>
    <cellStyle name="60% - Accent3 2 6" xfId="349"/>
    <cellStyle name="60% - Accent3 3" xfId="350"/>
    <cellStyle name="60% - Accent3 3 2" xfId="351"/>
    <cellStyle name="60% - Accent3 3 3" xfId="352"/>
    <cellStyle name="60% - Accent3 4" xfId="353"/>
    <cellStyle name="60% - Accent3 5" xfId="354"/>
    <cellStyle name="60% - Accent3 6" xfId="355"/>
    <cellStyle name="60% - Accent3 7" xfId="356"/>
    <cellStyle name="60% - Accent3 8" xfId="357"/>
    <cellStyle name="60% - Accent3 9" xfId="358"/>
    <cellStyle name="60% - Accent4 10" xfId="359"/>
    <cellStyle name="60% - Accent4 11" xfId="360"/>
    <cellStyle name="60% - Accent4 12" xfId="361"/>
    <cellStyle name="60% - Accent4 13" xfId="362"/>
    <cellStyle name="60% - Accent4 14" xfId="363"/>
    <cellStyle name="60% - Accent4 2" xfId="364"/>
    <cellStyle name="60% - Accent4 2 2" xfId="365"/>
    <cellStyle name="60% - Accent4 2 2 2" xfId="1233"/>
    <cellStyle name="60% - Accent4 2 3" xfId="366"/>
    <cellStyle name="60% - Accent4 2 4" xfId="367"/>
    <cellStyle name="60% - Accent4 2 5" xfId="368"/>
    <cellStyle name="60% - Accent4 2 6" xfId="369"/>
    <cellStyle name="60% - Accent4 3" xfId="370"/>
    <cellStyle name="60% - Accent4 3 2" xfId="371"/>
    <cellStyle name="60% - Accent4 3 3" xfId="372"/>
    <cellStyle name="60% - Accent4 4" xfId="373"/>
    <cellStyle name="60% - Accent4 5" xfId="374"/>
    <cellStyle name="60% - Accent4 6" xfId="375"/>
    <cellStyle name="60% - Accent4 7" xfId="376"/>
    <cellStyle name="60% - Accent4 8" xfId="377"/>
    <cellStyle name="60% - Accent4 9" xfId="378"/>
    <cellStyle name="60% - Accent5 10" xfId="379"/>
    <cellStyle name="60% - Accent5 11" xfId="380"/>
    <cellStyle name="60% - Accent5 12" xfId="381"/>
    <cellStyle name="60% - Accent5 13" xfId="382"/>
    <cellStyle name="60% - Accent5 14" xfId="383"/>
    <cellStyle name="60% - Accent5 2" xfId="384"/>
    <cellStyle name="60% - Accent5 2 2" xfId="385"/>
    <cellStyle name="60% - Accent5 2 2 2" xfId="1234"/>
    <cellStyle name="60% - Accent5 2 3" xfId="386"/>
    <cellStyle name="60% - Accent5 2 4" xfId="387"/>
    <cellStyle name="60% - Accent5 2 5" xfId="388"/>
    <cellStyle name="60% - Accent5 2 6" xfId="389"/>
    <cellStyle name="60% - Accent5 3" xfId="390"/>
    <cellStyle name="60% - Accent5 3 2" xfId="391"/>
    <cellStyle name="60% - Accent5 3 3" xfId="392"/>
    <cellStyle name="60% - Accent5 4" xfId="393"/>
    <cellStyle name="60% - Accent5 5" xfId="394"/>
    <cellStyle name="60% - Accent5 6" xfId="395"/>
    <cellStyle name="60% - Accent5 7" xfId="396"/>
    <cellStyle name="60% - Accent5 8" xfId="397"/>
    <cellStyle name="60% - Accent5 9" xfId="398"/>
    <cellStyle name="60% - Accent6 10" xfId="399"/>
    <cellStyle name="60% - Accent6 11" xfId="400"/>
    <cellStyle name="60% - Accent6 12" xfId="401"/>
    <cellStyle name="60% - Accent6 13" xfId="402"/>
    <cellStyle name="60% - Accent6 14" xfId="403"/>
    <cellStyle name="60% - Accent6 2" xfId="404"/>
    <cellStyle name="60% - Accent6 2 2" xfId="405"/>
    <cellStyle name="60% - Accent6 2 2 2" xfId="1235"/>
    <cellStyle name="60% - Accent6 2 3" xfId="406"/>
    <cellStyle name="60% - Accent6 2 4" xfId="407"/>
    <cellStyle name="60% - Accent6 2 5" xfId="408"/>
    <cellStyle name="60% - Accent6 2 6" xfId="409"/>
    <cellStyle name="60% - Accent6 3" xfId="410"/>
    <cellStyle name="60% - Accent6 3 2" xfId="411"/>
    <cellStyle name="60% - Accent6 3 3" xfId="412"/>
    <cellStyle name="60% - Accent6 4" xfId="413"/>
    <cellStyle name="60% - Accent6 5" xfId="414"/>
    <cellStyle name="60% - Accent6 6" xfId="415"/>
    <cellStyle name="60% - Accent6 7" xfId="416"/>
    <cellStyle name="60% - Accent6 8" xfId="417"/>
    <cellStyle name="60% - Accent6 9" xfId="418"/>
    <cellStyle name="Accent1 10" xfId="419"/>
    <cellStyle name="Accent1 11" xfId="420"/>
    <cellStyle name="Accent1 12" xfId="421"/>
    <cellStyle name="Accent1 13" xfId="422"/>
    <cellStyle name="Accent1 14" xfId="423"/>
    <cellStyle name="Accent1 2" xfId="424"/>
    <cellStyle name="Accent1 2 2" xfId="425"/>
    <cellStyle name="Accent1 2 2 2" xfId="1236"/>
    <cellStyle name="Accent1 2 3" xfId="426"/>
    <cellStyle name="Accent1 2 4" xfId="427"/>
    <cellStyle name="Accent1 2 5" xfId="428"/>
    <cellStyle name="Accent1 2 6" xfId="429"/>
    <cellStyle name="Accent1 3" xfId="430"/>
    <cellStyle name="Accent1 3 2" xfId="431"/>
    <cellStyle name="Accent1 3 3" xfId="432"/>
    <cellStyle name="Accent1 4" xfId="433"/>
    <cellStyle name="Accent1 5" xfId="434"/>
    <cellStyle name="Accent1 6" xfId="435"/>
    <cellStyle name="Accent1 7" xfId="436"/>
    <cellStyle name="Accent1 8" xfId="437"/>
    <cellStyle name="Accent1 9" xfId="438"/>
    <cellStyle name="Accent2 10" xfId="439"/>
    <cellStyle name="Accent2 11" xfId="440"/>
    <cellStyle name="Accent2 12" xfId="441"/>
    <cellStyle name="Accent2 13" xfId="442"/>
    <cellStyle name="Accent2 14" xfId="443"/>
    <cellStyle name="Accent2 2" xfId="444"/>
    <cellStyle name="Accent2 2 2" xfId="445"/>
    <cellStyle name="Accent2 2 2 2" xfId="1237"/>
    <cellStyle name="Accent2 2 3" xfId="446"/>
    <cellStyle name="Accent2 2 4" xfId="447"/>
    <cellStyle name="Accent2 2 5" xfId="448"/>
    <cellStyle name="Accent2 2 6" xfId="449"/>
    <cellStyle name="Accent2 3" xfId="450"/>
    <cellStyle name="Accent2 3 2" xfId="451"/>
    <cellStyle name="Accent2 3 3" xfId="452"/>
    <cellStyle name="Accent2 4" xfId="453"/>
    <cellStyle name="Accent2 5" xfId="454"/>
    <cellStyle name="Accent2 6" xfId="455"/>
    <cellStyle name="Accent2 7" xfId="456"/>
    <cellStyle name="Accent2 8" xfId="457"/>
    <cellStyle name="Accent2 9" xfId="458"/>
    <cellStyle name="Accent3 10" xfId="459"/>
    <cellStyle name="Accent3 11" xfId="460"/>
    <cellStyle name="Accent3 12" xfId="461"/>
    <cellStyle name="Accent3 13" xfId="462"/>
    <cellStyle name="Accent3 14" xfId="463"/>
    <cellStyle name="Accent3 2" xfId="464"/>
    <cellStyle name="Accent3 2 2" xfId="465"/>
    <cellStyle name="Accent3 2 2 2" xfId="1238"/>
    <cellStyle name="Accent3 2 3" xfId="466"/>
    <cellStyle name="Accent3 2 4" xfId="467"/>
    <cellStyle name="Accent3 2 5" xfId="468"/>
    <cellStyle name="Accent3 2 6" xfId="469"/>
    <cellStyle name="Accent3 3" xfId="470"/>
    <cellStyle name="Accent3 3 2" xfId="471"/>
    <cellStyle name="Accent3 3 3" xfId="472"/>
    <cellStyle name="Accent3 4" xfId="473"/>
    <cellStyle name="Accent3 5" xfId="474"/>
    <cellStyle name="Accent3 6" xfId="475"/>
    <cellStyle name="Accent3 7" xfId="476"/>
    <cellStyle name="Accent3 8" xfId="477"/>
    <cellStyle name="Accent3 9" xfId="478"/>
    <cellStyle name="Accent4 10" xfId="479"/>
    <cellStyle name="Accent4 11" xfId="480"/>
    <cellStyle name="Accent4 12" xfId="481"/>
    <cellStyle name="Accent4 13" xfId="482"/>
    <cellStyle name="Accent4 14" xfId="483"/>
    <cellStyle name="Accent4 2" xfId="484"/>
    <cellStyle name="Accent4 2 2" xfId="485"/>
    <cellStyle name="Accent4 2 2 2" xfId="1239"/>
    <cellStyle name="Accent4 2 3" xfId="486"/>
    <cellStyle name="Accent4 2 4" xfId="487"/>
    <cellStyle name="Accent4 2 5" xfId="488"/>
    <cellStyle name="Accent4 2 6" xfId="489"/>
    <cellStyle name="Accent4 3" xfId="490"/>
    <cellStyle name="Accent4 3 2" xfId="491"/>
    <cellStyle name="Accent4 3 3" xfId="492"/>
    <cellStyle name="Accent4 4" xfId="493"/>
    <cellStyle name="Accent4 5" xfId="494"/>
    <cellStyle name="Accent4 6" xfId="495"/>
    <cellStyle name="Accent4 7" xfId="496"/>
    <cellStyle name="Accent4 8" xfId="497"/>
    <cellStyle name="Accent4 9" xfId="498"/>
    <cellStyle name="Accent5 10" xfId="499"/>
    <cellStyle name="Accent5 11" xfId="500"/>
    <cellStyle name="Accent5 12" xfId="501"/>
    <cellStyle name="Accent5 13" xfId="502"/>
    <cellStyle name="Accent5 14" xfId="503"/>
    <cellStyle name="Accent5 2" xfId="504"/>
    <cellStyle name="Accent5 2 2" xfId="505"/>
    <cellStyle name="Accent5 2 2 2" xfId="1240"/>
    <cellStyle name="Accent5 2 3" xfId="506"/>
    <cellStyle name="Accent5 2 4" xfId="507"/>
    <cellStyle name="Accent5 2 5" xfId="508"/>
    <cellStyle name="Accent5 2 6" xfId="509"/>
    <cellStyle name="Accent5 3" xfId="510"/>
    <cellStyle name="Accent5 3 2" xfId="511"/>
    <cellStyle name="Accent5 3 3" xfId="512"/>
    <cellStyle name="Accent5 4" xfId="513"/>
    <cellStyle name="Accent5 5" xfId="514"/>
    <cellStyle name="Accent5 6" xfId="515"/>
    <cellStyle name="Accent5 7" xfId="516"/>
    <cellStyle name="Accent5 8" xfId="517"/>
    <cellStyle name="Accent5 9" xfId="518"/>
    <cellStyle name="Accent6 10" xfId="519"/>
    <cellStyle name="Accent6 11" xfId="520"/>
    <cellStyle name="Accent6 12" xfId="521"/>
    <cellStyle name="Accent6 13" xfId="522"/>
    <cellStyle name="Accent6 14" xfId="523"/>
    <cellStyle name="Accent6 2" xfId="524"/>
    <cellStyle name="Accent6 2 2" xfId="525"/>
    <cellStyle name="Accent6 2 2 2" xfId="1241"/>
    <cellStyle name="Accent6 2 3" xfId="526"/>
    <cellStyle name="Accent6 2 4" xfId="527"/>
    <cellStyle name="Accent6 2 5" xfId="528"/>
    <cellStyle name="Accent6 2 6" xfId="529"/>
    <cellStyle name="Accent6 3" xfId="530"/>
    <cellStyle name="Accent6 3 2" xfId="531"/>
    <cellStyle name="Accent6 3 3" xfId="532"/>
    <cellStyle name="Accent6 4" xfId="533"/>
    <cellStyle name="Accent6 5" xfId="534"/>
    <cellStyle name="Accent6 6" xfId="535"/>
    <cellStyle name="Accent6 7" xfId="536"/>
    <cellStyle name="Accent6 8" xfId="537"/>
    <cellStyle name="Accent6 9" xfId="538"/>
    <cellStyle name="Bad 10" xfId="539"/>
    <cellStyle name="Bad 11" xfId="540"/>
    <cellStyle name="Bad 12" xfId="541"/>
    <cellStyle name="Bad 13" xfId="542"/>
    <cellStyle name="Bad 14" xfId="543"/>
    <cellStyle name="Bad 2" xfId="544"/>
    <cellStyle name="Bad 2 2" xfId="545"/>
    <cellStyle name="Bad 2 2 2" xfId="1242"/>
    <cellStyle name="Bad 2 3" xfId="546"/>
    <cellStyle name="Bad 2 4" xfId="547"/>
    <cellStyle name="Bad 2 5" xfId="548"/>
    <cellStyle name="Bad 2 6" xfId="549"/>
    <cellStyle name="Bad 3" xfId="550"/>
    <cellStyle name="Bad 3 2" xfId="551"/>
    <cellStyle name="Bad 3 3" xfId="552"/>
    <cellStyle name="Bad 4" xfId="553"/>
    <cellStyle name="Bad 5" xfId="554"/>
    <cellStyle name="Bad 6" xfId="555"/>
    <cellStyle name="Bad 7" xfId="556"/>
    <cellStyle name="Bad 8" xfId="557"/>
    <cellStyle name="Bad 9" xfId="558"/>
    <cellStyle name="Calculation 10" xfId="559"/>
    <cellStyle name="Calculation 11" xfId="560"/>
    <cellStyle name="Calculation 12" xfId="561"/>
    <cellStyle name="Calculation 13" xfId="562"/>
    <cellStyle name="Calculation 14" xfId="563"/>
    <cellStyle name="Calculation 2" xfId="564"/>
    <cellStyle name="Calculation 2 2" xfId="565"/>
    <cellStyle name="Calculation 2 2 2" xfId="1243"/>
    <cellStyle name="Calculation 2 3" xfId="566"/>
    <cellStyle name="Calculation 2 4" xfId="567"/>
    <cellStyle name="Calculation 2 5" xfId="568"/>
    <cellStyle name="Calculation 2 6" xfId="569"/>
    <cellStyle name="Calculation 3" xfId="570"/>
    <cellStyle name="Calculation 3 2" xfId="571"/>
    <cellStyle name="Calculation 3 3" xfId="572"/>
    <cellStyle name="Calculation 4" xfId="573"/>
    <cellStyle name="Calculation 5" xfId="574"/>
    <cellStyle name="Calculation 6" xfId="575"/>
    <cellStyle name="Calculation 7" xfId="576"/>
    <cellStyle name="Calculation 8" xfId="577"/>
    <cellStyle name="Calculation 9" xfId="578"/>
    <cellStyle name="Check Cell 10" xfId="579"/>
    <cellStyle name="Check Cell 11" xfId="580"/>
    <cellStyle name="Check Cell 12" xfId="581"/>
    <cellStyle name="Check Cell 13" xfId="582"/>
    <cellStyle name="Check Cell 14" xfId="583"/>
    <cellStyle name="Check Cell 2" xfId="584"/>
    <cellStyle name="Check Cell 2 2" xfId="585"/>
    <cellStyle name="Check Cell 2 2 2" xfId="1244"/>
    <cellStyle name="Check Cell 2 3" xfId="586"/>
    <cellStyle name="Check Cell 2 4" xfId="587"/>
    <cellStyle name="Check Cell 2 5" xfId="588"/>
    <cellStyle name="Check Cell 2 6" xfId="589"/>
    <cellStyle name="Check Cell 3" xfId="590"/>
    <cellStyle name="Check Cell 3 2" xfId="591"/>
    <cellStyle name="Check Cell 3 3" xfId="592"/>
    <cellStyle name="Check Cell 4" xfId="593"/>
    <cellStyle name="Check Cell 5" xfId="594"/>
    <cellStyle name="Check Cell 6" xfId="595"/>
    <cellStyle name="Check Cell 7" xfId="596"/>
    <cellStyle name="Check Cell 8" xfId="597"/>
    <cellStyle name="Check Cell 9" xfId="598"/>
    <cellStyle name="clsAltData" xfId="599"/>
    <cellStyle name="clsAltMRVData" xfId="600"/>
    <cellStyle name="clsBlank" xfId="601"/>
    <cellStyle name="clsColumnHeader" xfId="602"/>
    <cellStyle name="clsData" xfId="603"/>
    <cellStyle name="clsDefault" xfId="604"/>
    <cellStyle name="clsFooter" xfId="605"/>
    <cellStyle name="clsIndexTableTitle" xfId="606"/>
    <cellStyle name="clsMRVData" xfId="607"/>
    <cellStyle name="clsReportFooter" xfId="608"/>
    <cellStyle name="clsReportHeader" xfId="609"/>
    <cellStyle name="clsRowHeader" xfId="610"/>
    <cellStyle name="clsScale" xfId="611"/>
    <cellStyle name="clsSection" xfId="612"/>
    <cellStyle name="Comma" xfId="1517" builtinId="3"/>
    <cellStyle name="Comma 10" xfId="613"/>
    <cellStyle name="Comma 11" xfId="614"/>
    <cellStyle name="Comma 11 2" xfId="1269"/>
    <cellStyle name="Comma 11 3" xfId="1309"/>
    <cellStyle name="Comma 12" xfId="1270"/>
    <cellStyle name="Comma 13" xfId="1271"/>
    <cellStyle name="Comma 14" xfId="1272"/>
    <cellStyle name="Comma 15" xfId="1273"/>
    <cellStyle name="Comma 16" xfId="1353"/>
    <cellStyle name="Comma 17" xfId="1354"/>
    <cellStyle name="Comma 18" xfId="1507"/>
    <cellStyle name="Comma 2" xfId="615"/>
    <cellStyle name="Comma 2 2" xfId="38"/>
    <cellStyle name="Comma 2 2 2" xfId="616"/>
    <cellStyle name="Comma 2 2 3" xfId="1178"/>
    <cellStyle name="Comma 2 2 6" xfId="1526"/>
    <cellStyle name="Comma 2 3" xfId="617"/>
    <cellStyle name="Comma 2 4" xfId="618"/>
    <cellStyle name="Comma 2 5" xfId="619"/>
    <cellStyle name="Comma 2 6" xfId="620"/>
    <cellStyle name="Comma 2 7" xfId="621"/>
    <cellStyle name="Comma 2 8" xfId="622"/>
    <cellStyle name="Comma 2 8 2" xfId="1304"/>
    <cellStyle name="Comma 2 9" xfId="1315"/>
    <cellStyle name="Comma 2_grafici-valuten rizik i aktivnosti" xfId="623"/>
    <cellStyle name="Comma 3" xfId="624"/>
    <cellStyle name="Comma 3 2" xfId="33"/>
    <cellStyle name="Comma 3 2 2" xfId="625"/>
    <cellStyle name="Comma 3 3" xfId="1179"/>
    <cellStyle name="Comma 34" xfId="626"/>
    <cellStyle name="Comma 34 2" xfId="627"/>
    <cellStyle name="Comma 35" xfId="628"/>
    <cellStyle name="Comma 36" xfId="629"/>
    <cellStyle name="Comma 4" xfId="630"/>
    <cellStyle name="Comma 4 2" xfId="1180"/>
    <cellStyle name="Comma 4 3" xfId="1316"/>
    <cellStyle name="Comma 5" xfId="631"/>
    <cellStyle name="Comma 5 2" xfId="1317"/>
    <cellStyle name="Comma 6" xfId="632"/>
    <cellStyle name="Comma 6 2" xfId="1181"/>
    <cellStyle name="Comma 7" xfId="633"/>
    <cellStyle name="Comma 7 2" xfId="1182"/>
    <cellStyle name="Comma 7 3" xfId="1318"/>
    <cellStyle name="Comma 8" xfId="634"/>
    <cellStyle name="Comma 8 2" xfId="1183"/>
    <cellStyle name="Comma 9" xfId="635"/>
    <cellStyle name="Comma 9 2" xfId="1303"/>
    <cellStyle name="Comma 9 2 2" xfId="1460"/>
    <cellStyle name="Comma 9 3" xfId="1433"/>
    <cellStyle name="Currency 2" xfId="636"/>
    <cellStyle name="Currency 3" xfId="637"/>
    <cellStyle name="Currency 4" xfId="638"/>
    <cellStyle name="Currency 4 2" xfId="1305"/>
    <cellStyle name="Date" xfId="639"/>
    <cellStyle name="Euro" xfId="640"/>
    <cellStyle name="Excel.Chart" xfId="641"/>
    <cellStyle name="Explanatory Text 10" xfId="642"/>
    <cellStyle name="Explanatory Text 11" xfId="643"/>
    <cellStyle name="Explanatory Text 12" xfId="644"/>
    <cellStyle name="Explanatory Text 13" xfId="645"/>
    <cellStyle name="Explanatory Text 14" xfId="646"/>
    <cellStyle name="Explanatory Text 2" xfId="647"/>
    <cellStyle name="Explanatory Text 2 2" xfId="648"/>
    <cellStyle name="Explanatory Text 2 2 2" xfId="1245"/>
    <cellStyle name="Explanatory Text 2 3" xfId="649"/>
    <cellStyle name="Explanatory Text 2 4" xfId="650"/>
    <cellStyle name="Explanatory Text 2 5" xfId="651"/>
    <cellStyle name="Explanatory Text 2 6" xfId="652"/>
    <cellStyle name="Explanatory Text 3" xfId="653"/>
    <cellStyle name="Explanatory Text 3 2" xfId="654"/>
    <cellStyle name="Explanatory Text 3 3" xfId="655"/>
    <cellStyle name="Explanatory Text 4" xfId="656"/>
    <cellStyle name="Explanatory Text 5" xfId="657"/>
    <cellStyle name="Explanatory Text 6" xfId="658"/>
    <cellStyle name="Explanatory Text 7" xfId="659"/>
    <cellStyle name="Explanatory Text 8" xfId="660"/>
    <cellStyle name="Explanatory Text 9" xfId="661"/>
    <cellStyle name="Fixed" xfId="662"/>
    <cellStyle name="Good 10" xfId="663"/>
    <cellStyle name="Good 11" xfId="664"/>
    <cellStyle name="Good 12" xfId="665"/>
    <cellStyle name="Good 13" xfId="666"/>
    <cellStyle name="Good 14" xfId="667"/>
    <cellStyle name="Good 2" xfId="668"/>
    <cellStyle name="Good 2 2" xfId="669"/>
    <cellStyle name="Good 2 2 2" xfId="1246"/>
    <cellStyle name="Good 2 3" xfId="670"/>
    <cellStyle name="Good 2 4" xfId="671"/>
    <cellStyle name="Good 2 5" xfId="672"/>
    <cellStyle name="Good 2 6" xfId="673"/>
    <cellStyle name="Good 3" xfId="674"/>
    <cellStyle name="Good 3 2" xfId="675"/>
    <cellStyle name="Good 3 3" xfId="676"/>
    <cellStyle name="Good 4" xfId="677"/>
    <cellStyle name="Good 5" xfId="678"/>
    <cellStyle name="Good 6" xfId="679"/>
    <cellStyle name="Good 7" xfId="680"/>
    <cellStyle name="Good 8" xfId="681"/>
    <cellStyle name="Good 9" xfId="682"/>
    <cellStyle name="Heading 1 10" xfId="683"/>
    <cellStyle name="Heading 1 11" xfId="684"/>
    <cellStyle name="Heading 1 12" xfId="685"/>
    <cellStyle name="Heading 1 13" xfId="686"/>
    <cellStyle name="Heading 1 14" xfId="687"/>
    <cellStyle name="Heading 1 2" xfId="688"/>
    <cellStyle name="Heading 1 2 2" xfId="689"/>
    <cellStyle name="Heading 1 2 2 2" xfId="1247"/>
    <cellStyle name="Heading 1 2 3" xfId="690"/>
    <cellStyle name="Heading 1 2 4" xfId="691"/>
    <cellStyle name="Heading 1 2 5" xfId="692"/>
    <cellStyle name="Heading 1 2 6" xfId="693"/>
    <cellStyle name="Heading 1 3" xfId="694"/>
    <cellStyle name="Heading 1 3 2" xfId="695"/>
    <cellStyle name="Heading 1 3 3" xfId="696"/>
    <cellStyle name="Heading 1 4" xfId="697"/>
    <cellStyle name="Heading 1 5" xfId="698"/>
    <cellStyle name="Heading 1 6" xfId="699"/>
    <cellStyle name="Heading 1 7" xfId="700"/>
    <cellStyle name="Heading 1 8" xfId="701"/>
    <cellStyle name="Heading 1 9" xfId="702"/>
    <cellStyle name="Heading 2 10" xfId="703"/>
    <cellStyle name="Heading 2 11" xfId="704"/>
    <cellStyle name="Heading 2 12" xfId="705"/>
    <cellStyle name="Heading 2 13" xfId="706"/>
    <cellStyle name="Heading 2 14" xfId="707"/>
    <cellStyle name="Heading 2 2" xfId="708"/>
    <cellStyle name="Heading 2 2 2" xfId="709"/>
    <cellStyle name="Heading 2 2 2 2" xfId="1248"/>
    <cellStyle name="Heading 2 2 3" xfId="710"/>
    <cellStyle name="Heading 2 2 4" xfId="711"/>
    <cellStyle name="Heading 2 2 5" xfId="712"/>
    <cellStyle name="Heading 2 2 6" xfId="713"/>
    <cellStyle name="Heading 2 3" xfId="714"/>
    <cellStyle name="Heading 2 3 2" xfId="715"/>
    <cellStyle name="Heading 2 3 3" xfId="716"/>
    <cellStyle name="Heading 2 4" xfId="717"/>
    <cellStyle name="Heading 2 5" xfId="718"/>
    <cellStyle name="Heading 2 6" xfId="719"/>
    <cellStyle name="Heading 2 7" xfId="720"/>
    <cellStyle name="Heading 2 8" xfId="721"/>
    <cellStyle name="Heading 2 9" xfId="722"/>
    <cellStyle name="Heading 3 10" xfId="723"/>
    <cellStyle name="Heading 3 11" xfId="724"/>
    <cellStyle name="Heading 3 12" xfId="725"/>
    <cellStyle name="Heading 3 13" xfId="726"/>
    <cellStyle name="Heading 3 14" xfId="727"/>
    <cellStyle name="Heading 3 2" xfId="728"/>
    <cellStyle name="Heading 3 2 2" xfId="729"/>
    <cellStyle name="Heading 3 2 2 2" xfId="1249"/>
    <cellStyle name="Heading 3 2 3" xfId="730"/>
    <cellStyle name="Heading 3 2 4" xfId="731"/>
    <cellStyle name="Heading 3 2 5" xfId="732"/>
    <cellStyle name="Heading 3 2 6" xfId="733"/>
    <cellStyle name="Heading 3 3" xfId="734"/>
    <cellStyle name="Heading 3 3 2" xfId="735"/>
    <cellStyle name="Heading 3 3 3" xfId="736"/>
    <cellStyle name="Heading 3 4" xfId="737"/>
    <cellStyle name="Heading 3 5" xfId="738"/>
    <cellStyle name="Heading 3 6" xfId="739"/>
    <cellStyle name="Heading 3 7" xfId="740"/>
    <cellStyle name="Heading 3 8" xfId="741"/>
    <cellStyle name="Heading 3 9" xfId="742"/>
    <cellStyle name="Heading 4 10" xfId="743"/>
    <cellStyle name="Heading 4 11" xfId="744"/>
    <cellStyle name="Heading 4 12" xfId="745"/>
    <cellStyle name="Heading 4 13" xfId="746"/>
    <cellStyle name="Heading 4 14" xfId="747"/>
    <cellStyle name="Heading 4 2" xfId="748"/>
    <cellStyle name="Heading 4 2 2" xfId="749"/>
    <cellStyle name="Heading 4 2 2 2" xfId="1250"/>
    <cellStyle name="Heading 4 2 3" xfId="750"/>
    <cellStyle name="Heading 4 2 4" xfId="751"/>
    <cellStyle name="Heading 4 2 5" xfId="752"/>
    <cellStyle name="Heading 4 2 6" xfId="753"/>
    <cellStyle name="Heading 4 3" xfId="754"/>
    <cellStyle name="Heading 4 3 2" xfId="755"/>
    <cellStyle name="Heading 4 3 3" xfId="756"/>
    <cellStyle name="Heading 4 4" xfId="757"/>
    <cellStyle name="Heading 4 5" xfId="758"/>
    <cellStyle name="Heading 4 6" xfId="759"/>
    <cellStyle name="Heading 4 7" xfId="760"/>
    <cellStyle name="Heading 4 8" xfId="761"/>
    <cellStyle name="Heading 4 9" xfId="762"/>
    <cellStyle name="HEADING1" xfId="763"/>
    <cellStyle name="HEADING2" xfId="764"/>
    <cellStyle name="imf-one decimal" xfId="765"/>
    <cellStyle name="imf-zero decimal" xfId="766"/>
    <cellStyle name="Input 10" xfId="767"/>
    <cellStyle name="Input 11" xfId="768"/>
    <cellStyle name="Input 12" xfId="769"/>
    <cellStyle name="Input 13" xfId="770"/>
    <cellStyle name="Input 14" xfId="771"/>
    <cellStyle name="Input 2" xfId="772"/>
    <cellStyle name="Input 2 2" xfId="773"/>
    <cellStyle name="Input 2 2 2" xfId="1251"/>
    <cellStyle name="Input 2 3" xfId="774"/>
    <cellStyle name="Input 2 4" xfId="775"/>
    <cellStyle name="Input 2 5" xfId="776"/>
    <cellStyle name="Input 2 6" xfId="777"/>
    <cellStyle name="Input 3" xfId="778"/>
    <cellStyle name="Input 3 2" xfId="779"/>
    <cellStyle name="Input 3 3" xfId="780"/>
    <cellStyle name="Input 4" xfId="781"/>
    <cellStyle name="Input 5" xfId="782"/>
    <cellStyle name="Input 6" xfId="783"/>
    <cellStyle name="Input 7" xfId="784"/>
    <cellStyle name="Input 8" xfId="785"/>
    <cellStyle name="Input 9" xfId="786"/>
    <cellStyle name="Linked Cell 10" xfId="787"/>
    <cellStyle name="Linked Cell 11" xfId="788"/>
    <cellStyle name="Linked Cell 12" xfId="789"/>
    <cellStyle name="Linked Cell 13" xfId="790"/>
    <cellStyle name="Linked Cell 14" xfId="791"/>
    <cellStyle name="Linked Cell 2" xfId="792"/>
    <cellStyle name="Linked Cell 2 2" xfId="793"/>
    <cellStyle name="Linked Cell 2 2 2" xfId="1252"/>
    <cellStyle name="Linked Cell 2 3" xfId="794"/>
    <cellStyle name="Linked Cell 2 4" xfId="795"/>
    <cellStyle name="Linked Cell 2 5" xfId="796"/>
    <cellStyle name="Linked Cell 2 6" xfId="797"/>
    <cellStyle name="Linked Cell 3" xfId="798"/>
    <cellStyle name="Linked Cell 3 2" xfId="799"/>
    <cellStyle name="Linked Cell 3 3" xfId="800"/>
    <cellStyle name="Linked Cell 4" xfId="801"/>
    <cellStyle name="Linked Cell 5" xfId="802"/>
    <cellStyle name="Linked Cell 6" xfId="803"/>
    <cellStyle name="Linked Cell 7" xfId="804"/>
    <cellStyle name="Linked Cell 8" xfId="805"/>
    <cellStyle name="Linked Cell 9" xfId="806"/>
    <cellStyle name="Millares [0]_11.1.3. bis" xfId="807"/>
    <cellStyle name="Millares_11.1.3. bis" xfId="808"/>
    <cellStyle name="Moneda [0]_11.1.3. bis" xfId="809"/>
    <cellStyle name="Moneda_11.1.3. bis" xfId="810"/>
    <cellStyle name="Neutral 10" xfId="811"/>
    <cellStyle name="Neutral 11" xfId="812"/>
    <cellStyle name="Neutral 12" xfId="813"/>
    <cellStyle name="Neutral 13" xfId="814"/>
    <cellStyle name="Neutral 14" xfId="815"/>
    <cellStyle name="Neutral 2" xfId="816"/>
    <cellStyle name="Neutral 2 2" xfId="817"/>
    <cellStyle name="Neutral 2 2 2" xfId="1253"/>
    <cellStyle name="Neutral 2 3" xfId="818"/>
    <cellStyle name="Neutral 2 4" xfId="819"/>
    <cellStyle name="Neutral 2 5" xfId="820"/>
    <cellStyle name="Neutral 2 6" xfId="821"/>
    <cellStyle name="Neutral 3" xfId="822"/>
    <cellStyle name="Neutral 3 2" xfId="823"/>
    <cellStyle name="Neutral 3 3" xfId="824"/>
    <cellStyle name="Neutral 4" xfId="825"/>
    <cellStyle name="Neutral 5" xfId="826"/>
    <cellStyle name="Neutral 6" xfId="827"/>
    <cellStyle name="Neutral 7" xfId="828"/>
    <cellStyle name="Neutral 8" xfId="829"/>
    <cellStyle name="Neutral 9" xfId="830"/>
    <cellStyle name="Normal" xfId="0" builtinId="0"/>
    <cellStyle name="Normal - Style1" xfId="1"/>
    <cellStyle name="Normal - Style1 2" xfId="831"/>
    <cellStyle name="Normal - Style1 3" xfId="832"/>
    <cellStyle name="Normal - Style2" xfId="833"/>
    <cellStyle name="Normal 10" xfId="834"/>
    <cellStyle name="Normal 10 2" xfId="835"/>
    <cellStyle name="Normal 10 3" xfId="836"/>
    <cellStyle name="Normal 10 4" xfId="837"/>
    <cellStyle name="Normal 10 5" xfId="838"/>
    <cellStyle name="Normal 10 6" xfId="839"/>
    <cellStyle name="Normal 10 7" xfId="840"/>
    <cellStyle name="Normal 10 8" xfId="841"/>
    <cellStyle name="Normal 10 9" xfId="842"/>
    <cellStyle name="Normal 11" xfId="843"/>
    <cellStyle name="Normal 11 2" xfId="844"/>
    <cellStyle name="Normal 11 3" xfId="845"/>
    <cellStyle name="Normal 11 4" xfId="846"/>
    <cellStyle name="Normal 11 5" xfId="847"/>
    <cellStyle name="Normal 11 6" xfId="848"/>
    <cellStyle name="Normal 11 7" xfId="849"/>
    <cellStyle name="Normal 11 8" xfId="850"/>
    <cellStyle name="Normal 11 9" xfId="851"/>
    <cellStyle name="Normal 118" xfId="1355"/>
    <cellStyle name="Normal 12" xfId="852"/>
    <cellStyle name="Normal 12 10" xfId="9"/>
    <cellStyle name="Normal 12 2" xfId="853"/>
    <cellStyle name="Normal 12 3" xfId="854"/>
    <cellStyle name="Normal 12 4" xfId="855"/>
    <cellStyle name="Normal 12 5" xfId="856"/>
    <cellStyle name="Normal 12 6" xfId="857"/>
    <cellStyle name="Normal 12 7" xfId="858"/>
    <cellStyle name="Normal 12 8" xfId="859"/>
    <cellStyle name="Normal 12 9" xfId="860"/>
    <cellStyle name="Normal 13" xfId="861"/>
    <cellStyle name="Normal 13 2" xfId="862"/>
    <cellStyle name="Normal 13 3" xfId="863"/>
    <cellStyle name="Normal 13 4" xfId="864"/>
    <cellStyle name="Normal 13 5" xfId="865"/>
    <cellStyle name="Normal 13 6" xfId="866"/>
    <cellStyle name="Normal 13 7" xfId="867"/>
    <cellStyle name="Normal 13 8" xfId="868"/>
    <cellStyle name="Normal 13 9" xfId="869"/>
    <cellStyle name="Normal 14" xfId="870"/>
    <cellStyle name="Normal 15" xfId="871"/>
    <cellStyle name="Normal 15 2" xfId="32"/>
    <cellStyle name="Normal 15 2 2" xfId="872"/>
    <cellStyle name="Normal 15 2 3" xfId="1184"/>
    <cellStyle name="Normal 15 2 4" xfId="1319"/>
    <cellStyle name="Normal 15 3" xfId="873"/>
    <cellStyle name="Normal 15 3 2" xfId="874"/>
    <cellStyle name="Normal 15 3 2 2" xfId="1185"/>
    <cellStyle name="Normal 15 3 2 3" xfId="1274"/>
    <cellStyle name="Normal 15 3 2 3 2" xfId="1275"/>
    <cellStyle name="Normal 15 3 2 4" xfId="1276"/>
    <cellStyle name="Normal 15 3 2 5 2" xfId="1356"/>
    <cellStyle name="Normal 15 3 2 5 2 2" xfId="1357"/>
    <cellStyle name="Normal 15 3 2 8" xfId="1495"/>
    <cellStyle name="Normal 15 4" xfId="875"/>
    <cellStyle name="Normal 15 4 2" xfId="8"/>
    <cellStyle name="Normal 15 4 3" xfId="1306"/>
    <cellStyle name="Normal 15 5" xfId="1186"/>
    <cellStyle name="Normal 15_База" xfId="876"/>
    <cellStyle name="Normal 16" xfId="877"/>
    <cellStyle name="Normal 16 2" xfId="878"/>
    <cellStyle name="Normal 16 2 2" xfId="879"/>
    <cellStyle name="Normal 16 2 2 2" xfId="1277"/>
    <cellStyle name="Normal 16 2 2 2 2" xfId="1278"/>
    <cellStyle name="Normal 16 2 2 2 3" xfId="1279"/>
    <cellStyle name="Normal 16 2 2 2 4" xfId="1280"/>
    <cellStyle name="Normal 16 2 2 2 5" xfId="1281"/>
    <cellStyle name="Normal 16 3" xfId="50"/>
    <cellStyle name="Normal 16 3 2" xfId="880"/>
    <cellStyle name="Normal 16 3 2 2" xfId="1434"/>
    <cellStyle name="Normal 16 3 2 2 2" xfId="1511"/>
    <cellStyle name="Normal 16 3 3" xfId="1311"/>
    <cellStyle name="Normal 16 3 3 2" xfId="1358"/>
    <cellStyle name="Normal 16 3 3 2 2" xfId="1449"/>
    <cellStyle name="Normal 16 3 3 2 2 2" xfId="1512"/>
    <cellStyle name="Normal 16 3 3 2 3" xfId="1521"/>
    <cellStyle name="Normal 16 3 3 3" xfId="1448"/>
    <cellStyle name="Normal 16 3 4" xfId="1352"/>
    <cellStyle name="Normal 16 3 4 2" xfId="1447"/>
    <cellStyle name="Normal 16 3 5" xfId="1359"/>
    <cellStyle name="Normal 16 3 5 2" xfId="1386"/>
    <cellStyle name="Normal 16 3 5 2 2" xfId="1497"/>
    <cellStyle name="Normal 16 3 5 2 2 2" xfId="1505"/>
    <cellStyle name="Normal 16 3 5 2 2 2 2" xfId="1522"/>
    <cellStyle name="Normal 16 3 5 2 2 3" xfId="1520"/>
    <cellStyle name="Normal 16 3 5 3" xfId="1459"/>
    <cellStyle name="Normal 16 3 6" xfId="1396"/>
    <cellStyle name="Normal 16_Активности_31.12.2010" xfId="31"/>
    <cellStyle name="Normal 17" xfId="881"/>
    <cellStyle name="Normal 17 2" xfId="882"/>
    <cellStyle name="Normal 17 3" xfId="10"/>
    <cellStyle name="Normal 17 3 2" xfId="1283"/>
    <cellStyle name="Normal 17 3 3" xfId="1282"/>
    <cellStyle name="Normal 18" xfId="883"/>
    <cellStyle name="Normal 19" xfId="884"/>
    <cellStyle name="Normal 19 2" xfId="11"/>
    <cellStyle name="Normal 19 2 2" xfId="1187"/>
    <cellStyle name="Normal 19 2 2 2" xfId="1443"/>
    <cellStyle name="Normal 19 3" xfId="1313"/>
    <cellStyle name="Normal 19 3 2" xfId="1450"/>
    <cellStyle name="Normal 19 4" xfId="1360"/>
    <cellStyle name="Normal 19 5" xfId="1361"/>
    <cellStyle name="Normal 19 5 2" xfId="1461"/>
    <cellStyle name="Normal 19 6" xfId="1385"/>
    <cellStyle name="Normal 19 6 2" xfId="1496"/>
    <cellStyle name="Normal 19 7" xfId="1435"/>
    <cellStyle name="Normal 19 8" xfId="1519"/>
    <cellStyle name="Normal 2" xfId="885"/>
    <cellStyle name="Normal 2 10" xfId="886"/>
    <cellStyle name="Normal 2 10 2" xfId="887"/>
    <cellStyle name="Normal 2 10 3" xfId="888"/>
    <cellStyle name="Normal 2 11" xfId="889"/>
    <cellStyle name="Normal 2 12" xfId="890"/>
    <cellStyle name="Normal 2 12 2" xfId="51"/>
    <cellStyle name="Normal 2 12 3" xfId="891"/>
    <cellStyle name="Normal 2 12 4" xfId="1320"/>
    <cellStyle name="Normal 2 13" xfId="46"/>
    <cellStyle name="Normal 2 13 2" xfId="892"/>
    <cellStyle name="Normal 2 13 2 2" xfId="1436"/>
    <cellStyle name="Normal 2 13 2 2 4" xfId="1510"/>
    <cellStyle name="Normal 2 13 3" xfId="1362"/>
    <cellStyle name="Normal 2 13 3 2" xfId="1382"/>
    <cellStyle name="Normal 2 13 3 2 2" xfId="1492"/>
    <cellStyle name="Normal 2 13 3 3" xfId="1469"/>
    <cellStyle name="Normal 2 13 4" xfId="1395"/>
    <cellStyle name="Normal 2 14" xfId="893"/>
    <cellStyle name="Normal 2 15" xfId="894"/>
    <cellStyle name="Normal 2 16" xfId="895"/>
    <cellStyle name="Normal 2 16 2" xfId="1363"/>
    <cellStyle name="Normal 2 16 2 2" xfId="1462"/>
    <cellStyle name="Normal 2 2" xfId="896"/>
    <cellStyle name="Normal 2 2 2" xfId="897"/>
    <cellStyle name="Normal 2 2 2 2" xfId="47"/>
    <cellStyle name="Normal 2 2 2 2 2" xfId="1501"/>
    <cellStyle name="Normal 2 2 3" xfId="898"/>
    <cellStyle name="Normal 2 2 3 2" xfId="1254"/>
    <cellStyle name="Normal 2 2 4" xfId="899"/>
    <cellStyle name="Normal 2 2 5" xfId="1364"/>
    <cellStyle name="Normal 2 3" xfId="900"/>
    <cellStyle name="Normal 2 3 2" xfId="901"/>
    <cellStyle name="Normal 2 3 3" xfId="1321"/>
    <cellStyle name="Normal 2 4" xfId="902"/>
    <cellStyle name="Normal 2 4 2" xfId="903"/>
    <cellStyle name="Normal 2 4 3" xfId="904"/>
    <cellStyle name="Normal 2 5" xfId="7"/>
    <cellStyle name="Normal 2 5 2" xfId="49"/>
    <cellStyle name="Normal 2 5 3" xfId="1322"/>
    <cellStyle name="Normal 2 5 3 2" xfId="1472"/>
    <cellStyle name="Normal 2 5 3 2 2" xfId="1527"/>
    <cellStyle name="Normal 2 5 4" xfId="1389"/>
    <cellStyle name="Normal 2 5 4 2" xfId="1500"/>
    <cellStyle name="Normal 2 5 5" xfId="1393"/>
    <cellStyle name="Normal 2 5 6" xfId="1508"/>
    <cellStyle name="Normal 2 6" xfId="905"/>
    <cellStyle name="Normal 2 6 2" xfId="906"/>
    <cellStyle name="Normal 2 7" xfId="907"/>
    <cellStyle name="Normal 2 7 2" xfId="908"/>
    <cellStyle name="Normal 2 8" xfId="909"/>
    <cellStyle name="Normal 2 8 2" xfId="910"/>
    <cellStyle name="Normal 2 9" xfId="911"/>
    <cellStyle name="Normal 2 9 2" xfId="912"/>
    <cellStyle name="Normal 2_Aneks-30.09.2008" xfId="913"/>
    <cellStyle name="Normal 20" xfId="914"/>
    <cellStyle name="Normal 20 2" xfId="39"/>
    <cellStyle name="Normal 20 3" xfId="1188"/>
    <cellStyle name="Normal 20 4" xfId="1323"/>
    <cellStyle name="Normal 21" xfId="915"/>
    <cellStyle name="Normal 21 2" xfId="12"/>
    <cellStyle name="Normal 21 2 2" xfId="916"/>
    <cellStyle name="Normal 21 3" xfId="1189"/>
    <cellStyle name="Normal 21 3 2" xfId="1444"/>
    <cellStyle name="Normal 21 4" xfId="1284"/>
    <cellStyle name="Normal 21 4 2" xfId="1308"/>
    <cellStyle name="Normal 21 4 2 2" xfId="1463"/>
    <cellStyle name="Normal 21 5" xfId="1437"/>
    <cellStyle name="Normal 22" xfId="917"/>
    <cellStyle name="Normal 22 2" xfId="13"/>
    <cellStyle name="Normal 22 2 2" xfId="1190"/>
    <cellStyle name="Normal 23" xfId="918"/>
    <cellStyle name="Normal 23 2" xfId="1191"/>
    <cellStyle name="Normal 23 2 2" xfId="1192"/>
    <cellStyle name="Normal 23 2 3" xfId="1285"/>
    <cellStyle name="Normal 23 2 4" xfId="1286"/>
    <cellStyle name="Normal 23 3" xfId="1324"/>
    <cellStyle name="Normal 24" xfId="919"/>
    <cellStyle name="Normal 24 2" xfId="920"/>
    <cellStyle name="Normal 24 2 2" xfId="921"/>
    <cellStyle name="Normal 24 2 2 2" xfId="1307"/>
    <cellStyle name="Normal 24 2 2 3" xfId="1440"/>
    <cellStyle name="Normal 24 2 3" xfId="1312"/>
    <cellStyle name="Normal 24 2 3 2" xfId="1451"/>
    <cellStyle name="Normal 24 2 4" xfId="1365"/>
    <cellStyle name="Normal 24 2 4 2" xfId="1452"/>
    <cellStyle name="Normal 24 2 5" xfId="1439"/>
    <cellStyle name="Normal 24 3" xfId="14"/>
    <cellStyle name="Normal 24 4" xfId="1438"/>
    <cellStyle name="Normal 25" xfId="922"/>
    <cellStyle name="Normal 25 2" xfId="1298"/>
    <cellStyle name="Normal 25 2 2" xfId="1464"/>
    <cellStyle name="Normal 26" xfId="923"/>
    <cellStyle name="Normal 26 2" xfId="15"/>
    <cellStyle name="Normal 26 3" xfId="1299"/>
    <cellStyle name="Normal 27" xfId="924"/>
    <cellStyle name="Normal 27 2" xfId="925"/>
    <cellStyle name="Normal 27 3" xfId="16"/>
    <cellStyle name="Normal 27 4" xfId="1300"/>
    <cellStyle name="Normal 28" xfId="926"/>
    <cellStyle name="Normal 28 2" xfId="927"/>
    <cellStyle name="Normal 28 3" xfId="17"/>
    <cellStyle name="Normal 28 4" xfId="1301"/>
    <cellStyle name="Normal 29" xfId="928"/>
    <cellStyle name="Normal 29 2" xfId="929"/>
    <cellStyle name="Normal 29 3" xfId="18"/>
    <cellStyle name="Normal 29 3 2" xfId="1193"/>
    <cellStyle name="Normal 3" xfId="43"/>
    <cellStyle name="Normal 3 10" xfId="44"/>
    <cellStyle name="Normal 3 11" xfId="930"/>
    <cellStyle name="Normal 3 12" xfId="1255"/>
    <cellStyle name="Normal 3 2" xfId="931"/>
    <cellStyle name="Normal 3 2 2" xfId="1325"/>
    <cellStyle name="Normal 3 3" xfId="4"/>
    <cellStyle name="Normal 3 4" xfId="932"/>
    <cellStyle name="Normal 3 5" xfId="933"/>
    <cellStyle name="Normal 3 6" xfId="934"/>
    <cellStyle name="Normal 3 7" xfId="935"/>
    <cellStyle name="Normal 3 7 2" xfId="1194"/>
    <cellStyle name="Normal 3 8" xfId="936"/>
    <cellStyle name="Normal 3 9" xfId="937"/>
    <cellStyle name="Normal 3_aneks depoziti" xfId="938"/>
    <cellStyle name="Normal 30" xfId="939"/>
    <cellStyle name="Normal 30 2" xfId="19"/>
    <cellStyle name="Normal 30 2 2" xfId="940"/>
    <cellStyle name="Normal 31" xfId="941"/>
    <cellStyle name="Normal 31 2" xfId="20"/>
    <cellStyle name="Normal 31 2 2" xfId="1195"/>
    <cellStyle name="Normal 31 2 2 2" xfId="1445"/>
    <cellStyle name="Normal 31 2 2 2 2" xfId="1515"/>
    <cellStyle name="Normal 31 3" xfId="1366"/>
    <cellStyle name="Normal 31 3 2" xfId="1383"/>
    <cellStyle name="Normal 31 3 2 2" xfId="1493"/>
    <cellStyle name="Normal 31 3 3" xfId="1470"/>
    <cellStyle name="Normal 31 4" xfId="1390"/>
    <cellStyle name="Normal 32" xfId="45"/>
    <cellStyle name="Normal 32 2" xfId="21"/>
    <cellStyle name="Normal 32 2 2" xfId="1196"/>
    <cellStyle name="Normal 33" xfId="42"/>
    <cellStyle name="Normal 33 2" xfId="23"/>
    <cellStyle name="Normal 33 2 2" xfId="1502"/>
    <cellStyle name="Normal 33 3" xfId="1367"/>
    <cellStyle name="Normal 33 3 2" xfId="1381"/>
    <cellStyle name="Normal 33 3 2 2" xfId="1491"/>
    <cellStyle name="Normal 33 3 3" xfId="1468"/>
    <cellStyle name="Normal 33 3 3 2" xfId="1509"/>
    <cellStyle name="Normal 33 4" xfId="1394"/>
    <cellStyle name="Normal 34" xfId="942"/>
    <cellStyle name="Normal 34 2" xfId="22"/>
    <cellStyle name="Normal 34 3" xfId="1503"/>
    <cellStyle name="Normal 35" xfId="943"/>
    <cellStyle name="Normal 35 2" xfId="24"/>
    <cellStyle name="Normal 35 3" xfId="1504"/>
    <cellStyle name="Normal 36" xfId="944"/>
    <cellStyle name="Normal 36 2" xfId="25"/>
    <cellStyle name="Normal 37" xfId="945"/>
    <cellStyle name="Normal 37 2" xfId="26"/>
    <cellStyle name="Normal 38" xfId="946"/>
    <cellStyle name="Normal 38 2" xfId="27"/>
    <cellStyle name="Normal 39" xfId="947"/>
    <cellStyle name="Normal 39 2" xfId="1197"/>
    <cellStyle name="Normal 39 3" xfId="1368"/>
    <cellStyle name="Normal 39 3 2" xfId="1453"/>
    <cellStyle name="Normal 4" xfId="948"/>
    <cellStyle name="Normal 4 10" xfId="949"/>
    <cellStyle name="Normal 4 11" xfId="950"/>
    <cellStyle name="Normal 4 12" xfId="1518"/>
    <cellStyle name="Normal 4 2" xfId="48"/>
    <cellStyle name="Normal 4 2 2" xfId="951"/>
    <cellStyle name="Normal 4 3" xfId="952"/>
    <cellStyle name="Normal 4 4" xfId="953"/>
    <cellStyle name="Normal 4 5" xfId="954"/>
    <cellStyle name="Normal 4 6" xfId="955"/>
    <cellStyle name="Normal 4 7" xfId="956"/>
    <cellStyle name="Normal 4 8" xfId="957"/>
    <cellStyle name="Normal 4 9" xfId="958"/>
    <cellStyle name="Normal 4_Profitabilnost 30.09.2009_za 31.12.2009" xfId="959"/>
    <cellStyle name="Normal 40" xfId="960"/>
    <cellStyle name="Normal 40 2" xfId="28"/>
    <cellStyle name="Normal 40 3" xfId="1369"/>
    <cellStyle name="Normal 40 3 2" xfId="1454"/>
    <cellStyle name="Normal 41" xfId="961"/>
    <cellStyle name="Normal 41 2" xfId="29"/>
    <cellStyle name="Normal 41 3" xfId="1370"/>
    <cellStyle name="Normal 41 3 2" xfId="1455"/>
    <cellStyle name="Normal 42" xfId="962"/>
    <cellStyle name="Normal 42 2" xfId="30"/>
    <cellStyle name="Normal 42 3" xfId="1371"/>
    <cellStyle name="Normal 42 3 2" xfId="1456"/>
    <cellStyle name="Normal 43" xfId="963"/>
    <cellStyle name="Normal 43 2" xfId="1198"/>
    <cellStyle name="Normal 43 3" xfId="1372"/>
    <cellStyle name="Normal 43 3 2" xfId="1457"/>
    <cellStyle name="Normal 44" xfId="964"/>
    <cellStyle name="Normal 44 2" xfId="1199"/>
    <cellStyle name="Normal 45" xfId="965"/>
    <cellStyle name="Normal 45 2" xfId="1200"/>
    <cellStyle name="Normal 46" xfId="966"/>
    <cellStyle name="Normal 47" xfId="967"/>
    <cellStyle name="Normal 48" xfId="968"/>
    <cellStyle name="Normal 49" xfId="969"/>
    <cellStyle name="Normal 5" xfId="970"/>
    <cellStyle name="Normal 5 10" xfId="2"/>
    <cellStyle name="Normal 5 10 2" xfId="971"/>
    <cellStyle name="Normal 5 2" xfId="972"/>
    <cellStyle name="Normal 5 2 2" xfId="973"/>
    <cellStyle name="Normal 5 3" xfId="974"/>
    <cellStyle name="Normal 5 4" xfId="975"/>
    <cellStyle name="Normal 5 5" xfId="976"/>
    <cellStyle name="Normal 5 6" xfId="977"/>
    <cellStyle name="Normal 5 7" xfId="978"/>
    <cellStyle name="Normal 5 8" xfId="979"/>
    <cellStyle name="Normal 5 9" xfId="980"/>
    <cellStyle name="Normal 50" xfId="981"/>
    <cellStyle name="Normal 51" xfId="982"/>
    <cellStyle name="Normal 52" xfId="983"/>
    <cellStyle name="Normal 53" xfId="984"/>
    <cellStyle name="Normal 54" xfId="985"/>
    <cellStyle name="Normal 55" xfId="986"/>
    <cellStyle name="Normal 56" xfId="987"/>
    <cellStyle name="Normal 57" xfId="988"/>
    <cellStyle name="Normal 58" xfId="989"/>
    <cellStyle name="Normal 59" xfId="990"/>
    <cellStyle name="Normal 6" xfId="991"/>
    <cellStyle name="Normal 6 10" xfId="992"/>
    <cellStyle name="Normal 6 2" xfId="993"/>
    <cellStyle name="Normal 6 3" xfId="994"/>
    <cellStyle name="Normal 6 4" xfId="995"/>
    <cellStyle name="Normal 6 5" xfId="996"/>
    <cellStyle name="Normal 6 6" xfId="997"/>
    <cellStyle name="Normal 6 7" xfId="998"/>
    <cellStyle name="Normal 6 8" xfId="999"/>
    <cellStyle name="Normal 6 9" xfId="1000"/>
    <cellStyle name="Normal 60" xfId="1001"/>
    <cellStyle name="Normal 61" xfId="1002"/>
    <cellStyle name="Normal 62" xfId="1003"/>
    <cellStyle name="Normal 63" xfId="1004"/>
    <cellStyle name="Normal 63 2" xfId="5"/>
    <cellStyle name="Normal 64" xfId="1005"/>
    <cellStyle name="Normal 64 2" xfId="6"/>
    <cellStyle name="Normal 65" xfId="1006"/>
    <cellStyle name="Normal 65 2" xfId="1007"/>
    <cellStyle name="Normal 65 2 2" xfId="1201"/>
    <cellStyle name="Normal 65 2 3" xfId="1287"/>
    <cellStyle name="Normal 65 2 4" xfId="1288"/>
    <cellStyle name="Normal 66" xfId="1008"/>
    <cellStyle name="Normal 66 2" xfId="36"/>
    <cellStyle name="Normal 66 2 2" xfId="1289"/>
    <cellStyle name="Normal 67" xfId="1202"/>
    <cellStyle name="Normal 68" xfId="1176"/>
    <cellStyle name="Normal 68 2" xfId="1290"/>
    <cellStyle name="Normal 69" xfId="1203"/>
    <cellStyle name="Normal 7" xfId="1009"/>
    <cellStyle name="Normal 7 10" xfId="3"/>
    <cellStyle name="Normal 7 10 2" xfId="1326"/>
    <cellStyle name="Normal 7 10 2 2" xfId="1473"/>
    <cellStyle name="Normal 7 10 2 2 2" xfId="1523"/>
    <cellStyle name="Normal 7 10 3" xfId="1388"/>
    <cellStyle name="Normal 7 10 3 2" xfId="1499"/>
    <cellStyle name="Normal 7 10 4" xfId="1392"/>
    <cellStyle name="Normal 7 10 4 2" xfId="1525"/>
    <cellStyle name="Normal 7 10 5" xfId="1506"/>
    <cellStyle name="Normal 7 10 5 2" xfId="1524"/>
    <cellStyle name="Normal 7 2" xfId="1010"/>
    <cellStyle name="Normal 7 3" xfId="1011"/>
    <cellStyle name="Normal 7 4" xfId="1012"/>
    <cellStyle name="Normal 7 5" xfId="1013"/>
    <cellStyle name="Normal 7 6" xfId="1014"/>
    <cellStyle name="Normal 7 7" xfId="1015"/>
    <cellStyle name="Normal 7 8" xfId="1016"/>
    <cellStyle name="Normal 7 9" xfId="1017"/>
    <cellStyle name="Normal 70" xfId="1256"/>
    <cellStyle name="Normal 70 2" xfId="1291"/>
    <cellStyle name="Normal 71" xfId="1257"/>
    <cellStyle name="Normal 71 2" xfId="1327"/>
    <cellStyle name="Normal 71 2 2" xfId="1465"/>
    <cellStyle name="Normal 71 2 3" xfId="1474"/>
    <cellStyle name="Normal 72" xfId="1258"/>
    <cellStyle name="Normal 72 2" xfId="1373"/>
    <cellStyle name="Normal 73" xfId="1259"/>
    <cellStyle name="Normal 73 2" xfId="1328"/>
    <cellStyle name="Normal 73 2 2" xfId="1475"/>
    <cellStyle name="Normal 74" xfId="1260"/>
    <cellStyle name="Normal 74 2" xfId="1329"/>
    <cellStyle name="Normal 74 2 2" xfId="1476"/>
    <cellStyle name="Normal 75" xfId="1261"/>
    <cellStyle name="Normal 75 2" xfId="1330"/>
    <cellStyle name="Normal 75 2 2" xfId="1477"/>
    <cellStyle name="Normal 76" xfId="1262"/>
    <cellStyle name="Normal 77" xfId="1331"/>
    <cellStyle name="Normal 77 2" xfId="1478"/>
    <cellStyle name="Normal 78" xfId="1332"/>
    <cellStyle name="Normal 78 2" xfId="1479"/>
    <cellStyle name="Normal 79" xfId="1333"/>
    <cellStyle name="Normal 8" xfId="1018"/>
    <cellStyle name="Normal 8 2" xfId="1019"/>
    <cellStyle name="Normal 8 3" xfId="1020"/>
    <cellStyle name="Normal 8 4" xfId="1021"/>
    <cellStyle name="Normal 8 5" xfId="1022"/>
    <cellStyle name="Normal 8 6" xfId="1023"/>
    <cellStyle name="Normal 8 7" xfId="1024"/>
    <cellStyle name="Normal 8 8" xfId="1025"/>
    <cellStyle name="Normal 8 9" xfId="1026"/>
    <cellStyle name="Normal 80" xfId="1334"/>
    <cellStyle name="Normal 80 2" xfId="1480"/>
    <cellStyle name="Normal 81" xfId="1335"/>
    <cellStyle name="Normal 81 2" xfId="1481"/>
    <cellStyle name="Normal 82" xfId="1336"/>
    <cellStyle name="Normal 82 2" xfId="1482"/>
    <cellStyle name="Normal 83" xfId="1337"/>
    <cellStyle name="Normal 83 2" xfId="1483"/>
    <cellStyle name="Normal 84" xfId="1338"/>
    <cellStyle name="Normal 84 2" xfId="1484"/>
    <cellStyle name="Normal 85" xfId="1339"/>
    <cellStyle name="Normal 85 2" xfId="1485"/>
    <cellStyle name="Normal 86" xfId="1340"/>
    <cellStyle name="Normal 86 2" xfId="1486"/>
    <cellStyle name="Normal 87" xfId="1341"/>
    <cellStyle name="Normal 87 2" xfId="1487"/>
    <cellStyle name="Normal 88" xfId="1342"/>
    <cellStyle name="Normal 88 2" xfId="1488"/>
    <cellStyle name="Normal 89" xfId="1343"/>
    <cellStyle name="Normal 89 2" xfId="1489"/>
    <cellStyle name="Normal 9" xfId="1027"/>
    <cellStyle name="Normal 9 2" xfId="1028"/>
    <cellStyle name="Normal 9 2 2" xfId="1204"/>
    <cellStyle name="Normal 9 2 3" xfId="1344"/>
    <cellStyle name="Normal 9 3" xfId="1029"/>
    <cellStyle name="Normal 9 4" xfId="1030"/>
    <cellStyle name="Normal 9 5" xfId="1031"/>
    <cellStyle name="Normal 9 6" xfId="1032"/>
    <cellStyle name="Normal 9 7" xfId="1033"/>
    <cellStyle name="Normal 9 8" xfId="1034"/>
    <cellStyle name="Normal 9 9" xfId="1035"/>
    <cellStyle name="Normal 90" xfId="1345"/>
    <cellStyle name="Normal 90 2" xfId="1490"/>
    <cellStyle name="Normal 91" xfId="1387"/>
    <cellStyle name="Normal 91 2" xfId="1498"/>
    <cellStyle name="Normal_X tabela- naselenie mesecni primanja" xfId="1514"/>
    <cellStyle name="normální_List1" xfId="1036"/>
    <cellStyle name="Note 10" xfId="1037"/>
    <cellStyle name="Note 11" xfId="1038"/>
    <cellStyle name="Note 12" xfId="1039"/>
    <cellStyle name="Note 13" xfId="1040"/>
    <cellStyle name="Note 14" xfId="1041"/>
    <cellStyle name="Note 2" xfId="1042"/>
    <cellStyle name="Note 2 2" xfId="1043"/>
    <cellStyle name="Note 2 2 2" xfId="1263"/>
    <cellStyle name="Note 2 3" xfId="1044"/>
    <cellStyle name="Note 2 4" xfId="1045"/>
    <cellStyle name="Note 2 5" xfId="1046"/>
    <cellStyle name="Note 2 6" xfId="1047"/>
    <cellStyle name="Note 3" xfId="1048"/>
    <cellStyle name="Note 3 2" xfId="1049"/>
    <cellStyle name="Note 3 3" xfId="1050"/>
    <cellStyle name="Note 4" xfId="1051"/>
    <cellStyle name="Note 5" xfId="1052"/>
    <cellStyle name="Note 6" xfId="1053"/>
    <cellStyle name="Note 7" xfId="1054"/>
    <cellStyle name="Note 8" xfId="1055"/>
    <cellStyle name="Note 9" xfId="1056"/>
    <cellStyle name="Output 10" xfId="1057"/>
    <cellStyle name="Output 11" xfId="1058"/>
    <cellStyle name="Output 12" xfId="1059"/>
    <cellStyle name="Output 13" xfId="1060"/>
    <cellStyle name="Output 14" xfId="1061"/>
    <cellStyle name="Output 2" xfId="1062"/>
    <cellStyle name="Output 2 2" xfId="1063"/>
    <cellStyle name="Output 2 2 2" xfId="1264"/>
    <cellStyle name="Output 2 3" xfId="1064"/>
    <cellStyle name="Output 2 4" xfId="1065"/>
    <cellStyle name="Output 2 5" xfId="1066"/>
    <cellStyle name="Output 2 6" xfId="1067"/>
    <cellStyle name="Output 3" xfId="1068"/>
    <cellStyle name="Output 3 2" xfId="1069"/>
    <cellStyle name="Output 3 3" xfId="1070"/>
    <cellStyle name="Output 4" xfId="1071"/>
    <cellStyle name="Output 5" xfId="1072"/>
    <cellStyle name="Output 6" xfId="1073"/>
    <cellStyle name="Output 7" xfId="1074"/>
    <cellStyle name="Output 8" xfId="1075"/>
    <cellStyle name="Output 9" xfId="1076"/>
    <cellStyle name="Percent" xfId="1297" builtinId="5"/>
    <cellStyle name="Percent 10" xfId="1077"/>
    <cellStyle name="Percent 10 2" xfId="1078"/>
    <cellStyle name="Percent 10 2 2" xfId="1216"/>
    <cellStyle name="Percent 10 2 3" xfId="1374"/>
    <cellStyle name="Percent 10 3" xfId="1205"/>
    <cellStyle name="Percent 11" xfId="1079"/>
    <cellStyle name="Percent 11 2" xfId="1302"/>
    <cellStyle name="Percent 11 2 2" xfId="1466"/>
    <cellStyle name="Percent 12" xfId="1080"/>
    <cellStyle name="Percent 12 2" xfId="1206"/>
    <cellStyle name="Percent 13" xfId="1081"/>
    <cellStyle name="Percent 13 2" xfId="1292"/>
    <cellStyle name="Percent 13 3" xfId="1310"/>
    <cellStyle name="Percent 13 3 2" xfId="1467"/>
    <cellStyle name="Percent 14" xfId="1293"/>
    <cellStyle name="Percent 15" xfId="1294"/>
    <cellStyle name="Percent 16" xfId="1295"/>
    <cellStyle name="Percent 17" xfId="1375"/>
    <cellStyle name="Percent 18" xfId="1376"/>
    <cellStyle name="Percent 19" xfId="1377"/>
    <cellStyle name="Percent 2" xfId="1082"/>
    <cellStyle name="Percent 2 2" xfId="1083"/>
    <cellStyle name="Percent 2 2 2" xfId="37"/>
    <cellStyle name="Percent 2 2 3" xfId="1084"/>
    <cellStyle name="Percent 2 3" xfId="40"/>
    <cellStyle name="Percent 2 4" xfId="1085"/>
    <cellStyle name="Percent 2 4 2" xfId="1217"/>
    <cellStyle name="Percent 2 5" xfId="1086"/>
    <cellStyle name="Percent 2 6" xfId="1087"/>
    <cellStyle name="Percent 2 6 2" xfId="1088"/>
    <cellStyle name="Percent 2 6 3" xfId="1207"/>
    <cellStyle name="Percent 2 6 4" xfId="1296"/>
    <cellStyle name="Percent 2 7" xfId="35"/>
    <cellStyle name="Percent 2 7 2" xfId="1089"/>
    <cellStyle name="Percent 2 7 2 2" xfId="1265"/>
    <cellStyle name="Percent 2 7 2 2 2" xfId="1446"/>
    <cellStyle name="Percent 2 7 2 2 2 2" xfId="1516"/>
    <cellStyle name="Percent 2 7 2 3" xfId="1441"/>
    <cellStyle name="Percent 2 7 3" xfId="1208"/>
    <cellStyle name="Percent 2 7 4" xfId="1378"/>
    <cellStyle name="Percent 2 7 5" xfId="1379"/>
    <cellStyle name="Percent 2 7 5 2" xfId="1471"/>
    <cellStyle name="Percent 2 7 6" xfId="1384"/>
    <cellStyle name="Percent 2 7 6 2" xfId="1494"/>
    <cellStyle name="Percent 2 7 7" xfId="1391"/>
    <cellStyle name="Percent 2 8" xfId="1090"/>
    <cellStyle name="Percent 2 9" xfId="1209"/>
    <cellStyle name="Percent 20" xfId="1380"/>
    <cellStyle name="Percent 20 2" xfId="1458"/>
    <cellStyle name="Percent 21" xfId="1513"/>
    <cellStyle name="Percent 3" xfId="41"/>
    <cellStyle name="Percent 3 2" xfId="1092"/>
    <cellStyle name="Percent 3 2 2" xfId="1093"/>
    <cellStyle name="Percent 3 3" xfId="1210"/>
    <cellStyle name="Percent 3 4" xfId="1091"/>
    <cellStyle name="Percent 4" xfId="34"/>
    <cellStyle name="Percent 4 2" xfId="1094"/>
    <cellStyle name="Percent 4 2 2" xfId="1211"/>
    <cellStyle name="Percent 4 3" xfId="1095"/>
    <cellStyle name="Percent 4 3 2" xfId="1096"/>
    <cellStyle name="Percent 4 4" xfId="1212"/>
    <cellStyle name="Percent 5" xfId="1097"/>
    <cellStyle name="Percent 5 2" xfId="1098"/>
    <cellStyle name="Percent 5 3" xfId="1099"/>
    <cellStyle name="Percent 5 4" xfId="1346"/>
    <cellStyle name="Percent 6" xfId="1100"/>
    <cellStyle name="Percent 6 2" xfId="1101"/>
    <cellStyle name="Percent 6 2 2" xfId="1102"/>
    <cellStyle name="Percent 6 3" xfId="1103"/>
    <cellStyle name="Percent 6 4" xfId="1347"/>
    <cellStyle name="Percent 6 5" xfId="1442"/>
    <cellStyle name="Percent 7" xfId="1104"/>
    <cellStyle name="Percent 7 2" xfId="1213"/>
    <cellStyle name="Percent 7 3" xfId="1348"/>
    <cellStyle name="Percent 8" xfId="1105"/>
    <cellStyle name="Percent 8 2" xfId="1214"/>
    <cellStyle name="Percent 8 3" xfId="1349"/>
    <cellStyle name="Percent 9" xfId="1106"/>
    <cellStyle name="Percent 9 2" xfId="1215"/>
    <cellStyle name="Percent 9 3" xfId="1350"/>
    <cellStyle name="percentage difference one decimal" xfId="1107"/>
    <cellStyle name="percentage difference zero decimal" xfId="1108"/>
    <cellStyle name="Style 1" xfId="1109"/>
    <cellStyle name="Style 1 2" xfId="1110"/>
    <cellStyle name="Style 1 3" xfId="1111"/>
    <cellStyle name="Style 1 4" xfId="1351"/>
    <cellStyle name="Title 10" xfId="1112"/>
    <cellStyle name="Title 11" xfId="1113"/>
    <cellStyle name="Title 12" xfId="1114"/>
    <cellStyle name="Title 13" xfId="1115"/>
    <cellStyle name="Title 14" xfId="1116"/>
    <cellStyle name="Title 2" xfId="1117"/>
    <cellStyle name="Title 2 2" xfId="1118"/>
    <cellStyle name="Title 2 2 2" xfId="1266"/>
    <cellStyle name="Title 2 3" xfId="1119"/>
    <cellStyle name="Title 2 4" xfId="1120"/>
    <cellStyle name="Title 2 5" xfId="1121"/>
    <cellStyle name="Title 2 6" xfId="1122"/>
    <cellStyle name="Title 3" xfId="1123"/>
    <cellStyle name="Title 3 2" xfId="1124"/>
    <cellStyle name="Title 3 3" xfId="1125"/>
    <cellStyle name="Title 4" xfId="1126"/>
    <cellStyle name="Title 5" xfId="1127"/>
    <cellStyle name="Title 6" xfId="1128"/>
    <cellStyle name="Title 7" xfId="1129"/>
    <cellStyle name="Title 8" xfId="1130"/>
    <cellStyle name="Title 9" xfId="1131"/>
    <cellStyle name="Total 10" xfId="1132"/>
    <cellStyle name="Total 11" xfId="1133"/>
    <cellStyle name="Total 12" xfId="1134"/>
    <cellStyle name="Total 13" xfId="1135"/>
    <cellStyle name="Total 14" xfId="1136"/>
    <cellStyle name="Total 2" xfId="1137"/>
    <cellStyle name="Total 2 2" xfId="1138"/>
    <cellStyle name="Total 2 2 2" xfId="1267"/>
    <cellStyle name="Total 2 3" xfId="1139"/>
    <cellStyle name="Total 2 4" xfId="1140"/>
    <cellStyle name="Total 2 5" xfId="1141"/>
    <cellStyle name="Total 2 6" xfId="1142"/>
    <cellStyle name="Total 3" xfId="1143"/>
    <cellStyle name="Total 3 2" xfId="1144"/>
    <cellStyle name="Total 3 3" xfId="1145"/>
    <cellStyle name="Total 4" xfId="1146"/>
    <cellStyle name="Total 5" xfId="1147"/>
    <cellStyle name="Total 6" xfId="1148"/>
    <cellStyle name="Total 7" xfId="1149"/>
    <cellStyle name="Total 8" xfId="1150"/>
    <cellStyle name="Total 9" xfId="1151"/>
    <cellStyle name="Warning Text 10" xfId="1152"/>
    <cellStyle name="Warning Text 11" xfId="1153"/>
    <cellStyle name="Warning Text 12" xfId="1154"/>
    <cellStyle name="Warning Text 13" xfId="1155"/>
    <cellStyle name="Warning Text 14" xfId="1156"/>
    <cellStyle name="Warning Text 2" xfId="1157"/>
    <cellStyle name="Warning Text 2 2" xfId="1158"/>
    <cellStyle name="Warning Text 2 2 2" xfId="1268"/>
    <cellStyle name="Warning Text 2 3" xfId="1159"/>
    <cellStyle name="Warning Text 2 4" xfId="1160"/>
    <cellStyle name="Warning Text 2 5" xfId="1161"/>
    <cellStyle name="Warning Text 2 6" xfId="1162"/>
    <cellStyle name="Warning Text 3" xfId="1163"/>
    <cellStyle name="Warning Text 3 2" xfId="1164"/>
    <cellStyle name="Warning Text 3 3" xfId="1165"/>
    <cellStyle name="Warning Text 4" xfId="1166"/>
    <cellStyle name="Warning Text 5" xfId="1167"/>
    <cellStyle name="Warning Text 6" xfId="1168"/>
    <cellStyle name="Warning Text 7" xfId="1169"/>
    <cellStyle name="Warning Text 8" xfId="1170"/>
    <cellStyle name="Warning Text 9" xfId="1171"/>
    <cellStyle name="zero" xfId="1172"/>
    <cellStyle name="Валута 2" xfId="1173"/>
    <cellStyle name="Запирка 2" xfId="1174"/>
    <cellStyle name="Процент 2" xfId="11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externalLink" Target="externalLinks/externalLink6.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brm.mk/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ackUp/Istrazuvanje/DanicaU/External%20sektor/informacii/kvartalni/2006/Q4-2006/Q4.2006_finansiski%20pazari/Yield%20Curve%20IV%20kv.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nbrm.mk/BackUp/DOCUME~1/oliverap/LOCALS~1/Temp/HS/Hs_2004/uvoz_2004/nafta_2004/U_98_defin_2002_1-6_2004_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_nbm\BackUp\BackUp\DOCUME~1\oliverap\LOCALS~1\Temp\HS\Hs_2004\uvoz_2004\nafta_2004\U_98_defin_2002_1-6_2004_2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BackUp/DOCUME~1/oliverap/LOCALS~1/Temp/HS/Hs_2004/uvoz_2004/nafta_2004/U_98_defin_2002_1-6_2004_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 val="SimInp1"/>
      <sheetName val="ModDef"/>
      <sheetName val="Model"/>
      <sheetName val="E"/>
      <sheetName val="B"/>
      <sheetName val="transfer"/>
      <sheetName val="C"/>
      <sheetName val="country name lookup"/>
      <sheetName val="table1"/>
      <sheetName val="Cuadro5"/>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 val="годишни график за ПП "/>
      <sheetName val="Macro"/>
      <sheetName val="M"/>
      <sheetName val="PROMED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71"/>
  <sheetViews>
    <sheetView tabSelected="1" zoomScale="90" zoomScaleNormal="90" workbookViewId="0">
      <selection activeCell="C4" sqref="C4"/>
    </sheetView>
  </sheetViews>
  <sheetFormatPr defaultColWidth="8" defaultRowHeight="12.75"/>
  <cols>
    <col min="1" max="1" width="2.85546875" style="883" customWidth="1"/>
    <col min="2" max="2" width="1.28515625" style="884" customWidth="1"/>
    <col min="3" max="3" width="1.85546875" style="884" customWidth="1"/>
    <col min="4" max="4" width="2.140625" style="884" customWidth="1"/>
    <col min="5" max="5" width="56.85546875" style="884" customWidth="1"/>
    <col min="6" max="6" width="11.7109375" style="885" customWidth="1"/>
    <col min="7" max="8" width="10.42578125" style="885" customWidth="1"/>
    <col min="9" max="9" width="12.7109375" style="885" customWidth="1"/>
    <col min="10" max="10" width="11.28515625" style="884" customWidth="1"/>
    <col min="11" max="11" width="12.28515625" style="883" customWidth="1"/>
    <col min="12" max="12" width="10.42578125" style="883" customWidth="1"/>
    <col min="13" max="13" width="12.7109375" style="883" customWidth="1"/>
    <col min="14" max="14" width="8" style="883"/>
    <col min="15" max="17" width="8" style="883" customWidth="1"/>
    <col min="18" max="18" width="8" style="884" customWidth="1"/>
    <col min="19" max="16384" width="8" style="884"/>
  </cols>
  <sheetData>
    <row r="1" spans="1:17">
      <c r="M1" s="886" t="s">
        <v>805</v>
      </c>
    </row>
    <row r="2" spans="1:17" ht="12.75" customHeight="1">
      <c r="C2" s="1871" t="s">
        <v>806</v>
      </c>
      <c r="D2" s="1871"/>
      <c r="E2" s="1871"/>
      <c r="F2" s="1871"/>
      <c r="G2" s="1871"/>
      <c r="H2" s="1871"/>
      <c r="I2" s="1871"/>
      <c r="J2" s="1871"/>
      <c r="K2" s="1871"/>
      <c r="L2" s="1871"/>
      <c r="M2" s="1871"/>
    </row>
    <row r="3" spans="1:17">
      <c r="L3" s="1872" t="s">
        <v>273</v>
      </c>
      <c r="M3" s="1872"/>
    </row>
    <row r="4" spans="1:17" ht="13.5" thickBot="1">
      <c r="B4" s="887"/>
      <c r="C4" s="887"/>
      <c r="D4" s="887"/>
      <c r="E4" s="887"/>
      <c r="F4" s="887"/>
      <c r="G4" s="888"/>
    </row>
    <row r="5" spans="1:17" ht="13.15" customHeight="1" thickBot="1">
      <c r="B5" s="1873" t="s">
        <v>374</v>
      </c>
      <c r="C5" s="1874"/>
      <c r="D5" s="1874"/>
      <c r="E5" s="1875"/>
      <c r="F5" s="1879" t="s">
        <v>1</v>
      </c>
      <c r="G5" s="1880"/>
      <c r="H5" s="1880"/>
      <c r="I5" s="1881"/>
      <c r="J5" s="1879" t="s">
        <v>7</v>
      </c>
      <c r="K5" s="1880"/>
      <c r="L5" s="1880"/>
      <c r="M5" s="1881"/>
    </row>
    <row r="6" spans="1:17" ht="42" customHeight="1" thickBot="1">
      <c r="B6" s="1876"/>
      <c r="C6" s="1877"/>
      <c r="D6" s="1877"/>
      <c r="E6" s="1878"/>
      <c r="F6" s="889" t="s">
        <v>221</v>
      </c>
      <c r="G6" s="889" t="s">
        <v>276</v>
      </c>
      <c r="H6" s="890" t="s">
        <v>277</v>
      </c>
      <c r="I6" s="891" t="s">
        <v>176</v>
      </c>
      <c r="J6" s="889" t="s">
        <v>221</v>
      </c>
      <c r="K6" s="889" t="s">
        <v>276</v>
      </c>
      <c r="L6" s="890" t="s">
        <v>277</v>
      </c>
      <c r="M6" s="891" t="s">
        <v>176</v>
      </c>
    </row>
    <row r="7" spans="1:17" s="897" customFormat="1" ht="15" customHeight="1" thickBot="1">
      <c r="A7" s="892"/>
      <c r="B7" s="1882" t="s">
        <v>807</v>
      </c>
      <c r="C7" s="1883"/>
      <c r="D7" s="1883"/>
      <c r="E7" s="1884"/>
      <c r="F7" s="893">
        <v>30441.642</v>
      </c>
      <c r="G7" s="894">
        <v>10060.534</v>
      </c>
      <c r="H7" s="895">
        <v>1429.9690000000001</v>
      </c>
      <c r="I7" s="896">
        <v>41932.144999999997</v>
      </c>
      <c r="J7" s="893">
        <v>30894.971000000001</v>
      </c>
      <c r="K7" s="894">
        <v>9218.8379999999997</v>
      </c>
      <c r="L7" s="895">
        <v>2180.002</v>
      </c>
      <c r="M7" s="896">
        <v>42293.811000000002</v>
      </c>
      <c r="N7" s="892"/>
      <c r="O7" s="892"/>
      <c r="P7" s="892"/>
      <c r="Q7" s="892"/>
    </row>
    <row r="8" spans="1:17" ht="12.75" customHeight="1">
      <c r="B8" s="1814" t="s">
        <v>808</v>
      </c>
      <c r="C8" s="1815"/>
      <c r="D8" s="1815"/>
      <c r="E8" s="1816"/>
      <c r="F8" s="898">
        <v>14152.761</v>
      </c>
      <c r="G8" s="899">
        <v>4789.2209999999995</v>
      </c>
      <c r="H8" s="900">
        <v>788.29899999999998</v>
      </c>
      <c r="I8" s="901">
        <v>19730.280999999999</v>
      </c>
      <c r="J8" s="898">
        <v>13755.766</v>
      </c>
      <c r="K8" s="899">
        <v>4337.768</v>
      </c>
      <c r="L8" s="900">
        <v>1430.807</v>
      </c>
      <c r="M8" s="901">
        <v>19524.341</v>
      </c>
    </row>
    <row r="9" spans="1:17" ht="12.75" customHeight="1">
      <c r="B9" s="1790" t="s">
        <v>809</v>
      </c>
      <c r="C9" s="1791"/>
      <c r="D9" s="1791"/>
      <c r="E9" s="1792"/>
      <c r="F9" s="902">
        <v>3087.5909999999999</v>
      </c>
      <c r="G9" s="903">
        <v>2071.5439999999999</v>
      </c>
      <c r="H9" s="904">
        <v>163.01300000000001</v>
      </c>
      <c r="I9" s="905">
        <v>5322.1480000000001</v>
      </c>
      <c r="J9" s="902">
        <v>3509.1660000000002</v>
      </c>
      <c r="K9" s="903">
        <v>1733.7950000000001</v>
      </c>
      <c r="L9" s="904">
        <v>263.36399999999998</v>
      </c>
      <c r="M9" s="905">
        <v>5506.3249999999998</v>
      </c>
    </row>
    <row r="10" spans="1:17" ht="12.75" customHeight="1">
      <c r="B10" s="1790" t="s">
        <v>810</v>
      </c>
      <c r="C10" s="1791"/>
      <c r="D10" s="1791"/>
      <c r="E10" s="1792"/>
      <c r="F10" s="902">
        <v>4.375</v>
      </c>
      <c r="G10" s="903">
        <v>0.88600000000000001</v>
      </c>
      <c r="H10" s="904">
        <v>0</v>
      </c>
      <c r="I10" s="905">
        <v>5.2610000000000001</v>
      </c>
      <c r="J10" s="902">
        <v>4.0599999999999996</v>
      </c>
      <c r="K10" s="903">
        <v>0.71499999999999997</v>
      </c>
      <c r="L10" s="904">
        <v>0</v>
      </c>
      <c r="M10" s="905">
        <v>4.7750000000000004</v>
      </c>
    </row>
    <row r="11" spans="1:17" ht="15" customHeight="1" thickBot="1">
      <c r="B11" s="1868" t="s">
        <v>811</v>
      </c>
      <c r="C11" s="1869"/>
      <c r="D11" s="1869"/>
      <c r="E11" s="1870"/>
      <c r="F11" s="906">
        <v>13196.915000000001</v>
      </c>
      <c r="G11" s="907">
        <v>3198.8829999999998</v>
      </c>
      <c r="H11" s="908">
        <v>478.65699999999998</v>
      </c>
      <c r="I11" s="909">
        <v>16874.455000000002</v>
      </c>
      <c r="J11" s="906">
        <v>13625.978999999999</v>
      </c>
      <c r="K11" s="907">
        <v>3146.56</v>
      </c>
      <c r="L11" s="908">
        <v>485.83100000000002</v>
      </c>
      <c r="M11" s="909">
        <v>17258.37</v>
      </c>
    </row>
    <row r="12" spans="1:17" s="897" customFormat="1" ht="38.25" customHeight="1" thickBot="1">
      <c r="A12" s="892"/>
      <c r="B12" s="1784" t="s">
        <v>812</v>
      </c>
      <c r="C12" s="1785"/>
      <c r="D12" s="1785"/>
      <c r="E12" s="1786"/>
      <c r="F12" s="893">
        <v>66.850999999999999</v>
      </c>
      <c r="G12" s="894">
        <v>93.403999999999996</v>
      </c>
      <c r="H12" s="895">
        <v>27.221</v>
      </c>
      <c r="I12" s="896">
        <v>187.476</v>
      </c>
      <c r="J12" s="893">
        <v>32.545999999999999</v>
      </c>
      <c r="K12" s="894">
        <v>98.748000000000005</v>
      </c>
      <c r="L12" s="895">
        <v>30.983000000000001</v>
      </c>
      <c r="M12" s="896">
        <v>162.27699999999999</v>
      </c>
      <c r="N12" s="892"/>
      <c r="O12" s="892"/>
      <c r="P12" s="892"/>
      <c r="Q12" s="892"/>
    </row>
    <row r="13" spans="1:17" ht="19.5" customHeight="1">
      <c r="B13" s="1814" t="s">
        <v>813</v>
      </c>
      <c r="C13" s="1815"/>
      <c r="D13" s="1815"/>
      <c r="E13" s="1816"/>
      <c r="F13" s="898">
        <v>61.951999999999998</v>
      </c>
      <c r="G13" s="899">
        <v>93.403999999999996</v>
      </c>
      <c r="H13" s="900">
        <v>27.221</v>
      </c>
      <c r="I13" s="901">
        <v>182.577</v>
      </c>
      <c r="J13" s="898">
        <v>27.882000000000001</v>
      </c>
      <c r="K13" s="899">
        <v>98.748000000000005</v>
      </c>
      <c r="L13" s="900">
        <v>30.983000000000001</v>
      </c>
      <c r="M13" s="901">
        <v>157.613</v>
      </c>
    </row>
    <row r="14" spans="1:17" ht="30" customHeight="1" thickBot="1">
      <c r="B14" s="1790" t="s">
        <v>814</v>
      </c>
      <c r="C14" s="1791"/>
      <c r="D14" s="1791"/>
      <c r="E14" s="1792"/>
      <c r="F14" s="902">
        <v>4.899</v>
      </c>
      <c r="G14" s="903">
        <v>0</v>
      </c>
      <c r="H14" s="904">
        <v>0</v>
      </c>
      <c r="I14" s="905">
        <v>4.899</v>
      </c>
      <c r="J14" s="902">
        <v>4.6639999999999997</v>
      </c>
      <c r="K14" s="903">
        <v>0</v>
      </c>
      <c r="L14" s="904">
        <v>0</v>
      </c>
      <c r="M14" s="905">
        <v>4.6639999999999997</v>
      </c>
    </row>
    <row r="15" spans="1:17" s="897" customFormat="1" ht="18.75" customHeight="1" thickBot="1">
      <c r="A15" s="892"/>
      <c r="B15" s="1784" t="s">
        <v>815</v>
      </c>
      <c r="C15" s="1785"/>
      <c r="D15" s="1785"/>
      <c r="E15" s="1786"/>
      <c r="F15" s="893">
        <v>0</v>
      </c>
      <c r="G15" s="894">
        <v>3.2000000000000001E-2</v>
      </c>
      <c r="H15" s="895">
        <v>0</v>
      </c>
      <c r="I15" s="896">
        <v>3.2000000000000001E-2</v>
      </c>
      <c r="J15" s="893">
        <v>1.321</v>
      </c>
      <c r="K15" s="894">
        <v>0</v>
      </c>
      <c r="L15" s="895">
        <v>0</v>
      </c>
      <c r="M15" s="896">
        <v>1.321</v>
      </c>
      <c r="N15" s="892"/>
      <c r="O15" s="892"/>
      <c r="P15" s="892"/>
      <c r="Q15" s="892"/>
    </row>
    <row r="16" spans="1:17" ht="18.75" customHeight="1" thickBot="1">
      <c r="B16" s="1862" t="s">
        <v>816</v>
      </c>
      <c r="C16" s="1863"/>
      <c r="D16" s="1863"/>
      <c r="E16" s="1864"/>
      <c r="F16" s="910">
        <v>0</v>
      </c>
      <c r="G16" s="911">
        <v>3.2000000000000001E-2</v>
      </c>
      <c r="H16" s="912">
        <v>0</v>
      </c>
      <c r="I16" s="913">
        <v>3.2000000000000001E-2</v>
      </c>
      <c r="J16" s="910">
        <v>1.321</v>
      </c>
      <c r="K16" s="911">
        <v>0</v>
      </c>
      <c r="L16" s="912">
        <v>0</v>
      </c>
      <c r="M16" s="913">
        <v>1.321</v>
      </c>
    </row>
    <row r="17" spans="1:17" s="897" customFormat="1" ht="37.5" customHeight="1" thickBot="1">
      <c r="A17" s="892"/>
      <c r="B17" s="1784" t="s">
        <v>817</v>
      </c>
      <c r="C17" s="1785"/>
      <c r="D17" s="1785"/>
      <c r="E17" s="1786"/>
      <c r="F17" s="893">
        <v>328.59199999999998</v>
      </c>
      <c r="G17" s="894">
        <v>0</v>
      </c>
      <c r="H17" s="895">
        <v>0</v>
      </c>
      <c r="I17" s="896">
        <v>328.59199999999998</v>
      </c>
      <c r="J17" s="893">
        <v>330.34899999999999</v>
      </c>
      <c r="K17" s="894">
        <v>0</v>
      </c>
      <c r="L17" s="895">
        <v>0</v>
      </c>
      <c r="M17" s="896">
        <v>330.34899999999999</v>
      </c>
      <c r="N17" s="892"/>
      <c r="O17" s="892"/>
      <c r="P17" s="892"/>
      <c r="Q17" s="892"/>
    </row>
    <row r="18" spans="1:17" ht="34.5" customHeight="1" thickBot="1">
      <c r="B18" s="914"/>
      <c r="C18" s="1865" t="s">
        <v>818</v>
      </c>
      <c r="D18" s="1866"/>
      <c r="E18" s="1867"/>
      <c r="F18" s="910">
        <v>328.59199999999998</v>
      </c>
      <c r="G18" s="911">
        <v>0</v>
      </c>
      <c r="H18" s="912">
        <v>0</v>
      </c>
      <c r="I18" s="913">
        <v>328.59199999999998</v>
      </c>
      <c r="J18" s="910">
        <v>330.34899999999999</v>
      </c>
      <c r="K18" s="911">
        <v>0</v>
      </c>
      <c r="L18" s="912">
        <v>0</v>
      </c>
      <c r="M18" s="913">
        <v>330.34899999999999</v>
      </c>
    </row>
    <row r="19" spans="1:17" s="897" customFormat="1" ht="26.25" customHeight="1" thickBot="1">
      <c r="A19" s="892"/>
      <c r="B19" s="1796" t="s">
        <v>819</v>
      </c>
      <c r="C19" s="1797"/>
      <c r="D19" s="1797"/>
      <c r="E19" s="1798"/>
      <c r="F19" s="893">
        <v>4.0000000000000001E-3</v>
      </c>
      <c r="G19" s="894">
        <v>0</v>
      </c>
      <c r="H19" s="895">
        <v>0</v>
      </c>
      <c r="I19" s="896">
        <v>4.0000000000000001E-3</v>
      </c>
      <c r="J19" s="893">
        <v>0.52100000000000002</v>
      </c>
      <c r="K19" s="894">
        <v>0</v>
      </c>
      <c r="L19" s="895">
        <v>0</v>
      </c>
      <c r="M19" s="896">
        <v>0.52100000000000002</v>
      </c>
      <c r="N19" s="892"/>
      <c r="O19" s="892"/>
      <c r="P19" s="892"/>
      <c r="Q19" s="892"/>
    </row>
    <row r="20" spans="1:17" ht="13.15" customHeight="1">
      <c r="B20" s="1856" t="s">
        <v>820</v>
      </c>
      <c r="C20" s="1857"/>
      <c r="D20" s="1857"/>
      <c r="E20" s="1858"/>
      <c r="F20" s="910">
        <v>4.0000000000000001E-3</v>
      </c>
      <c r="G20" s="911">
        <v>0</v>
      </c>
      <c r="H20" s="912">
        <v>0</v>
      </c>
      <c r="I20" s="913">
        <v>4.0000000000000001E-3</v>
      </c>
      <c r="J20" s="910">
        <v>0.52100000000000002</v>
      </c>
      <c r="K20" s="911">
        <v>0</v>
      </c>
      <c r="L20" s="912">
        <v>0</v>
      </c>
      <c r="M20" s="913">
        <v>0.52100000000000002</v>
      </c>
    </row>
    <row r="21" spans="1:17" ht="14.45" customHeight="1" thickBot="1">
      <c r="B21" s="915"/>
      <c r="C21" s="1859" t="s">
        <v>821</v>
      </c>
      <c r="D21" s="1860"/>
      <c r="E21" s="1861"/>
      <c r="F21" s="902">
        <v>4.0000000000000001E-3</v>
      </c>
      <c r="G21" s="903">
        <v>0</v>
      </c>
      <c r="H21" s="904">
        <v>0</v>
      </c>
      <c r="I21" s="905">
        <v>4.0000000000000001E-3</v>
      </c>
      <c r="J21" s="902">
        <v>0.52100000000000002</v>
      </c>
      <c r="K21" s="903">
        <v>0</v>
      </c>
      <c r="L21" s="904">
        <v>0</v>
      </c>
      <c r="M21" s="905">
        <v>0.52100000000000002</v>
      </c>
    </row>
    <row r="22" spans="1:17" s="897" customFormat="1" ht="24" customHeight="1" thickBot="1">
      <c r="A22" s="892"/>
      <c r="B22" s="1850" t="s">
        <v>822</v>
      </c>
      <c r="C22" s="1851"/>
      <c r="D22" s="1851"/>
      <c r="E22" s="1852"/>
      <c r="F22" s="893">
        <v>23254.282999999999</v>
      </c>
      <c r="G22" s="894">
        <v>4298.6840000000002</v>
      </c>
      <c r="H22" s="895">
        <v>1838.902</v>
      </c>
      <c r="I22" s="896">
        <v>29391.868999999999</v>
      </c>
      <c r="J22" s="893">
        <v>23451.715</v>
      </c>
      <c r="K22" s="894">
        <v>4402.0159999999996</v>
      </c>
      <c r="L22" s="895">
        <v>1800.9849999999999</v>
      </c>
      <c r="M22" s="896">
        <v>29654.716</v>
      </c>
      <c r="N22" s="892"/>
      <c r="O22" s="892"/>
      <c r="P22" s="892"/>
      <c r="Q22" s="892"/>
    </row>
    <row r="23" spans="1:17" ht="26.25" customHeight="1">
      <c r="B23" s="1853" t="s">
        <v>823</v>
      </c>
      <c r="C23" s="1854"/>
      <c r="D23" s="1854"/>
      <c r="E23" s="1855"/>
      <c r="F23" s="902">
        <v>7391.107</v>
      </c>
      <c r="G23" s="903">
        <v>855.46400000000006</v>
      </c>
      <c r="H23" s="904">
        <v>990.56899999999996</v>
      </c>
      <c r="I23" s="905">
        <v>9237.14</v>
      </c>
      <c r="J23" s="902">
        <v>6005.0919999999996</v>
      </c>
      <c r="K23" s="903">
        <v>870.27499999999998</v>
      </c>
      <c r="L23" s="904">
        <v>966.58600000000001</v>
      </c>
      <c r="M23" s="905">
        <v>7841.9530000000004</v>
      </c>
    </row>
    <row r="24" spans="1:17" ht="26.25" customHeight="1">
      <c r="B24" s="1853" t="s">
        <v>824</v>
      </c>
      <c r="C24" s="1854"/>
      <c r="D24" s="1854"/>
      <c r="E24" s="1855"/>
      <c r="F24" s="902">
        <v>7810.8459999999995</v>
      </c>
      <c r="G24" s="903">
        <v>3443.22</v>
      </c>
      <c r="H24" s="904">
        <v>516.56899999999996</v>
      </c>
      <c r="I24" s="905">
        <v>11770.635</v>
      </c>
      <c r="J24" s="902">
        <v>7735.8230000000003</v>
      </c>
      <c r="K24" s="903">
        <v>3531.741</v>
      </c>
      <c r="L24" s="904">
        <v>502.65499999999997</v>
      </c>
      <c r="M24" s="905">
        <v>11770.218999999999</v>
      </c>
    </row>
    <row r="25" spans="1:17" ht="21" customHeight="1" thickBot="1">
      <c r="B25" s="1853" t="s">
        <v>825</v>
      </c>
      <c r="C25" s="1854"/>
      <c r="D25" s="1854"/>
      <c r="E25" s="1855"/>
      <c r="F25" s="902">
        <v>8052.33</v>
      </c>
      <c r="G25" s="903">
        <v>0</v>
      </c>
      <c r="H25" s="904">
        <v>331.76400000000001</v>
      </c>
      <c r="I25" s="905">
        <v>8384.0939999999991</v>
      </c>
      <c r="J25" s="902">
        <v>9710.7999999999993</v>
      </c>
      <c r="K25" s="903">
        <v>0</v>
      </c>
      <c r="L25" s="904">
        <v>331.74400000000003</v>
      </c>
      <c r="M25" s="905">
        <v>10042.544</v>
      </c>
    </row>
    <row r="26" spans="1:17" s="897" customFormat="1" ht="29.25" customHeight="1" thickBot="1">
      <c r="A26" s="892"/>
      <c r="B26" s="1784" t="s">
        <v>826</v>
      </c>
      <c r="C26" s="1785"/>
      <c r="D26" s="1785"/>
      <c r="E26" s="1786"/>
      <c r="F26" s="893">
        <v>26278.764999999999</v>
      </c>
      <c r="G26" s="894">
        <v>3492.018</v>
      </c>
      <c r="H26" s="895">
        <v>1185.31</v>
      </c>
      <c r="I26" s="896">
        <v>30956.093000000001</v>
      </c>
      <c r="J26" s="893">
        <v>25135.302</v>
      </c>
      <c r="K26" s="894">
        <v>3911.4140000000002</v>
      </c>
      <c r="L26" s="895">
        <v>1111.9480000000001</v>
      </c>
      <c r="M26" s="896">
        <v>30158.664000000001</v>
      </c>
      <c r="N26" s="892"/>
      <c r="O26" s="892"/>
      <c r="P26" s="892"/>
      <c r="Q26" s="892"/>
    </row>
    <row r="27" spans="1:17" ht="33.75" customHeight="1">
      <c r="B27" s="1853" t="s">
        <v>827</v>
      </c>
      <c r="C27" s="1854"/>
      <c r="D27" s="1854"/>
      <c r="E27" s="1855"/>
      <c r="F27" s="902">
        <v>10936.093999999999</v>
      </c>
      <c r="G27" s="903">
        <v>762.82500000000005</v>
      </c>
      <c r="H27" s="904">
        <v>80.957999999999998</v>
      </c>
      <c r="I27" s="905">
        <v>11779.877</v>
      </c>
      <c r="J27" s="902">
        <v>9607.52</v>
      </c>
      <c r="K27" s="903">
        <v>1085.3409999999999</v>
      </c>
      <c r="L27" s="904">
        <v>51.134</v>
      </c>
      <c r="M27" s="905">
        <v>10743.995000000001</v>
      </c>
    </row>
    <row r="28" spans="1:17" ht="33.75" customHeight="1">
      <c r="B28" s="1853" t="s">
        <v>828</v>
      </c>
      <c r="C28" s="1854"/>
      <c r="D28" s="1854"/>
      <c r="E28" s="1855"/>
      <c r="F28" s="902">
        <v>10913.43</v>
      </c>
      <c r="G28" s="903">
        <v>1711.52</v>
      </c>
      <c r="H28" s="904">
        <v>582.51700000000005</v>
      </c>
      <c r="I28" s="905">
        <v>13207.467000000001</v>
      </c>
      <c r="J28" s="902">
        <v>10856.69</v>
      </c>
      <c r="K28" s="903">
        <v>1813.6959999999999</v>
      </c>
      <c r="L28" s="904">
        <v>538.61800000000005</v>
      </c>
      <c r="M28" s="905">
        <v>13209.004000000001</v>
      </c>
    </row>
    <row r="29" spans="1:17" ht="36" customHeight="1">
      <c r="B29" s="1853" t="s">
        <v>829</v>
      </c>
      <c r="C29" s="1854"/>
      <c r="D29" s="1854"/>
      <c r="E29" s="1855"/>
      <c r="F29" s="902">
        <v>4191.5079999999998</v>
      </c>
      <c r="G29" s="903">
        <v>134.483</v>
      </c>
      <c r="H29" s="904">
        <v>426.59899999999999</v>
      </c>
      <c r="I29" s="905">
        <v>4752.59</v>
      </c>
      <c r="J29" s="902">
        <v>4433.2060000000001</v>
      </c>
      <c r="K29" s="903">
        <v>135.46899999999999</v>
      </c>
      <c r="L29" s="904">
        <v>426.59899999999999</v>
      </c>
      <c r="M29" s="905">
        <v>4995.2740000000003</v>
      </c>
    </row>
    <row r="30" spans="1:17" ht="26.25" customHeight="1">
      <c r="B30" s="1853" t="s">
        <v>830</v>
      </c>
      <c r="C30" s="1854"/>
      <c r="D30" s="1854"/>
      <c r="E30" s="1855"/>
      <c r="F30" s="902">
        <v>0</v>
      </c>
      <c r="G30" s="903">
        <v>650.04600000000005</v>
      </c>
      <c r="H30" s="904">
        <v>0</v>
      </c>
      <c r="I30" s="905">
        <v>650.04600000000005</v>
      </c>
      <c r="J30" s="902">
        <v>0</v>
      </c>
      <c r="K30" s="903">
        <v>643.76400000000001</v>
      </c>
      <c r="L30" s="904">
        <v>0</v>
      </c>
      <c r="M30" s="905">
        <v>643.76400000000001</v>
      </c>
    </row>
    <row r="31" spans="1:17" ht="26.25" customHeight="1">
      <c r="B31" s="1834" t="s">
        <v>831</v>
      </c>
      <c r="C31" s="1835"/>
      <c r="D31" s="1835"/>
      <c r="E31" s="1836"/>
      <c r="F31" s="902">
        <v>1.286</v>
      </c>
      <c r="G31" s="903">
        <v>0.55200000000000005</v>
      </c>
      <c r="H31" s="904">
        <v>25.713999999999999</v>
      </c>
      <c r="I31" s="905">
        <v>27.552</v>
      </c>
      <c r="J31" s="902">
        <v>1.4370000000000001</v>
      </c>
      <c r="K31" s="903">
        <v>0.55200000000000005</v>
      </c>
      <c r="L31" s="904">
        <v>26.074999999999999</v>
      </c>
      <c r="M31" s="905">
        <v>28.064</v>
      </c>
    </row>
    <row r="32" spans="1:17" ht="26.25" customHeight="1">
      <c r="B32" s="1834" t="s">
        <v>832</v>
      </c>
      <c r="C32" s="1835"/>
      <c r="D32" s="1835"/>
      <c r="E32" s="1836"/>
      <c r="F32" s="902">
        <v>0</v>
      </c>
      <c r="G32" s="903">
        <v>0</v>
      </c>
      <c r="H32" s="904">
        <v>8.0890000000000004</v>
      </c>
      <c r="I32" s="905">
        <v>8.0890000000000004</v>
      </c>
      <c r="J32" s="902">
        <v>0</v>
      </c>
      <c r="K32" s="903">
        <v>0</v>
      </c>
      <c r="L32" s="904">
        <v>8.0890000000000004</v>
      </c>
      <c r="M32" s="905">
        <v>8.0890000000000004</v>
      </c>
    </row>
    <row r="33" spans="1:17" ht="26.25" customHeight="1">
      <c r="B33" s="1834" t="s">
        <v>833</v>
      </c>
      <c r="C33" s="1835"/>
      <c r="D33" s="1835"/>
      <c r="E33" s="1836"/>
      <c r="F33" s="902">
        <v>233.54300000000001</v>
      </c>
      <c r="G33" s="903">
        <v>232.59200000000001</v>
      </c>
      <c r="H33" s="904">
        <v>61.433</v>
      </c>
      <c r="I33" s="905">
        <v>527.56799999999998</v>
      </c>
      <c r="J33" s="902">
        <v>233.54300000000001</v>
      </c>
      <c r="K33" s="903">
        <v>232.59200000000001</v>
      </c>
      <c r="L33" s="904">
        <v>61.433</v>
      </c>
      <c r="M33" s="905">
        <v>527.56799999999998</v>
      </c>
    </row>
    <row r="34" spans="1:17" ht="26.25" customHeight="1" thickBot="1">
      <c r="B34" s="1834" t="s">
        <v>834</v>
      </c>
      <c r="C34" s="1835"/>
      <c r="D34" s="1835"/>
      <c r="E34" s="1836"/>
      <c r="F34" s="902">
        <v>2.9039999999999999</v>
      </c>
      <c r="G34" s="903">
        <v>0</v>
      </c>
      <c r="H34" s="904">
        <v>0</v>
      </c>
      <c r="I34" s="905">
        <v>2.9039999999999999</v>
      </c>
      <c r="J34" s="902">
        <v>2.9060000000000001</v>
      </c>
      <c r="K34" s="903">
        <v>0</v>
      </c>
      <c r="L34" s="904">
        <v>0</v>
      </c>
      <c r="M34" s="905">
        <v>2.9060000000000001</v>
      </c>
    </row>
    <row r="35" spans="1:17" s="897" customFormat="1" ht="27" customHeight="1" thickBot="1">
      <c r="A35" s="892"/>
      <c r="B35" s="1844" t="s">
        <v>835</v>
      </c>
      <c r="C35" s="1845"/>
      <c r="D35" s="1845"/>
      <c r="E35" s="1846"/>
      <c r="F35" s="893">
        <v>14700</v>
      </c>
      <c r="G35" s="894">
        <v>2628</v>
      </c>
      <c r="H35" s="895">
        <v>1040</v>
      </c>
      <c r="I35" s="896">
        <v>18368</v>
      </c>
      <c r="J35" s="893">
        <v>19750</v>
      </c>
      <c r="K35" s="894">
        <v>5421</v>
      </c>
      <c r="L35" s="895">
        <v>0</v>
      </c>
      <c r="M35" s="896">
        <v>25171</v>
      </c>
      <c r="N35" s="892"/>
      <c r="O35" s="892"/>
      <c r="P35" s="892"/>
      <c r="Q35" s="892"/>
    </row>
    <row r="36" spans="1:17" ht="18.600000000000001" customHeight="1" thickBot="1">
      <c r="B36" s="1847" t="s">
        <v>836</v>
      </c>
      <c r="C36" s="1848"/>
      <c r="D36" s="1848"/>
      <c r="E36" s="1849"/>
      <c r="F36" s="902">
        <v>14700</v>
      </c>
      <c r="G36" s="903">
        <v>2628</v>
      </c>
      <c r="H36" s="904">
        <v>1040</v>
      </c>
      <c r="I36" s="905">
        <v>18368</v>
      </c>
      <c r="J36" s="902">
        <v>19750</v>
      </c>
      <c r="K36" s="903">
        <v>5421</v>
      </c>
      <c r="L36" s="904">
        <v>0</v>
      </c>
      <c r="M36" s="905">
        <v>25171</v>
      </c>
    </row>
    <row r="37" spans="1:17" s="897" customFormat="1" ht="29.25" customHeight="1" thickBot="1">
      <c r="A37" s="892"/>
      <c r="B37" s="1850" t="s">
        <v>837</v>
      </c>
      <c r="C37" s="1851"/>
      <c r="D37" s="1851"/>
      <c r="E37" s="1852"/>
      <c r="F37" s="893">
        <v>33760.762999999999</v>
      </c>
      <c r="G37" s="894">
        <v>15510.096</v>
      </c>
      <c r="H37" s="895">
        <v>1469.182</v>
      </c>
      <c r="I37" s="896">
        <v>50740.040999999997</v>
      </c>
      <c r="J37" s="893">
        <v>34544.892999999996</v>
      </c>
      <c r="K37" s="894">
        <v>14709.425999999999</v>
      </c>
      <c r="L37" s="895">
        <v>1225.105</v>
      </c>
      <c r="M37" s="896">
        <v>50479.423999999999</v>
      </c>
      <c r="N37" s="892"/>
      <c r="O37" s="892"/>
      <c r="P37" s="892"/>
      <c r="Q37" s="892"/>
    </row>
    <row r="38" spans="1:17" s="892" customFormat="1" ht="12.75" customHeight="1">
      <c r="B38" s="1814" t="s">
        <v>838</v>
      </c>
      <c r="C38" s="1815"/>
      <c r="D38" s="1815"/>
      <c r="E38" s="1816"/>
      <c r="F38" s="916">
        <v>222.53299999999999</v>
      </c>
      <c r="G38" s="917">
        <v>561.03800000000001</v>
      </c>
      <c r="H38" s="918">
        <v>745.12300000000005</v>
      </c>
      <c r="I38" s="901">
        <v>1528.694</v>
      </c>
      <c r="J38" s="916">
        <v>632.71</v>
      </c>
      <c r="K38" s="917">
        <v>787.62199999999996</v>
      </c>
      <c r="L38" s="918">
        <v>663.31899999999996</v>
      </c>
      <c r="M38" s="901">
        <v>2083.6509999999998</v>
      </c>
    </row>
    <row r="39" spans="1:17" ht="12.75" customHeight="1">
      <c r="B39" s="919"/>
      <c r="C39" s="1843" t="s">
        <v>838</v>
      </c>
      <c r="D39" s="1818"/>
      <c r="E39" s="1819"/>
      <c r="F39" s="902">
        <v>222.56899999999999</v>
      </c>
      <c r="G39" s="903">
        <v>561.25300000000004</v>
      </c>
      <c r="H39" s="904">
        <v>745.28200000000004</v>
      </c>
      <c r="I39" s="905">
        <v>1529.104</v>
      </c>
      <c r="J39" s="902">
        <v>634.697</v>
      </c>
      <c r="K39" s="903">
        <v>787.952</v>
      </c>
      <c r="L39" s="904">
        <v>663.52300000000002</v>
      </c>
      <c r="M39" s="905">
        <v>2086.172</v>
      </c>
    </row>
    <row r="40" spans="1:17" ht="12.75" customHeight="1">
      <c r="B40" s="920"/>
      <c r="C40" s="1818" t="s">
        <v>839</v>
      </c>
      <c r="D40" s="1818" t="s">
        <v>840</v>
      </c>
      <c r="E40" s="1819"/>
      <c r="F40" s="902">
        <v>-3.5999999999999997E-2</v>
      </c>
      <c r="G40" s="903">
        <v>-0.215</v>
      </c>
      <c r="H40" s="904">
        <v>-0.159</v>
      </c>
      <c r="I40" s="905">
        <v>-0.41</v>
      </c>
      <c r="J40" s="902">
        <v>-1.9870000000000001</v>
      </c>
      <c r="K40" s="903">
        <v>-0.33</v>
      </c>
      <c r="L40" s="904">
        <v>-0.20399999999999999</v>
      </c>
      <c r="M40" s="905">
        <v>-2.5209999999999999</v>
      </c>
    </row>
    <row r="41" spans="1:17" ht="12.75" customHeight="1">
      <c r="B41" s="1790" t="s">
        <v>841</v>
      </c>
      <c r="C41" s="1791"/>
      <c r="D41" s="1791"/>
      <c r="E41" s="1792"/>
      <c r="F41" s="902">
        <v>32494.098000000002</v>
      </c>
      <c r="G41" s="903">
        <v>4644.0150000000003</v>
      </c>
      <c r="H41" s="904">
        <v>633.28899999999999</v>
      </c>
      <c r="I41" s="905">
        <v>37771.402000000002</v>
      </c>
      <c r="J41" s="902">
        <v>33100.614999999998</v>
      </c>
      <c r="K41" s="903">
        <v>4089.9879999999998</v>
      </c>
      <c r="L41" s="904">
        <v>531.03200000000004</v>
      </c>
      <c r="M41" s="905">
        <v>37721.635000000002</v>
      </c>
    </row>
    <row r="42" spans="1:17" ht="12.75" customHeight="1">
      <c r="B42" s="919"/>
      <c r="C42" s="1843" t="s">
        <v>841</v>
      </c>
      <c r="D42" s="1818"/>
      <c r="E42" s="1819"/>
      <c r="F42" s="902">
        <v>32494.934000000001</v>
      </c>
      <c r="G42" s="903">
        <v>4649.2190000000001</v>
      </c>
      <c r="H42" s="904">
        <v>633.553</v>
      </c>
      <c r="I42" s="905">
        <v>37777.705999999998</v>
      </c>
      <c r="J42" s="902">
        <v>33102.536</v>
      </c>
      <c r="K42" s="903">
        <v>4096.2860000000001</v>
      </c>
      <c r="L42" s="904">
        <v>531.25400000000002</v>
      </c>
      <c r="M42" s="905">
        <v>37730.076000000001</v>
      </c>
    </row>
    <row r="43" spans="1:17" ht="12.75" customHeight="1">
      <c r="B43" s="919"/>
      <c r="C43" s="1818" t="s">
        <v>842</v>
      </c>
      <c r="D43" s="1818"/>
      <c r="E43" s="1819"/>
      <c r="F43" s="902">
        <v>-0.83599999999999997</v>
      </c>
      <c r="G43" s="903">
        <v>-5.2039999999999997</v>
      </c>
      <c r="H43" s="904">
        <v>-0.26400000000000001</v>
      </c>
      <c r="I43" s="905">
        <v>-6.3040000000000003</v>
      </c>
      <c r="J43" s="902">
        <v>-1.921</v>
      </c>
      <c r="K43" s="903">
        <v>-6.298</v>
      </c>
      <c r="L43" s="904">
        <v>-0.222</v>
      </c>
      <c r="M43" s="905">
        <v>-8.4410000000000007</v>
      </c>
    </row>
    <row r="44" spans="1:17" s="883" customFormat="1" ht="12.75" customHeight="1">
      <c r="B44" s="1805" t="s">
        <v>843</v>
      </c>
      <c r="C44" s="1806"/>
      <c r="D44" s="1806"/>
      <c r="E44" s="1807"/>
      <c r="F44" s="921">
        <v>300.15100000000001</v>
      </c>
      <c r="G44" s="922">
        <v>137.274</v>
      </c>
      <c r="H44" s="923">
        <v>0</v>
      </c>
      <c r="I44" s="905">
        <v>437.42500000000001</v>
      </c>
      <c r="J44" s="921">
        <v>303.92099999999999</v>
      </c>
      <c r="K44" s="922">
        <v>153.63999999999999</v>
      </c>
      <c r="L44" s="923">
        <v>0</v>
      </c>
      <c r="M44" s="905">
        <v>457.56099999999998</v>
      </c>
    </row>
    <row r="45" spans="1:17" ht="12.75" customHeight="1">
      <c r="B45" s="919"/>
      <c r="C45" s="1791" t="s">
        <v>843</v>
      </c>
      <c r="D45" s="1791"/>
      <c r="E45" s="1792"/>
      <c r="F45" s="902">
        <v>301.351</v>
      </c>
      <c r="G45" s="903">
        <v>137.29499999999999</v>
      </c>
      <c r="H45" s="904">
        <v>0</v>
      </c>
      <c r="I45" s="905">
        <v>438.64600000000002</v>
      </c>
      <c r="J45" s="902">
        <v>305.13600000000002</v>
      </c>
      <c r="K45" s="903">
        <v>153.661</v>
      </c>
      <c r="L45" s="904">
        <v>0</v>
      </c>
      <c r="M45" s="905">
        <v>458.79700000000003</v>
      </c>
    </row>
    <row r="46" spans="1:17" ht="28.35" customHeight="1">
      <c r="B46" s="924"/>
      <c r="C46" s="1818" t="s">
        <v>844</v>
      </c>
      <c r="D46" s="1818" t="s">
        <v>840</v>
      </c>
      <c r="E46" s="1819"/>
      <c r="F46" s="902">
        <v>-1.2</v>
      </c>
      <c r="G46" s="903">
        <v>-2.1000000000000001E-2</v>
      </c>
      <c r="H46" s="904">
        <v>0</v>
      </c>
      <c r="I46" s="905">
        <v>-1.2210000000000001</v>
      </c>
      <c r="J46" s="902">
        <v>-1.2150000000000001</v>
      </c>
      <c r="K46" s="903">
        <v>-2.1000000000000001E-2</v>
      </c>
      <c r="L46" s="904">
        <v>0</v>
      </c>
      <c r="M46" s="905">
        <v>-1.236</v>
      </c>
    </row>
    <row r="47" spans="1:17" ht="12.75" customHeight="1">
      <c r="B47" s="1790" t="s">
        <v>845</v>
      </c>
      <c r="C47" s="1791"/>
      <c r="D47" s="1791"/>
      <c r="E47" s="1792"/>
      <c r="F47" s="902">
        <v>459.46699999999998</v>
      </c>
      <c r="G47" s="903">
        <v>9918.1489999999994</v>
      </c>
      <c r="H47" s="904">
        <v>90.007999999999996</v>
      </c>
      <c r="I47" s="905">
        <v>10467.624</v>
      </c>
      <c r="J47" s="902">
        <v>238.85300000000001</v>
      </c>
      <c r="K47" s="903">
        <v>9411.7160000000003</v>
      </c>
      <c r="L47" s="904">
        <v>30.021999999999998</v>
      </c>
      <c r="M47" s="905">
        <v>9680.5910000000003</v>
      </c>
    </row>
    <row r="48" spans="1:17" ht="12.75" customHeight="1">
      <c r="B48" s="919"/>
      <c r="C48" s="1791" t="s">
        <v>846</v>
      </c>
      <c r="D48" s="1791"/>
      <c r="E48" s="1792"/>
      <c r="F48" s="902">
        <v>459.827</v>
      </c>
      <c r="G48" s="903">
        <v>9918.2090000000007</v>
      </c>
      <c r="H48" s="904">
        <v>90.007999999999996</v>
      </c>
      <c r="I48" s="905">
        <v>10468.044</v>
      </c>
      <c r="J48" s="902">
        <v>239.411</v>
      </c>
      <c r="K48" s="903">
        <v>9411.7160000000003</v>
      </c>
      <c r="L48" s="904">
        <v>30.021999999999998</v>
      </c>
      <c r="M48" s="905">
        <v>9681.1489999999994</v>
      </c>
    </row>
    <row r="49" spans="2:13" ht="18" customHeight="1">
      <c r="B49" s="925"/>
      <c r="C49" s="1818" t="s">
        <v>847</v>
      </c>
      <c r="D49" s="1818" t="s">
        <v>840</v>
      </c>
      <c r="E49" s="1819"/>
      <c r="F49" s="902">
        <v>-0.36</v>
      </c>
      <c r="G49" s="903">
        <v>-0.06</v>
      </c>
      <c r="H49" s="904">
        <v>0</v>
      </c>
      <c r="I49" s="905">
        <v>-0.42</v>
      </c>
      <c r="J49" s="902">
        <v>-0.55800000000000005</v>
      </c>
      <c r="K49" s="903">
        <v>0</v>
      </c>
      <c r="L49" s="904">
        <v>0</v>
      </c>
      <c r="M49" s="905">
        <v>-0.55800000000000005</v>
      </c>
    </row>
    <row r="50" spans="2:13" ht="12.75" customHeight="1">
      <c r="B50" s="1790" t="s">
        <v>848</v>
      </c>
      <c r="C50" s="1791"/>
      <c r="D50" s="1791"/>
      <c r="E50" s="1792"/>
      <c r="F50" s="921">
        <v>107.458</v>
      </c>
      <c r="G50" s="922">
        <v>0</v>
      </c>
      <c r="H50" s="923">
        <v>0</v>
      </c>
      <c r="I50" s="905">
        <v>107.458</v>
      </c>
      <c r="J50" s="921">
        <v>96.99</v>
      </c>
      <c r="K50" s="922">
        <v>0</v>
      </c>
      <c r="L50" s="923">
        <v>0</v>
      </c>
      <c r="M50" s="905">
        <v>96.99</v>
      </c>
    </row>
    <row r="51" spans="2:13" ht="12.75" customHeight="1">
      <c r="B51" s="919"/>
      <c r="C51" s="1791" t="s">
        <v>849</v>
      </c>
      <c r="D51" s="1791"/>
      <c r="E51" s="1792"/>
      <c r="F51" s="921">
        <v>109.367</v>
      </c>
      <c r="G51" s="922">
        <v>0</v>
      </c>
      <c r="H51" s="923">
        <v>0</v>
      </c>
      <c r="I51" s="905">
        <v>109.367</v>
      </c>
      <c r="J51" s="921">
        <v>99.558999999999997</v>
      </c>
      <c r="K51" s="922">
        <v>0</v>
      </c>
      <c r="L51" s="923">
        <v>0</v>
      </c>
      <c r="M51" s="905">
        <v>99.558999999999997</v>
      </c>
    </row>
    <row r="52" spans="2:13" ht="17.25" customHeight="1">
      <c r="B52" s="920"/>
      <c r="C52" s="1818" t="s">
        <v>850</v>
      </c>
      <c r="D52" s="1818" t="s">
        <v>840</v>
      </c>
      <c r="E52" s="1819"/>
      <c r="F52" s="902">
        <v>-1.4830000000000001</v>
      </c>
      <c r="G52" s="903">
        <v>0</v>
      </c>
      <c r="H52" s="904">
        <v>0</v>
      </c>
      <c r="I52" s="905">
        <v>-1.4830000000000001</v>
      </c>
      <c r="J52" s="902">
        <v>-2.2210000000000001</v>
      </c>
      <c r="K52" s="903">
        <v>0</v>
      </c>
      <c r="L52" s="904">
        <v>0</v>
      </c>
      <c r="M52" s="905">
        <v>-2.2210000000000001</v>
      </c>
    </row>
    <row r="53" spans="2:13" ht="12.75" customHeight="1">
      <c r="B53" s="1790" t="s">
        <v>851</v>
      </c>
      <c r="C53" s="1791"/>
      <c r="D53" s="1791"/>
      <c r="E53" s="1792"/>
      <c r="F53" s="902">
        <v>145.81899999999999</v>
      </c>
      <c r="G53" s="903">
        <v>60.158999999999999</v>
      </c>
      <c r="H53" s="904">
        <v>0</v>
      </c>
      <c r="I53" s="905">
        <v>205.97800000000001</v>
      </c>
      <c r="J53" s="902">
        <v>143.26900000000001</v>
      </c>
      <c r="K53" s="903">
        <v>60.161000000000001</v>
      </c>
      <c r="L53" s="904">
        <v>0</v>
      </c>
      <c r="M53" s="905">
        <v>203.43</v>
      </c>
    </row>
    <row r="54" spans="2:13" ht="12.75" customHeight="1">
      <c r="B54" s="919"/>
      <c r="C54" s="1791" t="s">
        <v>852</v>
      </c>
      <c r="D54" s="1791"/>
      <c r="E54" s="1792"/>
      <c r="F54" s="902">
        <v>147.11099999999999</v>
      </c>
      <c r="G54" s="904">
        <v>61.5</v>
      </c>
      <c r="H54" s="926">
        <v>0</v>
      </c>
      <c r="I54" s="905">
        <v>208.61099999999999</v>
      </c>
      <c r="J54" s="902">
        <v>144.52500000000001</v>
      </c>
      <c r="K54" s="904">
        <v>61.5</v>
      </c>
      <c r="L54" s="926">
        <v>0</v>
      </c>
      <c r="M54" s="905">
        <v>206.02500000000001</v>
      </c>
    </row>
    <row r="55" spans="2:13" ht="17.25" customHeight="1">
      <c r="B55" s="925"/>
      <c r="C55" s="1818" t="s">
        <v>853</v>
      </c>
      <c r="D55" s="1818" t="s">
        <v>840</v>
      </c>
      <c r="E55" s="1819"/>
      <c r="F55" s="902">
        <v>-1.145</v>
      </c>
      <c r="G55" s="903">
        <v>-1.3340000000000001</v>
      </c>
      <c r="H55" s="904">
        <v>0</v>
      </c>
      <c r="I55" s="905">
        <v>-2.4790000000000001</v>
      </c>
      <c r="J55" s="902">
        <v>-1.117</v>
      </c>
      <c r="K55" s="903">
        <v>-1.3340000000000001</v>
      </c>
      <c r="L55" s="904">
        <v>0</v>
      </c>
      <c r="M55" s="905">
        <v>-2.4510000000000001</v>
      </c>
    </row>
    <row r="56" spans="2:13" s="885" customFormat="1" ht="12.75" customHeight="1">
      <c r="B56" s="1790" t="s">
        <v>854</v>
      </c>
      <c r="C56" s="1791"/>
      <c r="D56" s="1791"/>
      <c r="E56" s="1792"/>
      <c r="F56" s="902">
        <v>16.808</v>
      </c>
      <c r="G56" s="903">
        <v>189.363</v>
      </c>
      <c r="H56" s="904">
        <v>0.76200000000000001</v>
      </c>
      <c r="I56" s="905">
        <v>206.93299999999999</v>
      </c>
      <c r="J56" s="902">
        <v>12.685</v>
      </c>
      <c r="K56" s="903">
        <v>205.26599999999999</v>
      </c>
      <c r="L56" s="904">
        <v>0.73199999999999998</v>
      </c>
      <c r="M56" s="905">
        <v>218.68299999999999</v>
      </c>
    </row>
    <row r="57" spans="2:13" s="885" customFormat="1" ht="12.75" customHeight="1">
      <c r="B57" s="919"/>
      <c r="C57" s="1791" t="s">
        <v>855</v>
      </c>
      <c r="D57" s="1791"/>
      <c r="E57" s="1792"/>
      <c r="F57" s="902">
        <v>17.457000000000001</v>
      </c>
      <c r="G57" s="903">
        <v>190.786</v>
      </c>
      <c r="H57" s="904">
        <v>0.77800000000000002</v>
      </c>
      <c r="I57" s="905">
        <v>209.02099999999999</v>
      </c>
      <c r="J57" s="902">
        <v>13.518000000000001</v>
      </c>
      <c r="K57" s="903">
        <v>207.84</v>
      </c>
      <c r="L57" s="904">
        <v>0.746</v>
      </c>
      <c r="M57" s="905">
        <v>222.10400000000001</v>
      </c>
    </row>
    <row r="58" spans="2:13" s="885" customFormat="1" ht="12.75" customHeight="1">
      <c r="B58" s="919"/>
      <c r="C58" s="1818" t="s">
        <v>856</v>
      </c>
      <c r="D58" s="1818"/>
      <c r="E58" s="1819"/>
      <c r="F58" s="902">
        <v>-1.9E-2</v>
      </c>
      <c r="G58" s="903">
        <v>-0.91</v>
      </c>
      <c r="H58" s="904">
        <v>-1.4999999999999999E-2</v>
      </c>
      <c r="I58" s="905">
        <v>-0.94399999999999995</v>
      </c>
      <c r="J58" s="902">
        <v>-4.4999999999999998E-2</v>
      </c>
      <c r="K58" s="903">
        <v>-0.92800000000000005</v>
      </c>
      <c r="L58" s="904">
        <v>-1.2999999999999999E-2</v>
      </c>
      <c r="M58" s="905">
        <v>-0.98599999999999999</v>
      </c>
    </row>
    <row r="59" spans="2:13" s="885" customFormat="1" ht="20.25" customHeight="1">
      <c r="B59" s="919"/>
      <c r="C59" s="1818" t="s">
        <v>857</v>
      </c>
      <c r="D59" s="1818" t="s">
        <v>840</v>
      </c>
      <c r="E59" s="1819"/>
      <c r="F59" s="921">
        <v>-0.63</v>
      </c>
      <c r="G59" s="922">
        <v>-0.51300000000000001</v>
      </c>
      <c r="H59" s="904">
        <v>-1E-3</v>
      </c>
      <c r="I59" s="905">
        <v>-1.1439999999999999</v>
      </c>
      <c r="J59" s="921">
        <v>-0.78800000000000003</v>
      </c>
      <c r="K59" s="922">
        <v>-1.6459999999999999</v>
      </c>
      <c r="L59" s="904">
        <v>-1E-3</v>
      </c>
      <c r="M59" s="905">
        <v>-2.4350000000000001</v>
      </c>
    </row>
    <row r="60" spans="2:13" s="885" customFormat="1" ht="26.25" customHeight="1">
      <c r="B60" s="1840" t="s">
        <v>858</v>
      </c>
      <c r="C60" s="1841"/>
      <c r="D60" s="1841"/>
      <c r="E60" s="1842"/>
      <c r="F60" s="902">
        <v>3.5649999999999999</v>
      </c>
      <c r="G60" s="903">
        <v>0</v>
      </c>
      <c r="H60" s="904">
        <v>0</v>
      </c>
      <c r="I60" s="905">
        <v>3.5649999999999999</v>
      </c>
      <c r="J60" s="902">
        <v>5.9420000000000002</v>
      </c>
      <c r="K60" s="903">
        <v>0</v>
      </c>
      <c r="L60" s="904">
        <v>0</v>
      </c>
      <c r="M60" s="905">
        <v>5.9420000000000002</v>
      </c>
    </row>
    <row r="61" spans="2:13" s="885" customFormat="1" ht="26.25" customHeight="1">
      <c r="B61" s="927"/>
      <c r="C61" s="1841" t="s">
        <v>859</v>
      </c>
      <c r="D61" s="1841"/>
      <c r="E61" s="1842"/>
      <c r="F61" s="902">
        <v>4.9740000000000002</v>
      </c>
      <c r="G61" s="903">
        <v>0</v>
      </c>
      <c r="H61" s="904">
        <v>0</v>
      </c>
      <c r="I61" s="905">
        <v>4.9740000000000002</v>
      </c>
      <c r="J61" s="902">
        <v>8.298</v>
      </c>
      <c r="K61" s="903">
        <v>0</v>
      </c>
      <c r="L61" s="904">
        <v>0</v>
      </c>
      <c r="M61" s="905">
        <v>8.298</v>
      </c>
    </row>
    <row r="62" spans="2:13" s="885" customFormat="1" ht="25.5" customHeight="1">
      <c r="B62" s="928"/>
      <c r="C62" s="1831" t="s">
        <v>860</v>
      </c>
      <c r="D62" s="1832"/>
      <c r="E62" s="1833"/>
      <c r="F62" s="921">
        <v>-1.373</v>
      </c>
      <c r="G62" s="922">
        <v>0</v>
      </c>
      <c r="H62" s="923">
        <v>0</v>
      </c>
      <c r="I62" s="905">
        <v>-1.373</v>
      </c>
      <c r="J62" s="921">
        <v>-2.29</v>
      </c>
      <c r="K62" s="922">
        <v>0</v>
      </c>
      <c r="L62" s="923">
        <v>0</v>
      </c>
      <c r="M62" s="905">
        <v>-2.29</v>
      </c>
    </row>
    <row r="63" spans="2:13" s="885" customFormat="1" ht="27.75" customHeight="1">
      <c r="B63" s="1834" t="s">
        <v>861</v>
      </c>
      <c r="C63" s="1835"/>
      <c r="D63" s="1835"/>
      <c r="E63" s="1836"/>
      <c r="F63" s="921">
        <v>-3.0000000000000001E-3</v>
      </c>
      <c r="G63" s="922">
        <v>9.8000000000000004E-2</v>
      </c>
      <c r="H63" s="923">
        <v>0</v>
      </c>
      <c r="I63" s="905">
        <v>9.5000000000000001E-2</v>
      </c>
      <c r="J63" s="921">
        <v>0</v>
      </c>
      <c r="K63" s="922">
        <v>0.84699999999999998</v>
      </c>
      <c r="L63" s="923">
        <v>0</v>
      </c>
      <c r="M63" s="905">
        <v>0.84699999999999998</v>
      </c>
    </row>
    <row r="64" spans="2:13" s="885" customFormat="1" ht="27" customHeight="1">
      <c r="B64" s="929"/>
      <c r="C64" s="1837" t="s">
        <v>861</v>
      </c>
      <c r="D64" s="1837"/>
      <c r="E64" s="1838"/>
      <c r="F64" s="921">
        <v>0</v>
      </c>
      <c r="G64" s="922">
        <v>9.9000000000000005E-2</v>
      </c>
      <c r="H64" s="923">
        <v>0</v>
      </c>
      <c r="I64" s="905">
        <v>9.9000000000000005E-2</v>
      </c>
      <c r="J64" s="921">
        <v>0</v>
      </c>
      <c r="K64" s="922">
        <v>0.84799999999999998</v>
      </c>
      <c r="L64" s="923">
        <v>0</v>
      </c>
      <c r="M64" s="905">
        <v>0.84799999999999998</v>
      </c>
    </row>
    <row r="65" spans="1:56" s="885" customFormat="1" ht="12.75" customHeight="1">
      <c r="B65" s="1805" t="s">
        <v>862</v>
      </c>
      <c r="C65" s="1806"/>
      <c r="D65" s="1806"/>
      <c r="E65" s="1807"/>
      <c r="F65" s="902">
        <v>10.859</v>
      </c>
      <c r="G65" s="903">
        <v>0</v>
      </c>
      <c r="H65" s="904">
        <v>0</v>
      </c>
      <c r="I65" s="905">
        <v>10.859</v>
      </c>
      <c r="J65" s="902">
        <v>9.8119999999999994</v>
      </c>
      <c r="K65" s="903">
        <v>0</v>
      </c>
      <c r="L65" s="904">
        <v>0</v>
      </c>
      <c r="M65" s="905">
        <v>9.8119999999999994</v>
      </c>
    </row>
    <row r="66" spans="1:56" ht="12.75" customHeight="1">
      <c r="B66" s="919"/>
      <c r="C66" s="1817" t="s">
        <v>863</v>
      </c>
      <c r="D66" s="1806"/>
      <c r="E66" s="1807"/>
      <c r="F66" s="902">
        <v>29.253</v>
      </c>
      <c r="G66" s="903">
        <v>0</v>
      </c>
      <c r="H66" s="904">
        <v>0</v>
      </c>
      <c r="I66" s="905">
        <v>29.253</v>
      </c>
      <c r="J66" s="902">
        <v>9.8119999999999994</v>
      </c>
      <c r="K66" s="903">
        <v>0</v>
      </c>
      <c r="L66" s="904">
        <v>0</v>
      </c>
      <c r="M66" s="905">
        <v>9.8119999999999994</v>
      </c>
    </row>
    <row r="67" spans="1:56" ht="28.35" customHeight="1" thickBot="1">
      <c r="B67" s="930"/>
      <c r="C67" s="1839" t="s">
        <v>864</v>
      </c>
      <c r="D67" s="1794" t="s">
        <v>840</v>
      </c>
      <c r="E67" s="1795"/>
      <c r="F67" s="906">
        <v>-18.393999999999998</v>
      </c>
      <c r="G67" s="907">
        <v>0</v>
      </c>
      <c r="H67" s="908">
        <v>0</v>
      </c>
      <c r="I67" s="909">
        <v>-18.393999999999998</v>
      </c>
      <c r="J67" s="906">
        <v>0</v>
      </c>
      <c r="K67" s="907">
        <v>0</v>
      </c>
      <c r="L67" s="908">
        <v>0</v>
      </c>
      <c r="M67" s="909">
        <v>0</v>
      </c>
    </row>
    <row r="68" spans="1:56" s="897" customFormat="1" ht="27.6" customHeight="1" thickBot="1">
      <c r="A68" s="892"/>
      <c r="B68" s="1825" t="s">
        <v>865</v>
      </c>
      <c r="C68" s="1826"/>
      <c r="D68" s="1826"/>
      <c r="E68" s="1827"/>
      <c r="F68" s="893">
        <v>210777.228</v>
      </c>
      <c r="G68" s="894">
        <v>63421.88</v>
      </c>
      <c r="H68" s="895">
        <v>9241.8490000000002</v>
      </c>
      <c r="I68" s="896">
        <v>283440.95699999999</v>
      </c>
      <c r="J68" s="893">
        <v>214662.81599999999</v>
      </c>
      <c r="K68" s="894">
        <v>65371.603000000003</v>
      </c>
      <c r="L68" s="895">
        <v>9523.8140000000003</v>
      </c>
      <c r="M68" s="896">
        <v>289558.23300000001</v>
      </c>
      <c r="N68" s="931"/>
      <c r="O68" s="931"/>
      <c r="P68" s="931"/>
      <c r="Q68" s="931"/>
      <c r="R68" s="932"/>
      <c r="S68" s="932"/>
      <c r="T68" s="932"/>
      <c r="U68" s="932"/>
      <c r="V68" s="932"/>
      <c r="W68" s="932"/>
      <c r="X68" s="932"/>
      <c r="Y68" s="932"/>
      <c r="Z68" s="932"/>
      <c r="AA68" s="932"/>
      <c r="AB68" s="932"/>
      <c r="AC68" s="932"/>
      <c r="AD68" s="932"/>
      <c r="AE68" s="932"/>
      <c r="AF68" s="932"/>
      <c r="AG68" s="932"/>
      <c r="AH68" s="932"/>
      <c r="AI68" s="932"/>
      <c r="AJ68" s="932"/>
      <c r="AK68" s="932"/>
      <c r="AL68" s="932"/>
      <c r="AM68" s="932"/>
      <c r="AN68" s="932"/>
      <c r="AO68" s="932"/>
      <c r="AP68" s="932"/>
      <c r="AQ68" s="932"/>
      <c r="AR68" s="932"/>
      <c r="AS68" s="932"/>
      <c r="AT68" s="932"/>
      <c r="AU68" s="932"/>
      <c r="AV68" s="932"/>
      <c r="AW68" s="932"/>
      <c r="AX68" s="932"/>
      <c r="AY68" s="932"/>
      <c r="AZ68" s="932"/>
      <c r="BA68" s="932"/>
      <c r="BB68" s="932"/>
      <c r="BC68" s="932"/>
      <c r="BD68" s="932"/>
    </row>
    <row r="69" spans="1:56" s="933" customFormat="1" ht="12.75" customHeight="1">
      <c r="A69" s="931"/>
      <c r="B69" s="1802" t="s">
        <v>866</v>
      </c>
      <c r="C69" s="1803"/>
      <c r="D69" s="1803"/>
      <c r="E69" s="1804"/>
      <c r="F69" s="916">
        <v>95294.254000000001</v>
      </c>
      <c r="G69" s="917">
        <v>36507.523000000001</v>
      </c>
      <c r="H69" s="918">
        <v>4011.27</v>
      </c>
      <c r="I69" s="901">
        <v>135813.04699999999</v>
      </c>
      <c r="J69" s="916">
        <v>96599.123999999996</v>
      </c>
      <c r="K69" s="917">
        <v>36718.072999999997</v>
      </c>
      <c r="L69" s="918">
        <v>4053.8359999999998</v>
      </c>
      <c r="M69" s="901">
        <v>137371.033</v>
      </c>
      <c r="N69" s="931"/>
      <c r="O69" s="931"/>
      <c r="P69" s="931"/>
      <c r="Q69" s="931"/>
      <c r="R69" s="931"/>
      <c r="S69" s="931"/>
      <c r="T69" s="931"/>
      <c r="U69" s="931"/>
      <c r="V69" s="931"/>
      <c r="W69" s="931"/>
      <c r="X69" s="931"/>
      <c r="Y69" s="931"/>
      <c r="Z69" s="931"/>
      <c r="AA69" s="931"/>
      <c r="AB69" s="931"/>
      <c r="AC69" s="931"/>
      <c r="AD69" s="931"/>
      <c r="AE69" s="931"/>
      <c r="AF69" s="931"/>
      <c r="AG69" s="931"/>
      <c r="AH69" s="931"/>
      <c r="AI69" s="931"/>
      <c r="AJ69" s="931"/>
      <c r="AK69" s="931"/>
      <c r="AL69" s="931"/>
      <c r="AM69" s="931"/>
      <c r="AN69" s="931"/>
      <c r="AO69" s="931"/>
      <c r="AP69" s="931"/>
      <c r="AQ69" s="931"/>
      <c r="AR69" s="931"/>
      <c r="AS69" s="931"/>
      <c r="AT69" s="931"/>
      <c r="AU69" s="931"/>
      <c r="AV69" s="931"/>
      <c r="AW69" s="931"/>
      <c r="AX69" s="931"/>
      <c r="AY69" s="931"/>
      <c r="AZ69" s="931"/>
      <c r="BA69" s="931"/>
      <c r="BB69" s="931"/>
      <c r="BC69" s="931"/>
      <c r="BD69" s="931"/>
    </row>
    <row r="70" spans="1:56" ht="12.75" customHeight="1">
      <c r="B70" s="934"/>
      <c r="C70" s="1828" t="s">
        <v>866</v>
      </c>
      <c r="D70" s="1829"/>
      <c r="E70" s="1830"/>
      <c r="F70" s="902">
        <v>99857.813999999998</v>
      </c>
      <c r="G70" s="903">
        <v>37200.298000000003</v>
      </c>
      <c r="H70" s="904">
        <v>4115.21</v>
      </c>
      <c r="I70" s="901">
        <v>141173.32199999999</v>
      </c>
      <c r="J70" s="902">
        <v>101114.30100000001</v>
      </c>
      <c r="K70" s="903">
        <v>37617.970999999998</v>
      </c>
      <c r="L70" s="904">
        <v>4167.3490000000002</v>
      </c>
      <c r="M70" s="901">
        <v>142899.62100000001</v>
      </c>
      <c r="N70" s="885"/>
      <c r="O70" s="885"/>
      <c r="P70" s="885"/>
      <c r="Q70" s="88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5"/>
      <c r="AY70" s="935"/>
      <c r="AZ70" s="935"/>
      <c r="BA70" s="935"/>
      <c r="BB70" s="935"/>
      <c r="BC70" s="935"/>
      <c r="BD70" s="935"/>
    </row>
    <row r="71" spans="1:56" ht="12.75" customHeight="1">
      <c r="B71" s="919"/>
      <c r="C71" s="1818" t="s">
        <v>867</v>
      </c>
      <c r="D71" s="1818"/>
      <c r="E71" s="1819"/>
      <c r="F71" s="902">
        <v>-160.80000000000001</v>
      </c>
      <c r="G71" s="903">
        <v>-53.414000000000001</v>
      </c>
      <c r="H71" s="904">
        <v>-12.613</v>
      </c>
      <c r="I71" s="905">
        <v>-226.827</v>
      </c>
      <c r="J71" s="902">
        <v>-157.93299999999999</v>
      </c>
      <c r="K71" s="903">
        <v>-52.183999999999997</v>
      </c>
      <c r="L71" s="904">
        <v>-12.731999999999999</v>
      </c>
      <c r="M71" s="905">
        <v>-222.84899999999999</v>
      </c>
      <c r="N71" s="885"/>
      <c r="O71" s="885"/>
      <c r="P71" s="885"/>
      <c r="Q71" s="885"/>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5"/>
      <c r="AY71" s="935"/>
      <c r="AZ71" s="935"/>
      <c r="BA71" s="935"/>
      <c r="BB71" s="935"/>
      <c r="BC71" s="935"/>
      <c r="BD71" s="935"/>
    </row>
    <row r="72" spans="1:56" ht="12.75" customHeight="1">
      <c r="B72" s="919"/>
      <c r="C72" s="1818" t="s">
        <v>868</v>
      </c>
      <c r="D72" s="1818" t="s">
        <v>840</v>
      </c>
      <c r="E72" s="1819"/>
      <c r="F72" s="902">
        <v>-4402.76</v>
      </c>
      <c r="G72" s="903">
        <v>-639.36099999999999</v>
      </c>
      <c r="H72" s="904">
        <v>-91.326999999999998</v>
      </c>
      <c r="I72" s="905">
        <v>-5133.4480000000003</v>
      </c>
      <c r="J72" s="902">
        <v>-4357.2439999999997</v>
      </c>
      <c r="K72" s="903">
        <v>-847.71400000000006</v>
      </c>
      <c r="L72" s="904">
        <v>-100.78100000000001</v>
      </c>
      <c r="M72" s="905">
        <v>-5305.7389999999996</v>
      </c>
    </row>
    <row r="73" spans="1:56" ht="12.75" customHeight="1">
      <c r="B73" s="1790" t="s">
        <v>869</v>
      </c>
      <c r="C73" s="1791"/>
      <c r="D73" s="1791"/>
      <c r="E73" s="1792"/>
      <c r="F73" s="902">
        <v>1855.259</v>
      </c>
      <c r="G73" s="903">
        <v>377.12900000000002</v>
      </c>
      <c r="H73" s="904">
        <v>0</v>
      </c>
      <c r="I73" s="905">
        <v>2232.3879999999999</v>
      </c>
      <c r="J73" s="902">
        <v>1799.9739999999999</v>
      </c>
      <c r="K73" s="903">
        <v>377.79199999999997</v>
      </c>
      <c r="L73" s="904">
        <v>15.739000000000001</v>
      </c>
      <c r="M73" s="905">
        <v>2193.5050000000001</v>
      </c>
    </row>
    <row r="74" spans="1:56" ht="12.75" customHeight="1">
      <c r="B74" s="919"/>
      <c r="C74" s="1818" t="s">
        <v>869</v>
      </c>
      <c r="D74" s="1818"/>
      <c r="E74" s="1819"/>
      <c r="F74" s="902">
        <v>1885.43</v>
      </c>
      <c r="G74" s="903">
        <v>386.58800000000002</v>
      </c>
      <c r="H74" s="904">
        <v>0</v>
      </c>
      <c r="I74" s="905">
        <v>2272.018</v>
      </c>
      <c r="J74" s="902">
        <v>1830.4480000000001</v>
      </c>
      <c r="K74" s="903">
        <v>391.46100000000001</v>
      </c>
      <c r="L74" s="904">
        <v>15.739000000000001</v>
      </c>
      <c r="M74" s="905">
        <v>2237.6480000000001</v>
      </c>
    </row>
    <row r="75" spans="1:56" ht="12.75" customHeight="1">
      <c r="B75" s="919"/>
      <c r="C75" s="1818" t="s">
        <v>870</v>
      </c>
      <c r="D75" s="1818"/>
      <c r="E75" s="1819"/>
      <c r="F75" s="902">
        <v>-3.08</v>
      </c>
      <c r="G75" s="903">
        <v>-2.4020000000000001</v>
      </c>
      <c r="H75" s="904">
        <v>0</v>
      </c>
      <c r="I75" s="905">
        <v>-5.4820000000000002</v>
      </c>
      <c r="J75" s="902">
        <v>-2.819</v>
      </c>
      <c r="K75" s="903">
        <v>-2.4020000000000001</v>
      </c>
      <c r="L75" s="904">
        <v>0</v>
      </c>
      <c r="M75" s="905">
        <v>-5.2210000000000001</v>
      </c>
    </row>
    <row r="76" spans="1:56" ht="12.75" customHeight="1">
      <c r="B76" s="919"/>
      <c r="C76" s="1818" t="s">
        <v>871</v>
      </c>
      <c r="D76" s="1818" t="s">
        <v>840</v>
      </c>
      <c r="E76" s="1819"/>
      <c r="F76" s="902">
        <v>-27.091000000000001</v>
      </c>
      <c r="G76" s="903">
        <v>-7.0570000000000004</v>
      </c>
      <c r="H76" s="904">
        <v>0</v>
      </c>
      <c r="I76" s="905">
        <v>-34.148000000000003</v>
      </c>
      <c r="J76" s="902">
        <v>-27.655000000000001</v>
      </c>
      <c r="K76" s="903">
        <v>-11.266999999999999</v>
      </c>
      <c r="L76" s="904">
        <v>0</v>
      </c>
      <c r="M76" s="905">
        <v>-38.921999999999997</v>
      </c>
    </row>
    <row r="77" spans="1:56" ht="15.75" customHeight="1">
      <c r="B77" s="1790" t="s">
        <v>872</v>
      </c>
      <c r="C77" s="1791"/>
      <c r="D77" s="1791"/>
      <c r="E77" s="1792"/>
      <c r="F77" s="902">
        <v>208.822</v>
      </c>
      <c r="G77" s="903">
        <v>10.836</v>
      </c>
      <c r="H77" s="904">
        <v>16.23</v>
      </c>
      <c r="I77" s="905">
        <v>235.88800000000001</v>
      </c>
      <c r="J77" s="902">
        <v>233.691</v>
      </c>
      <c r="K77" s="903">
        <v>10.439</v>
      </c>
      <c r="L77" s="904">
        <v>15.032999999999999</v>
      </c>
      <c r="M77" s="905">
        <v>259.16300000000001</v>
      </c>
    </row>
    <row r="78" spans="1:56" ht="20.25" customHeight="1">
      <c r="B78" s="919"/>
      <c r="C78" s="1818" t="s">
        <v>873</v>
      </c>
      <c r="D78" s="1818"/>
      <c r="E78" s="1819"/>
      <c r="F78" s="902">
        <v>213.62200000000001</v>
      </c>
      <c r="G78" s="903">
        <v>10.930999999999999</v>
      </c>
      <c r="H78" s="904">
        <v>16.709</v>
      </c>
      <c r="I78" s="905">
        <v>241.262</v>
      </c>
      <c r="J78" s="902">
        <v>238.755</v>
      </c>
      <c r="K78" s="903">
        <v>10.525</v>
      </c>
      <c r="L78" s="904">
        <v>15.416</v>
      </c>
      <c r="M78" s="905">
        <v>264.69600000000003</v>
      </c>
    </row>
    <row r="79" spans="1:56" ht="26.25" customHeight="1">
      <c r="B79" s="919"/>
      <c r="C79" s="1818" t="s">
        <v>874</v>
      </c>
      <c r="D79" s="1818"/>
      <c r="E79" s="1819"/>
      <c r="F79" s="902">
        <v>-0.88600000000000001</v>
      </c>
      <c r="G79" s="903">
        <v>-7.0999999999999994E-2</v>
      </c>
      <c r="H79" s="904">
        <v>-7.3999999999999996E-2</v>
      </c>
      <c r="I79" s="905">
        <v>-1.0309999999999999</v>
      </c>
      <c r="J79" s="902">
        <v>-0.94299999999999995</v>
      </c>
      <c r="K79" s="903">
        <v>-6.4000000000000001E-2</v>
      </c>
      <c r="L79" s="904">
        <v>-6.4000000000000001E-2</v>
      </c>
      <c r="M79" s="905">
        <v>-1.071</v>
      </c>
    </row>
    <row r="80" spans="1:56" ht="26.25" customHeight="1">
      <c r="B80" s="919"/>
      <c r="C80" s="1818" t="s">
        <v>875</v>
      </c>
      <c r="D80" s="1818" t="s">
        <v>840</v>
      </c>
      <c r="E80" s="1819"/>
      <c r="F80" s="902">
        <v>-3.9140000000000001</v>
      </c>
      <c r="G80" s="903">
        <v>-2.4E-2</v>
      </c>
      <c r="H80" s="904">
        <v>-0.40500000000000003</v>
      </c>
      <c r="I80" s="905">
        <v>-4.343</v>
      </c>
      <c r="J80" s="902">
        <v>-4.1210000000000004</v>
      </c>
      <c r="K80" s="903">
        <v>-2.1999999999999999E-2</v>
      </c>
      <c r="L80" s="904">
        <v>-0.31900000000000001</v>
      </c>
      <c r="M80" s="905">
        <v>-4.4619999999999997</v>
      </c>
    </row>
    <row r="81" spans="2:13" ht="12.75" customHeight="1">
      <c r="B81" s="1805" t="s">
        <v>876</v>
      </c>
      <c r="C81" s="1806"/>
      <c r="D81" s="1806"/>
      <c r="E81" s="1807"/>
      <c r="F81" s="902">
        <v>110863.905</v>
      </c>
      <c r="G81" s="903">
        <v>25890.332999999999</v>
      </c>
      <c r="H81" s="904">
        <v>5009.8310000000001</v>
      </c>
      <c r="I81" s="905">
        <v>141764.06899999999</v>
      </c>
      <c r="J81" s="902">
        <v>113031.18399999999</v>
      </c>
      <c r="K81" s="903">
        <v>27142.794000000002</v>
      </c>
      <c r="L81" s="904">
        <v>5198.451</v>
      </c>
      <c r="M81" s="905">
        <v>145372.429</v>
      </c>
    </row>
    <row r="82" spans="2:13" ht="12.75" customHeight="1">
      <c r="B82" s="919"/>
      <c r="C82" s="1818" t="s">
        <v>877</v>
      </c>
      <c r="D82" s="1818"/>
      <c r="E82" s="1819"/>
      <c r="F82" s="902">
        <v>112003.88400000001</v>
      </c>
      <c r="G82" s="903">
        <v>26233.817999999999</v>
      </c>
      <c r="H82" s="904">
        <v>5019.6589999999997</v>
      </c>
      <c r="I82" s="905">
        <v>143257.361</v>
      </c>
      <c r="J82" s="902">
        <v>114169.893</v>
      </c>
      <c r="K82" s="903">
        <v>27511.914000000001</v>
      </c>
      <c r="L82" s="904">
        <v>5209.991</v>
      </c>
      <c r="M82" s="905">
        <v>146891.79800000001</v>
      </c>
    </row>
    <row r="83" spans="2:13" ht="12.75" customHeight="1">
      <c r="B83" s="919"/>
      <c r="C83" s="1818" t="s">
        <v>878</v>
      </c>
      <c r="D83" s="1818"/>
      <c r="E83" s="1819"/>
      <c r="F83" s="902">
        <v>23.864000000000001</v>
      </c>
      <c r="G83" s="903">
        <v>-119.31399999999999</v>
      </c>
      <c r="H83" s="904">
        <v>19.286999999999999</v>
      </c>
      <c r="I83" s="905">
        <v>-76.162999999999997</v>
      </c>
      <c r="J83" s="902">
        <v>43.567999999999998</v>
      </c>
      <c r="K83" s="903">
        <v>-117.61799999999999</v>
      </c>
      <c r="L83" s="904">
        <v>23.795999999999999</v>
      </c>
      <c r="M83" s="905">
        <v>-50.253999999999998</v>
      </c>
    </row>
    <row r="84" spans="2:13" ht="12.6" customHeight="1">
      <c r="B84" s="919"/>
      <c r="C84" s="1818" t="s">
        <v>879</v>
      </c>
      <c r="D84" s="1818" t="s">
        <v>840</v>
      </c>
      <c r="E84" s="1819"/>
      <c r="F84" s="902">
        <v>-1163.8430000000001</v>
      </c>
      <c r="G84" s="903">
        <v>-224.17099999999999</v>
      </c>
      <c r="H84" s="904">
        <v>-29.114999999999998</v>
      </c>
      <c r="I84" s="905">
        <v>-1417.1289999999999</v>
      </c>
      <c r="J84" s="902">
        <v>-1182.277</v>
      </c>
      <c r="K84" s="903">
        <v>-251.50200000000001</v>
      </c>
      <c r="L84" s="904">
        <v>-35.335999999999999</v>
      </c>
      <c r="M84" s="905">
        <v>-1469.115</v>
      </c>
    </row>
    <row r="85" spans="2:13" ht="26.25" customHeight="1">
      <c r="B85" s="1805" t="s">
        <v>880</v>
      </c>
      <c r="C85" s="1806"/>
      <c r="D85" s="1806"/>
      <c r="E85" s="1807"/>
      <c r="F85" s="902">
        <v>8.9979999999999993</v>
      </c>
      <c r="G85" s="903">
        <v>3.681</v>
      </c>
      <c r="H85" s="904">
        <v>0.94899999999999995</v>
      </c>
      <c r="I85" s="905">
        <v>13.628</v>
      </c>
      <c r="J85" s="902">
        <v>4.0490000000000004</v>
      </c>
      <c r="K85" s="903">
        <v>2.16</v>
      </c>
      <c r="L85" s="904">
        <v>0</v>
      </c>
      <c r="M85" s="905">
        <v>6.2089999999999996</v>
      </c>
    </row>
    <row r="86" spans="2:13" ht="26.25" customHeight="1">
      <c r="B86" s="919"/>
      <c r="C86" s="1818" t="s">
        <v>880</v>
      </c>
      <c r="D86" s="1818"/>
      <c r="E86" s="1819"/>
      <c r="F86" s="902">
        <v>12.606999999999999</v>
      </c>
      <c r="G86" s="903">
        <v>12.24</v>
      </c>
      <c r="H86" s="904">
        <v>1</v>
      </c>
      <c r="I86" s="905">
        <v>25.847000000000001</v>
      </c>
      <c r="J86" s="902">
        <v>4.6289999999999996</v>
      </c>
      <c r="K86" s="903">
        <v>3.7509999999999999</v>
      </c>
      <c r="L86" s="904">
        <v>0</v>
      </c>
      <c r="M86" s="905">
        <v>8.3800000000000008</v>
      </c>
    </row>
    <row r="87" spans="2:13" ht="26.25" customHeight="1">
      <c r="B87" s="919"/>
      <c r="C87" s="1818" t="s">
        <v>881</v>
      </c>
      <c r="D87" s="1818"/>
      <c r="E87" s="1819"/>
      <c r="F87" s="902">
        <v>-3.609</v>
      </c>
      <c r="G87" s="903">
        <v>-8.5589999999999993</v>
      </c>
      <c r="H87" s="904">
        <v>-5.0999999999999997E-2</v>
      </c>
      <c r="I87" s="905">
        <v>-12.218999999999999</v>
      </c>
      <c r="J87" s="902">
        <v>-0.57999999999999996</v>
      </c>
      <c r="K87" s="903">
        <v>-1.591</v>
      </c>
      <c r="L87" s="904">
        <v>0</v>
      </c>
      <c r="M87" s="905">
        <v>-2.1709999999999998</v>
      </c>
    </row>
    <row r="88" spans="2:13" s="883" customFormat="1" ht="20.25" customHeight="1">
      <c r="B88" s="1805" t="s">
        <v>882</v>
      </c>
      <c r="C88" s="1806"/>
      <c r="D88" s="1806"/>
      <c r="E88" s="1807"/>
      <c r="F88" s="921">
        <v>11.718999999999999</v>
      </c>
      <c r="G88" s="922">
        <v>0</v>
      </c>
      <c r="H88" s="923">
        <v>24.399000000000001</v>
      </c>
      <c r="I88" s="905">
        <v>36.118000000000002</v>
      </c>
      <c r="J88" s="921">
        <v>2.3940000000000001</v>
      </c>
      <c r="K88" s="922">
        <v>0</v>
      </c>
      <c r="L88" s="923">
        <v>50.5</v>
      </c>
      <c r="M88" s="905">
        <v>52.893999999999998</v>
      </c>
    </row>
    <row r="89" spans="2:13" ht="16.5" customHeight="1">
      <c r="B89" s="919"/>
      <c r="C89" s="1818" t="s">
        <v>882</v>
      </c>
      <c r="D89" s="1818"/>
      <c r="E89" s="1819"/>
      <c r="F89" s="902">
        <v>11.887</v>
      </c>
      <c r="G89" s="903">
        <v>0</v>
      </c>
      <c r="H89" s="904">
        <v>24.948</v>
      </c>
      <c r="I89" s="905">
        <v>36.835000000000001</v>
      </c>
      <c r="J89" s="902">
        <v>2.4929999999999999</v>
      </c>
      <c r="K89" s="903">
        <v>0</v>
      </c>
      <c r="L89" s="904">
        <v>50.773000000000003</v>
      </c>
      <c r="M89" s="905">
        <v>53.265999999999998</v>
      </c>
    </row>
    <row r="90" spans="2:13" ht="33" customHeight="1">
      <c r="B90" s="919"/>
      <c r="C90" s="1818" t="s">
        <v>883</v>
      </c>
      <c r="D90" s="1818"/>
      <c r="E90" s="1819"/>
      <c r="F90" s="902">
        <v>-1.4999999999999999E-2</v>
      </c>
      <c r="G90" s="903">
        <v>0</v>
      </c>
      <c r="H90" s="904">
        <v>-0.54700000000000004</v>
      </c>
      <c r="I90" s="905">
        <v>-0.56200000000000006</v>
      </c>
      <c r="J90" s="902">
        <v>-8.9999999999999993E-3</v>
      </c>
      <c r="K90" s="903">
        <v>0</v>
      </c>
      <c r="L90" s="904">
        <v>-0.249</v>
      </c>
      <c r="M90" s="905">
        <v>-0.25800000000000001</v>
      </c>
    </row>
    <row r="91" spans="2:13" ht="31.5" customHeight="1">
      <c r="B91" s="919"/>
      <c r="C91" s="1818" t="s">
        <v>884</v>
      </c>
      <c r="D91" s="1818" t="s">
        <v>840</v>
      </c>
      <c r="E91" s="1819"/>
      <c r="F91" s="902">
        <v>-0.153</v>
      </c>
      <c r="G91" s="903">
        <v>0</v>
      </c>
      <c r="H91" s="904">
        <v>-2E-3</v>
      </c>
      <c r="I91" s="905">
        <v>-0.155</v>
      </c>
      <c r="J91" s="902">
        <v>-0.09</v>
      </c>
      <c r="K91" s="903">
        <v>0</v>
      </c>
      <c r="L91" s="904">
        <v>-2.4E-2</v>
      </c>
      <c r="M91" s="905">
        <v>-0.114</v>
      </c>
    </row>
    <row r="92" spans="2:13" ht="18" customHeight="1">
      <c r="B92" s="1790" t="s">
        <v>885</v>
      </c>
      <c r="C92" s="1791"/>
      <c r="D92" s="1791"/>
      <c r="E92" s="1792"/>
      <c r="F92" s="902">
        <v>6.4290000000000003</v>
      </c>
      <c r="G92" s="903">
        <v>0</v>
      </c>
      <c r="H92" s="904">
        <v>0</v>
      </c>
      <c r="I92" s="905">
        <v>6.4290000000000003</v>
      </c>
      <c r="J92" s="902">
        <v>6.3170000000000002</v>
      </c>
      <c r="K92" s="903">
        <v>0</v>
      </c>
      <c r="L92" s="904">
        <v>2.121</v>
      </c>
      <c r="M92" s="905">
        <v>8.4380000000000006</v>
      </c>
    </row>
    <row r="93" spans="2:13" ht="26.25" customHeight="1">
      <c r="B93" s="919"/>
      <c r="C93" s="1818" t="s">
        <v>886</v>
      </c>
      <c r="D93" s="1818"/>
      <c r="E93" s="1819"/>
      <c r="F93" s="902">
        <v>7.3109999999999999</v>
      </c>
      <c r="G93" s="903">
        <v>0</v>
      </c>
      <c r="H93" s="904">
        <v>0</v>
      </c>
      <c r="I93" s="905">
        <v>7.3109999999999999</v>
      </c>
      <c r="J93" s="902">
        <v>6.8559999999999999</v>
      </c>
      <c r="K93" s="903">
        <v>0</v>
      </c>
      <c r="L93" s="904">
        <v>2.121</v>
      </c>
      <c r="M93" s="905">
        <v>8.9770000000000003</v>
      </c>
    </row>
    <row r="94" spans="2:13" ht="26.25" customHeight="1">
      <c r="B94" s="936"/>
      <c r="C94" s="1823" t="s">
        <v>887</v>
      </c>
      <c r="D94" s="1823"/>
      <c r="E94" s="1824"/>
      <c r="F94" s="902">
        <v>-0.14799999999999999</v>
      </c>
      <c r="G94" s="903">
        <v>0</v>
      </c>
      <c r="H94" s="904">
        <v>0</v>
      </c>
      <c r="I94" s="905">
        <v>-0.14799999999999999</v>
      </c>
      <c r="J94" s="902">
        <v>-7.3999999999999996E-2</v>
      </c>
      <c r="K94" s="903">
        <v>0</v>
      </c>
      <c r="L94" s="904">
        <v>0</v>
      </c>
      <c r="M94" s="905">
        <v>-7.3999999999999996E-2</v>
      </c>
    </row>
    <row r="95" spans="2:13" ht="33.75" customHeight="1">
      <c r="B95" s="919"/>
      <c r="C95" s="1818" t="s">
        <v>888</v>
      </c>
      <c r="D95" s="1818" t="s">
        <v>840</v>
      </c>
      <c r="E95" s="1819"/>
      <c r="F95" s="902">
        <v>-0.73399999999999999</v>
      </c>
      <c r="G95" s="903">
        <v>0</v>
      </c>
      <c r="H95" s="904">
        <v>0</v>
      </c>
      <c r="I95" s="905">
        <v>-0.73399999999999999</v>
      </c>
      <c r="J95" s="902">
        <v>-0.46500000000000002</v>
      </c>
      <c r="K95" s="903">
        <v>0</v>
      </c>
      <c r="L95" s="904">
        <v>0</v>
      </c>
      <c r="M95" s="905">
        <v>-0.46500000000000002</v>
      </c>
    </row>
    <row r="96" spans="2:13" ht="21" customHeight="1">
      <c r="B96" s="1805" t="s">
        <v>889</v>
      </c>
      <c r="C96" s="1806"/>
      <c r="D96" s="1806"/>
      <c r="E96" s="1807"/>
      <c r="F96" s="902">
        <v>0</v>
      </c>
      <c r="G96" s="903">
        <v>0</v>
      </c>
      <c r="H96" s="904">
        <v>12.295</v>
      </c>
      <c r="I96" s="905">
        <v>12.295</v>
      </c>
      <c r="J96" s="902">
        <v>0</v>
      </c>
      <c r="K96" s="903">
        <v>0</v>
      </c>
      <c r="L96" s="904">
        <v>11.15</v>
      </c>
      <c r="M96" s="905">
        <v>11.15</v>
      </c>
    </row>
    <row r="97" spans="2:13" ht="21" customHeight="1">
      <c r="B97" s="919"/>
      <c r="C97" s="1823" t="s">
        <v>890</v>
      </c>
      <c r="D97" s="1823"/>
      <c r="E97" s="1824"/>
      <c r="F97" s="902">
        <v>0</v>
      </c>
      <c r="G97" s="903">
        <v>0</v>
      </c>
      <c r="H97" s="904">
        <v>12.295</v>
      </c>
      <c r="I97" s="905">
        <v>12.295</v>
      </c>
      <c r="J97" s="902">
        <v>0</v>
      </c>
      <c r="K97" s="903">
        <v>0</v>
      </c>
      <c r="L97" s="904">
        <v>11.268000000000001</v>
      </c>
      <c r="M97" s="905">
        <v>11.268000000000001</v>
      </c>
    </row>
    <row r="98" spans="2:13" s="885" customFormat="1" ht="19.899999999999999" customHeight="1">
      <c r="B98" s="1805" t="s">
        <v>891</v>
      </c>
      <c r="C98" s="1806"/>
      <c r="D98" s="1806"/>
      <c r="E98" s="1807"/>
      <c r="F98" s="902">
        <v>0</v>
      </c>
      <c r="G98" s="903">
        <v>5.7869999999999999</v>
      </c>
      <c r="H98" s="904">
        <v>9.8539999999999992</v>
      </c>
      <c r="I98" s="905">
        <v>15.641</v>
      </c>
      <c r="J98" s="902">
        <v>0</v>
      </c>
      <c r="K98" s="903">
        <v>5.7869999999999999</v>
      </c>
      <c r="L98" s="904">
        <v>15.013</v>
      </c>
      <c r="M98" s="905">
        <v>20.8</v>
      </c>
    </row>
    <row r="99" spans="2:13" s="885" customFormat="1" ht="15.6" customHeight="1">
      <c r="B99" s="919"/>
      <c r="C99" s="1823" t="s">
        <v>891</v>
      </c>
      <c r="D99" s="1823"/>
      <c r="E99" s="1824"/>
      <c r="F99" s="902">
        <v>0</v>
      </c>
      <c r="G99" s="903">
        <v>6.0910000000000002</v>
      </c>
      <c r="H99" s="904">
        <v>10.369</v>
      </c>
      <c r="I99" s="905">
        <v>16.46</v>
      </c>
      <c r="J99" s="902">
        <v>0</v>
      </c>
      <c r="K99" s="903">
        <v>6.0910000000000002</v>
      </c>
      <c r="L99" s="904">
        <v>15.84</v>
      </c>
      <c r="M99" s="905">
        <v>21.931000000000001</v>
      </c>
    </row>
    <row r="100" spans="2:13" s="885" customFormat="1" ht="21" customHeight="1">
      <c r="B100" s="925"/>
      <c r="C100" s="1818" t="s">
        <v>892</v>
      </c>
      <c r="D100" s="1818" t="s">
        <v>840</v>
      </c>
      <c r="E100" s="1819"/>
      <c r="F100" s="902">
        <v>0</v>
      </c>
      <c r="G100" s="903">
        <v>-0.30399999999999999</v>
      </c>
      <c r="H100" s="904">
        <v>-0.51500000000000001</v>
      </c>
      <c r="I100" s="905">
        <v>-0.81899999999999995</v>
      </c>
      <c r="J100" s="902">
        <v>0</v>
      </c>
      <c r="K100" s="903">
        <v>-0.30399999999999999</v>
      </c>
      <c r="L100" s="904">
        <v>-0.82699999999999996</v>
      </c>
      <c r="M100" s="905">
        <v>-1.131</v>
      </c>
    </row>
    <row r="101" spans="2:13" s="885" customFormat="1" ht="12.75" customHeight="1">
      <c r="B101" s="1805" t="s">
        <v>893</v>
      </c>
      <c r="C101" s="1806"/>
      <c r="D101" s="1806"/>
      <c r="E101" s="1807"/>
      <c r="F101" s="902">
        <v>279.37200000000001</v>
      </c>
      <c r="G101" s="903">
        <v>104.669</v>
      </c>
      <c r="H101" s="904">
        <v>20.347999999999999</v>
      </c>
      <c r="I101" s="905">
        <v>404.38900000000001</v>
      </c>
      <c r="J101" s="902">
        <v>881.39099999999996</v>
      </c>
      <c r="K101" s="903">
        <v>146.62899999999999</v>
      </c>
      <c r="L101" s="904">
        <v>0</v>
      </c>
      <c r="M101" s="905">
        <v>1028.02</v>
      </c>
    </row>
    <row r="102" spans="2:13" s="885" customFormat="1" ht="12.75" customHeight="1">
      <c r="B102" s="919"/>
      <c r="C102" s="1817" t="s">
        <v>893</v>
      </c>
      <c r="D102" s="1806"/>
      <c r="E102" s="1807"/>
      <c r="F102" s="902">
        <v>282.90899999999999</v>
      </c>
      <c r="G102" s="903">
        <v>107.26300000000001</v>
      </c>
      <c r="H102" s="904">
        <v>20.366</v>
      </c>
      <c r="I102" s="905">
        <v>410.53800000000001</v>
      </c>
      <c r="J102" s="902">
        <v>890.96600000000001</v>
      </c>
      <c r="K102" s="903">
        <v>149.44300000000001</v>
      </c>
      <c r="L102" s="904">
        <v>0</v>
      </c>
      <c r="M102" s="905">
        <v>1040.4090000000001</v>
      </c>
    </row>
    <row r="103" spans="2:13" s="885" customFormat="1" ht="26.25" customHeight="1">
      <c r="B103" s="919"/>
      <c r="C103" s="1818" t="s">
        <v>894</v>
      </c>
      <c r="D103" s="1818"/>
      <c r="E103" s="1819"/>
      <c r="F103" s="902">
        <v>-8.5999999999999993E-2</v>
      </c>
      <c r="G103" s="903">
        <v>-0.189</v>
      </c>
      <c r="H103" s="904">
        <v>2E-3</v>
      </c>
      <c r="I103" s="905">
        <v>-0.27300000000000002</v>
      </c>
      <c r="J103" s="902">
        <v>-7.9000000000000001E-2</v>
      </c>
      <c r="K103" s="903">
        <v>-0.20300000000000001</v>
      </c>
      <c r="L103" s="904">
        <v>0</v>
      </c>
      <c r="M103" s="905">
        <v>-0.28199999999999997</v>
      </c>
    </row>
    <row r="104" spans="2:13" s="885" customFormat="1" ht="26.25" customHeight="1">
      <c r="B104" s="919"/>
      <c r="C104" s="1818" t="s">
        <v>895</v>
      </c>
      <c r="D104" s="1818" t="s">
        <v>840</v>
      </c>
      <c r="E104" s="1819"/>
      <c r="F104" s="902">
        <v>-3.4510000000000001</v>
      </c>
      <c r="G104" s="903">
        <v>-2.4049999999999998</v>
      </c>
      <c r="H104" s="904">
        <v>-0.02</v>
      </c>
      <c r="I104" s="905">
        <v>-5.8760000000000003</v>
      </c>
      <c r="J104" s="902">
        <v>-9.4960000000000004</v>
      </c>
      <c r="K104" s="903">
        <v>-2.6110000000000002</v>
      </c>
      <c r="L104" s="904">
        <v>0</v>
      </c>
      <c r="M104" s="905">
        <v>-12.106999999999999</v>
      </c>
    </row>
    <row r="105" spans="2:13" ht="12.75" customHeight="1">
      <c r="B105" s="1790" t="s">
        <v>896</v>
      </c>
      <c r="C105" s="1791"/>
      <c r="D105" s="1791"/>
      <c r="E105" s="1792"/>
      <c r="F105" s="902">
        <v>11.609</v>
      </c>
      <c r="G105" s="903">
        <v>9.9529999999999994</v>
      </c>
      <c r="H105" s="904">
        <v>0</v>
      </c>
      <c r="I105" s="905">
        <v>21.562000000000001</v>
      </c>
      <c r="J105" s="902">
        <v>12.709</v>
      </c>
      <c r="K105" s="903">
        <v>9.8870000000000005</v>
      </c>
      <c r="L105" s="904">
        <v>20.088999999999999</v>
      </c>
      <c r="M105" s="905">
        <v>42.685000000000002</v>
      </c>
    </row>
    <row r="106" spans="2:13" ht="12.75" customHeight="1">
      <c r="B106" s="919"/>
      <c r="C106" s="1818" t="s">
        <v>896</v>
      </c>
      <c r="D106" s="1818"/>
      <c r="E106" s="1819"/>
      <c r="F106" s="902">
        <v>11.824</v>
      </c>
      <c r="G106" s="903">
        <v>10.065</v>
      </c>
      <c r="H106" s="904">
        <v>0</v>
      </c>
      <c r="I106" s="905">
        <v>21.888999999999999</v>
      </c>
      <c r="J106" s="902">
        <v>12.839</v>
      </c>
      <c r="K106" s="903">
        <v>9.9779999999999998</v>
      </c>
      <c r="L106" s="904">
        <v>20.109000000000002</v>
      </c>
      <c r="M106" s="905">
        <v>42.926000000000002</v>
      </c>
    </row>
    <row r="107" spans="2:13" ht="12.75" customHeight="1">
      <c r="B107" s="1805" t="s">
        <v>897</v>
      </c>
      <c r="C107" s="1806"/>
      <c r="D107" s="1806"/>
      <c r="E107" s="1807"/>
      <c r="F107" s="921">
        <v>0.55000000000000004</v>
      </c>
      <c r="G107" s="922">
        <v>12.787000000000001</v>
      </c>
      <c r="H107" s="923">
        <v>0</v>
      </c>
      <c r="I107" s="905">
        <v>13.337</v>
      </c>
      <c r="J107" s="921">
        <v>0.54200000000000004</v>
      </c>
      <c r="K107" s="922">
        <v>77.305999999999997</v>
      </c>
      <c r="L107" s="923">
        <v>0</v>
      </c>
      <c r="M107" s="905">
        <v>77.847999999999999</v>
      </c>
    </row>
    <row r="108" spans="2:13" ht="12.75" customHeight="1">
      <c r="B108" s="919"/>
      <c r="C108" s="1817" t="s">
        <v>898</v>
      </c>
      <c r="D108" s="1806"/>
      <c r="E108" s="1807"/>
      <c r="F108" s="921">
        <v>0.55500000000000005</v>
      </c>
      <c r="G108" s="922">
        <v>12.81</v>
      </c>
      <c r="H108" s="923">
        <v>0</v>
      </c>
      <c r="I108" s="905">
        <v>13.365</v>
      </c>
      <c r="J108" s="921">
        <v>0.54600000000000004</v>
      </c>
      <c r="K108" s="922">
        <v>77.447999999999993</v>
      </c>
      <c r="L108" s="923">
        <v>0</v>
      </c>
      <c r="M108" s="905">
        <v>77.994</v>
      </c>
    </row>
    <row r="109" spans="2:13" s="883" customFormat="1" ht="12.75" customHeight="1">
      <c r="B109" s="1805" t="s">
        <v>899</v>
      </c>
      <c r="C109" s="1806"/>
      <c r="D109" s="1806"/>
      <c r="E109" s="1807"/>
      <c r="F109" s="921">
        <v>2240.4470000000001</v>
      </c>
      <c r="G109" s="922">
        <v>558.08900000000006</v>
      </c>
      <c r="H109" s="923">
        <v>144.24299999999999</v>
      </c>
      <c r="I109" s="905">
        <v>2942.779</v>
      </c>
      <c r="J109" s="921">
        <v>2100.172</v>
      </c>
      <c r="K109" s="922">
        <v>979.49599999999998</v>
      </c>
      <c r="L109" s="923">
        <v>148.80699999999999</v>
      </c>
      <c r="M109" s="905">
        <v>3228.4749999999999</v>
      </c>
    </row>
    <row r="110" spans="2:13" ht="12.75" customHeight="1">
      <c r="B110" s="919"/>
      <c r="C110" s="1817" t="s">
        <v>900</v>
      </c>
      <c r="D110" s="1806"/>
      <c r="E110" s="1807"/>
      <c r="F110" s="902">
        <v>12898.308999999999</v>
      </c>
      <c r="G110" s="903">
        <v>1791.077</v>
      </c>
      <c r="H110" s="904">
        <v>787.24199999999996</v>
      </c>
      <c r="I110" s="905">
        <v>15476.628000000001</v>
      </c>
      <c r="J110" s="902">
        <v>12508.021000000001</v>
      </c>
      <c r="K110" s="903">
        <v>2306.5369999999998</v>
      </c>
      <c r="L110" s="904">
        <v>739.63400000000001</v>
      </c>
      <c r="M110" s="905">
        <v>15554.191999999999</v>
      </c>
    </row>
    <row r="111" spans="2:13" ht="26.25" customHeight="1">
      <c r="B111" s="919"/>
      <c r="C111" s="1818" t="s">
        <v>901</v>
      </c>
      <c r="D111" s="1818" t="s">
        <v>840</v>
      </c>
      <c r="E111" s="1819"/>
      <c r="F111" s="902">
        <v>-10657.861999999999</v>
      </c>
      <c r="G111" s="903">
        <v>-1232.9880000000001</v>
      </c>
      <c r="H111" s="904">
        <v>-642.99900000000002</v>
      </c>
      <c r="I111" s="905">
        <v>-12533.849</v>
      </c>
      <c r="J111" s="902">
        <v>-10407.849</v>
      </c>
      <c r="K111" s="903">
        <v>-1327.0409999999999</v>
      </c>
      <c r="L111" s="904">
        <v>-590.827</v>
      </c>
      <c r="M111" s="905">
        <v>-12325.717000000001</v>
      </c>
    </row>
    <row r="112" spans="2:13" ht="16.5" customHeight="1" thickBot="1">
      <c r="B112" s="1805" t="s">
        <v>902</v>
      </c>
      <c r="C112" s="1806"/>
      <c r="D112" s="1806"/>
      <c r="E112" s="1807"/>
      <c r="F112" s="902">
        <v>-4.1360000000000001</v>
      </c>
      <c r="G112" s="903">
        <v>-58.906999999999996</v>
      </c>
      <c r="H112" s="904">
        <v>-7.57</v>
      </c>
      <c r="I112" s="905">
        <v>-70.613</v>
      </c>
      <c r="J112" s="902">
        <v>-8.7309999999999999</v>
      </c>
      <c r="K112" s="903">
        <v>-98.76</v>
      </c>
      <c r="L112" s="904">
        <v>-6.9249999999999998</v>
      </c>
      <c r="M112" s="905">
        <v>-114.416</v>
      </c>
    </row>
    <row r="113" spans="1:17" s="897" customFormat="1" ht="14.45" customHeight="1" thickBot="1">
      <c r="A113" s="892"/>
      <c r="B113" s="1784" t="s">
        <v>903</v>
      </c>
      <c r="C113" s="1785"/>
      <c r="D113" s="1785"/>
      <c r="E113" s="1786"/>
      <c r="F113" s="893">
        <v>968.16700000000003</v>
      </c>
      <c r="G113" s="894">
        <v>351.08600000000001</v>
      </c>
      <c r="H113" s="895">
        <v>61.179000000000002</v>
      </c>
      <c r="I113" s="896">
        <v>1380.432</v>
      </c>
      <c r="J113" s="893">
        <v>1058.9760000000001</v>
      </c>
      <c r="K113" s="894">
        <v>356.291</v>
      </c>
      <c r="L113" s="895">
        <v>64.034000000000006</v>
      </c>
      <c r="M113" s="896">
        <v>1479.3009999999999</v>
      </c>
      <c r="N113" s="892"/>
      <c r="O113" s="892"/>
      <c r="P113" s="892"/>
      <c r="Q113" s="892"/>
    </row>
    <row r="114" spans="1:17" ht="12.75" customHeight="1">
      <c r="B114" s="1820" t="s">
        <v>904</v>
      </c>
      <c r="C114" s="1821"/>
      <c r="D114" s="1821"/>
      <c r="E114" s="1822"/>
      <c r="F114" s="898">
        <v>488.678</v>
      </c>
      <c r="G114" s="899">
        <v>195.05600000000001</v>
      </c>
      <c r="H114" s="900">
        <v>35.485999999999997</v>
      </c>
      <c r="I114" s="901">
        <v>719.22</v>
      </c>
      <c r="J114" s="898">
        <v>503.76400000000001</v>
      </c>
      <c r="K114" s="899">
        <v>188.42099999999999</v>
      </c>
      <c r="L114" s="900">
        <v>33.76</v>
      </c>
      <c r="M114" s="901">
        <v>725.94500000000005</v>
      </c>
    </row>
    <row r="115" spans="1:17" ht="21" customHeight="1">
      <c r="B115" s="1805" t="s">
        <v>905</v>
      </c>
      <c r="C115" s="1806"/>
      <c r="D115" s="1806"/>
      <c r="E115" s="1807"/>
      <c r="F115" s="902">
        <v>101.41800000000001</v>
      </c>
      <c r="G115" s="903">
        <v>78.650000000000006</v>
      </c>
      <c r="H115" s="904">
        <v>9.2769999999999992</v>
      </c>
      <c r="I115" s="905">
        <v>189.345</v>
      </c>
      <c r="J115" s="902">
        <v>101.096</v>
      </c>
      <c r="K115" s="903">
        <v>83.757999999999996</v>
      </c>
      <c r="L115" s="904">
        <v>9.173</v>
      </c>
      <c r="M115" s="905">
        <v>194.02699999999999</v>
      </c>
    </row>
    <row r="116" spans="1:17" ht="26.25" customHeight="1">
      <c r="B116" s="1805" t="s">
        <v>906</v>
      </c>
      <c r="C116" s="1806"/>
      <c r="D116" s="1806"/>
      <c r="E116" s="1807"/>
      <c r="F116" s="902">
        <v>215.32400000000001</v>
      </c>
      <c r="G116" s="903">
        <v>58.000999999999998</v>
      </c>
      <c r="H116" s="904">
        <v>7.0039999999999996</v>
      </c>
      <c r="I116" s="905">
        <v>280.32900000000001</v>
      </c>
      <c r="J116" s="902">
        <v>217.017</v>
      </c>
      <c r="K116" s="903">
        <v>57.015000000000001</v>
      </c>
      <c r="L116" s="904">
        <v>7.1920000000000002</v>
      </c>
      <c r="M116" s="905">
        <v>281.22399999999999</v>
      </c>
    </row>
    <row r="117" spans="1:17" ht="18.75" customHeight="1">
      <c r="B117" s="1805" t="s">
        <v>907</v>
      </c>
      <c r="C117" s="1806"/>
      <c r="D117" s="1806"/>
      <c r="E117" s="1807"/>
      <c r="F117" s="902">
        <v>121.503</v>
      </c>
      <c r="G117" s="903">
        <v>9.4749999999999996</v>
      </c>
      <c r="H117" s="904">
        <v>7.9560000000000004</v>
      </c>
      <c r="I117" s="905">
        <v>138.934</v>
      </c>
      <c r="J117" s="902">
        <v>184.25899999999999</v>
      </c>
      <c r="K117" s="903">
        <v>14.178000000000001</v>
      </c>
      <c r="L117" s="904">
        <v>11.292999999999999</v>
      </c>
      <c r="M117" s="905">
        <v>209.73</v>
      </c>
    </row>
    <row r="118" spans="1:17" ht="19.5" customHeight="1">
      <c r="B118" s="1805" t="s">
        <v>908</v>
      </c>
      <c r="C118" s="1806"/>
      <c r="D118" s="1806"/>
      <c r="E118" s="1807"/>
      <c r="F118" s="902">
        <v>0</v>
      </c>
      <c r="G118" s="903">
        <v>4.5389999999999997</v>
      </c>
      <c r="H118" s="904">
        <v>0</v>
      </c>
      <c r="I118" s="905">
        <v>4.5389999999999997</v>
      </c>
      <c r="J118" s="902">
        <v>0</v>
      </c>
      <c r="K118" s="903">
        <v>6.19</v>
      </c>
      <c r="L118" s="904">
        <v>0</v>
      </c>
      <c r="M118" s="905">
        <v>6.19</v>
      </c>
    </row>
    <row r="119" spans="1:17" ht="16.5" customHeight="1">
      <c r="B119" s="1805" t="s">
        <v>909</v>
      </c>
      <c r="C119" s="1806"/>
      <c r="D119" s="1806"/>
      <c r="E119" s="1807"/>
      <c r="F119" s="902">
        <v>28.326000000000001</v>
      </c>
      <c r="G119" s="903">
        <v>3.43</v>
      </c>
      <c r="H119" s="904">
        <v>1.2390000000000001</v>
      </c>
      <c r="I119" s="905">
        <v>32.994999999999997</v>
      </c>
      <c r="J119" s="902">
        <v>36.436</v>
      </c>
      <c r="K119" s="903">
        <v>4.657</v>
      </c>
      <c r="L119" s="904">
        <v>2.536</v>
      </c>
      <c r="M119" s="905">
        <v>43.628999999999998</v>
      </c>
    </row>
    <row r="120" spans="1:17" ht="12.75" customHeight="1">
      <c r="B120" s="1805" t="s">
        <v>910</v>
      </c>
      <c r="C120" s="1806"/>
      <c r="D120" s="1806"/>
      <c r="E120" s="1807"/>
      <c r="F120" s="902">
        <v>0.27300000000000002</v>
      </c>
      <c r="G120" s="903">
        <v>1.7130000000000001</v>
      </c>
      <c r="H120" s="904">
        <v>1.2E-2</v>
      </c>
      <c r="I120" s="905">
        <v>1.998</v>
      </c>
      <c r="J120" s="902">
        <v>0.316</v>
      </c>
      <c r="K120" s="903">
        <v>1.694</v>
      </c>
      <c r="L120" s="904">
        <v>0</v>
      </c>
      <c r="M120" s="905">
        <v>2.0099999999999998</v>
      </c>
    </row>
    <row r="121" spans="1:17" ht="12.75" customHeight="1">
      <c r="B121" s="1805" t="s">
        <v>911</v>
      </c>
      <c r="C121" s="1806"/>
      <c r="D121" s="1806"/>
      <c r="E121" s="1807"/>
      <c r="F121" s="902">
        <v>0</v>
      </c>
      <c r="G121" s="903">
        <v>3.0000000000000001E-3</v>
      </c>
      <c r="H121" s="904">
        <v>0</v>
      </c>
      <c r="I121" s="905">
        <v>3.0000000000000001E-3</v>
      </c>
      <c r="J121" s="902">
        <v>0</v>
      </c>
      <c r="K121" s="903">
        <v>4.0000000000000001E-3</v>
      </c>
      <c r="L121" s="904">
        <v>0</v>
      </c>
      <c r="M121" s="905">
        <v>4.0000000000000001E-3</v>
      </c>
      <c r="N121" s="884"/>
      <c r="O121" s="884"/>
      <c r="P121" s="884"/>
      <c r="Q121" s="884"/>
    </row>
    <row r="122" spans="1:17" ht="14.45" customHeight="1" thickBot="1">
      <c r="B122" s="1781" t="s">
        <v>912</v>
      </c>
      <c r="C122" s="1782"/>
      <c r="D122" s="1782"/>
      <c r="E122" s="1783"/>
      <c r="F122" s="902">
        <v>12.669</v>
      </c>
      <c r="G122" s="903">
        <v>0.23</v>
      </c>
      <c r="H122" s="904">
        <v>0.20499999999999999</v>
      </c>
      <c r="I122" s="905">
        <v>13.103999999999999</v>
      </c>
      <c r="J122" s="902">
        <v>16.206</v>
      </c>
      <c r="K122" s="903">
        <v>0.39</v>
      </c>
      <c r="L122" s="904">
        <v>8.1000000000000003E-2</v>
      </c>
      <c r="M122" s="905">
        <v>16.677</v>
      </c>
    </row>
    <row r="123" spans="1:17" s="897" customFormat="1" ht="29.45" customHeight="1" thickBot="1">
      <c r="A123" s="892"/>
      <c r="B123" s="1784" t="s">
        <v>913</v>
      </c>
      <c r="C123" s="1785"/>
      <c r="D123" s="1785"/>
      <c r="E123" s="1786"/>
      <c r="F123" s="893">
        <v>222.589</v>
      </c>
      <c r="G123" s="894">
        <v>0</v>
      </c>
      <c r="H123" s="895">
        <v>0</v>
      </c>
      <c r="I123" s="896">
        <v>222.589</v>
      </c>
      <c r="J123" s="893">
        <v>222.589</v>
      </c>
      <c r="K123" s="894">
        <v>0</v>
      </c>
      <c r="L123" s="895">
        <v>0</v>
      </c>
      <c r="M123" s="896">
        <v>222.589</v>
      </c>
      <c r="N123" s="892"/>
      <c r="O123" s="892"/>
      <c r="P123" s="892"/>
      <c r="Q123" s="892"/>
    </row>
    <row r="124" spans="1:17" ht="12.75" customHeight="1">
      <c r="B124" s="1814" t="s">
        <v>914</v>
      </c>
      <c r="C124" s="1815"/>
      <c r="D124" s="1815"/>
      <c r="E124" s="1816"/>
      <c r="F124" s="898">
        <v>209.851</v>
      </c>
      <c r="G124" s="899">
        <v>0</v>
      </c>
      <c r="H124" s="900">
        <v>0</v>
      </c>
      <c r="I124" s="901">
        <v>209.851</v>
      </c>
      <c r="J124" s="898">
        <v>209.851</v>
      </c>
      <c r="K124" s="899">
        <v>0</v>
      </c>
      <c r="L124" s="900">
        <v>0</v>
      </c>
      <c r="M124" s="901">
        <v>209.851</v>
      </c>
    </row>
    <row r="125" spans="1:17" ht="16.149999999999999" customHeight="1" thickBot="1">
      <c r="B125" s="1811" t="s">
        <v>915</v>
      </c>
      <c r="C125" s="1812"/>
      <c r="D125" s="1812"/>
      <c r="E125" s="1813"/>
      <c r="F125" s="902">
        <v>12.738</v>
      </c>
      <c r="G125" s="903">
        <v>0</v>
      </c>
      <c r="H125" s="904">
        <v>0</v>
      </c>
      <c r="I125" s="905">
        <v>12.738</v>
      </c>
      <c r="J125" s="902">
        <v>12.738</v>
      </c>
      <c r="K125" s="903">
        <v>0</v>
      </c>
      <c r="L125" s="904">
        <v>0</v>
      </c>
      <c r="M125" s="905">
        <v>12.738</v>
      </c>
    </row>
    <row r="126" spans="1:17" s="897" customFormat="1" ht="12.75" customHeight="1" thickBot="1">
      <c r="A126" s="892"/>
      <c r="B126" s="1775" t="s">
        <v>916</v>
      </c>
      <c r="C126" s="1776"/>
      <c r="D126" s="1776"/>
      <c r="E126" s="1777"/>
      <c r="F126" s="893">
        <v>2381.596</v>
      </c>
      <c r="G126" s="894">
        <v>508.46699999999998</v>
      </c>
      <c r="H126" s="895">
        <v>148.78299999999999</v>
      </c>
      <c r="I126" s="896">
        <v>3038.846</v>
      </c>
      <c r="J126" s="893">
        <v>2522.0070000000001</v>
      </c>
      <c r="K126" s="894">
        <v>456.44799999999998</v>
      </c>
      <c r="L126" s="895">
        <v>138.01300000000001</v>
      </c>
      <c r="M126" s="896">
        <v>3116.4679999999998</v>
      </c>
      <c r="N126" s="892"/>
      <c r="O126" s="892"/>
      <c r="P126" s="892"/>
      <c r="Q126" s="892"/>
    </row>
    <row r="127" spans="1:17" ht="12.75" customHeight="1">
      <c r="B127" s="1802" t="s">
        <v>917</v>
      </c>
      <c r="C127" s="1803"/>
      <c r="D127" s="1803"/>
      <c r="E127" s="1804"/>
      <c r="F127" s="916">
        <v>82.674999999999997</v>
      </c>
      <c r="G127" s="917">
        <v>50.103000000000002</v>
      </c>
      <c r="H127" s="918">
        <v>5.9</v>
      </c>
      <c r="I127" s="901">
        <v>138.678</v>
      </c>
      <c r="J127" s="916">
        <v>79.816999999999993</v>
      </c>
      <c r="K127" s="917">
        <v>41.238</v>
      </c>
      <c r="L127" s="918">
        <v>6.6319999999999997</v>
      </c>
      <c r="M127" s="901">
        <v>127.687</v>
      </c>
    </row>
    <row r="128" spans="1:17" ht="12.75" customHeight="1">
      <c r="B128" s="1805" t="s">
        <v>918</v>
      </c>
      <c r="C128" s="1806"/>
      <c r="D128" s="1806"/>
      <c r="E128" s="1807"/>
      <c r="F128" s="921">
        <v>13.372999999999999</v>
      </c>
      <c r="G128" s="922">
        <v>14.305999999999999</v>
      </c>
      <c r="H128" s="923">
        <v>0.56399999999999995</v>
      </c>
      <c r="I128" s="905">
        <v>28.242999999999999</v>
      </c>
      <c r="J128" s="921">
        <v>11.398</v>
      </c>
      <c r="K128" s="922">
        <v>15.48</v>
      </c>
      <c r="L128" s="923">
        <v>1.2789999999999999</v>
      </c>
      <c r="M128" s="905">
        <v>28.157</v>
      </c>
    </row>
    <row r="129" spans="1:45" ht="12.75" customHeight="1">
      <c r="B129" s="1808" t="s">
        <v>919</v>
      </c>
      <c r="C129" s="1809"/>
      <c r="D129" s="1809"/>
      <c r="E129" s="1810"/>
      <c r="F129" s="921">
        <v>0</v>
      </c>
      <c r="G129" s="922">
        <v>1.7929999999999999</v>
      </c>
      <c r="H129" s="923">
        <v>5.0000000000000001E-3</v>
      </c>
      <c r="I129" s="905">
        <v>1.798</v>
      </c>
      <c r="J129" s="921">
        <v>0</v>
      </c>
      <c r="K129" s="922">
        <v>1.635</v>
      </c>
      <c r="L129" s="923">
        <v>5.0000000000000001E-3</v>
      </c>
      <c r="M129" s="905">
        <v>1.64</v>
      </c>
      <c r="N129" s="884"/>
      <c r="O129" s="884"/>
      <c r="P129" s="884"/>
      <c r="Q129" s="884"/>
    </row>
    <row r="130" spans="1:45" ht="12.75" customHeight="1">
      <c r="B130" s="1790" t="s">
        <v>556</v>
      </c>
      <c r="C130" s="1791"/>
      <c r="D130" s="1791"/>
      <c r="E130" s="1792"/>
      <c r="F130" s="921">
        <v>117.108</v>
      </c>
      <c r="G130" s="922">
        <v>19.154</v>
      </c>
      <c r="H130" s="923">
        <v>12.459</v>
      </c>
      <c r="I130" s="905">
        <v>148.721</v>
      </c>
      <c r="J130" s="921">
        <v>113.208</v>
      </c>
      <c r="K130" s="922">
        <v>20.579000000000001</v>
      </c>
      <c r="L130" s="923">
        <v>11.901</v>
      </c>
      <c r="M130" s="905">
        <v>145.68799999999999</v>
      </c>
    </row>
    <row r="131" spans="1:45" ht="12.75" customHeight="1">
      <c r="B131" s="1805" t="s">
        <v>920</v>
      </c>
      <c r="C131" s="1806"/>
      <c r="D131" s="1806"/>
      <c r="E131" s="1807"/>
      <c r="F131" s="921">
        <v>1620.0530000000001</v>
      </c>
      <c r="G131" s="922">
        <v>267.61700000000002</v>
      </c>
      <c r="H131" s="923">
        <v>102.15900000000001</v>
      </c>
      <c r="I131" s="905">
        <v>1989.829</v>
      </c>
      <c r="J131" s="921">
        <v>1795.126</v>
      </c>
      <c r="K131" s="922">
        <v>250.71199999999999</v>
      </c>
      <c r="L131" s="923">
        <v>95.826999999999998</v>
      </c>
      <c r="M131" s="905">
        <v>2141.665</v>
      </c>
    </row>
    <row r="132" spans="1:45" ht="18.75" customHeight="1" thickBot="1">
      <c r="B132" s="1811" t="s">
        <v>921</v>
      </c>
      <c r="C132" s="1812"/>
      <c r="D132" s="1812"/>
      <c r="E132" s="1813"/>
      <c r="F132" s="937">
        <v>548.38800000000003</v>
      </c>
      <c r="G132" s="938">
        <v>155.494</v>
      </c>
      <c r="H132" s="939">
        <v>27.696000000000002</v>
      </c>
      <c r="I132" s="909">
        <v>731.57799999999997</v>
      </c>
      <c r="J132" s="937">
        <v>522.45899999999995</v>
      </c>
      <c r="K132" s="938">
        <v>126.804</v>
      </c>
      <c r="L132" s="939">
        <v>22.369</v>
      </c>
      <c r="M132" s="909">
        <v>671.63199999999995</v>
      </c>
    </row>
    <row r="133" spans="1:45" s="897" customFormat="1" ht="12.75" customHeight="1" thickBot="1">
      <c r="A133" s="892"/>
      <c r="B133" s="1784" t="s">
        <v>922</v>
      </c>
      <c r="C133" s="1785"/>
      <c r="D133" s="1785"/>
      <c r="E133" s="1786"/>
      <c r="F133" s="893">
        <v>533.79100000000005</v>
      </c>
      <c r="G133" s="894">
        <v>308.20499999999998</v>
      </c>
      <c r="H133" s="895">
        <v>45.578000000000003</v>
      </c>
      <c r="I133" s="896">
        <v>887.57399999999996</v>
      </c>
      <c r="J133" s="893">
        <v>517.66999999999996</v>
      </c>
      <c r="K133" s="894">
        <v>294.21199999999999</v>
      </c>
      <c r="L133" s="895">
        <v>32.445</v>
      </c>
      <c r="M133" s="896">
        <v>844.327</v>
      </c>
      <c r="N133" s="892"/>
      <c r="O133" s="892"/>
      <c r="P133" s="892"/>
      <c r="Q133" s="892"/>
    </row>
    <row r="134" spans="1:45" ht="12.75" customHeight="1">
      <c r="B134" s="1799" t="s">
        <v>923</v>
      </c>
      <c r="C134" s="1800"/>
      <c r="D134" s="1800"/>
      <c r="E134" s="1801"/>
      <c r="F134" s="898">
        <v>3406.453</v>
      </c>
      <c r="G134" s="899">
        <v>900.25800000000004</v>
      </c>
      <c r="H134" s="900">
        <v>241.68299999999999</v>
      </c>
      <c r="I134" s="901">
        <v>4548.3940000000002</v>
      </c>
      <c r="J134" s="898">
        <v>3313.7759999999998</v>
      </c>
      <c r="K134" s="899">
        <v>858.73800000000006</v>
      </c>
      <c r="L134" s="900">
        <v>205.97499999999999</v>
      </c>
      <c r="M134" s="901">
        <v>4378.4889999999996</v>
      </c>
    </row>
    <row r="135" spans="1:45" ht="18.75" customHeight="1" thickBot="1">
      <c r="B135" s="1781" t="s">
        <v>924</v>
      </c>
      <c r="C135" s="1782"/>
      <c r="D135" s="1782"/>
      <c r="E135" s="1783"/>
      <c r="F135" s="906">
        <v>-2872.6619999999998</v>
      </c>
      <c r="G135" s="907">
        <v>-592.053</v>
      </c>
      <c r="H135" s="908">
        <v>-196.10499999999999</v>
      </c>
      <c r="I135" s="909">
        <v>-3660.82</v>
      </c>
      <c r="J135" s="906">
        <v>-2796.1060000000002</v>
      </c>
      <c r="K135" s="907">
        <v>-564.52599999999995</v>
      </c>
      <c r="L135" s="908">
        <v>-173.53</v>
      </c>
      <c r="M135" s="909">
        <v>-3534.1619999999998</v>
      </c>
    </row>
    <row r="136" spans="1:45" s="897" customFormat="1" ht="12.75" customHeight="1" thickBot="1">
      <c r="A136" s="892"/>
      <c r="B136" s="1784" t="s">
        <v>925</v>
      </c>
      <c r="C136" s="1785"/>
      <c r="D136" s="1785"/>
      <c r="E136" s="1786"/>
      <c r="F136" s="893">
        <v>398.67200000000003</v>
      </c>
      <c r="G136" s="894">
        <v>321.11599999999999</v>
      </c>
      <c r="H136" s="895">
        <v>138.13499999999999</v>
      </c>
      <c r="I136" s="896">
        <v>857.923</v>
      </c>
      <c r="J136" s="893">
        <v>396.85599999999999</v>
      </c>
      <c r="K136" s="894">
        <v>315.08999999999997</v>
      </c>
      <c r="L136" s="895">
        <v>132.369</v>
      </c>
      <c r="M136" s="896">
        <v>844.31500000000005</v>
      </c>
      <c r="N136" s="892"/>
      <c r="O136" s="892"/>
      <c r="P136" s="892"/>
      <c r="Q136" s="892"/>
    </row>
    <row r="137" spans="1:45" ht="12.75" customHeight="1">
      <c r="B137" s="1802" t="s">
        <v>926</v>
      </c>
      <c r="C137" s="1803"/>
      <c r="D137" s="1803"/>
      <c r="E137" s="1804"/>
      <c r="F137" s="902">
        <v>310.35000000000002</v>
      </c>
      <c r="G137" s="903">
        <v>167.66399999999999</v>
      </c>
      <c r="H137" s="904">
        <v>54.664999999999999</v>
      </c>
      <c r="I137" s="905">
        <v>532.67899999999997</v>
      </c>
      <c r="J137" s="902">
        <v>303.83100000000002</v>
      </c>
      <c r="K137" s="903">
        <v>173.56399999999999</v>
      </c>
      <c r="L137" s="904">
        <v>54.664999999999999</v>
      </c>
      <c r="M137" s="905">
        <v>532.05999999999995</v>
      </c>
    </row>
    <row r="138" spans="1:45" ht="12.75" customHeight="1">
      <c r="B138" s="1790" t="s">
        <v>927</v>
      </c>
      <c r="C138" s="1791"/>
      <c r="D138" s="1791"/>
      <c r="E138" s="1792"/>
      <c r="F138" s="902">
        <v>1669.268</v>
      </c>
      <c r="G138" s="903">
        <v>741.37400000000002</v>
      </c>
      <c r="H138" s="904">
        <v>292.59100000000001</v>
      </c>
      <c r="I138" s="905">
        <v>2703.2330000000002</v>
      </c>
      <c r="J138" s="902">
        <v>1714.8989999999999</v>
      </c>
      <c r="K138" s="903">
        <v>744.952</v>
      </c>
      <c r="L138" s="904">
        <v>292.59100000000001</v>
      </c>
      <c r="M138" s="905">
        <v>2752.442</v>
      </c>
      <c r="R138" s="883"/>
      <c r="S138" s="883"/>
      <c r="T138" s="883"/>
      <c r="U138" s="883"/>
      <c r="V138" s="883"/>
      <c r="W138" s="883"/>
      <c r="X138" s="883"/>
      <c r="Y138" s="883"/>
      <c r="Z138" s="883"/>
      <c r="AA138" s="883"/>
      <c r="AB138" s="883"/>
      <c r="AC138" s="883"/>
      <c r="AD138" s="883"/>
      <c r="AE138" s="883"/>
      <c r="AF138" s="883"/>
      <c r="AG138" s="883"/>
      <c r="AH138" s="883"/>
      <c r="AI138" s="883"/>
      <c r="AJ138" s="883"/>
      <c r="AK138" s="883"/>
      <c r="AL138" s="883"/>
      <c r="AM138" s="883"/>
      <c r="AN138" s="883"/>
      <c r="AO138" s="883"/>
      <c r="AP138" s="883"/>
      <c r="AQ138" s="883"/>
      <c r="AR138" s="883"/>
      <c r="AS138" s="883"/>
    </row>
    <row r="139" spans="1:45" ht="12.75" customHeight="1">
      <c r="B139" s="1790" t="s">
        <v>928</v>
      </c>
      <c r="C139" s="1791"/>
      <c r="D139" s="1791"/>
      <c r="E139" s="1792"/>
      <c r="F139" s="902">
        <v>6.726</v>
      </c>
      <c r="G139" s="903">
        <v>0</v>
      </c>
      <c r="H139" s="904">
        <v>92.106999999999999</v>
      </c>
      <c r="I139" s="905">
        <v>98.832999999999998</v>
      </c>
      <c r="J139" s="902">
        <v>6.726</v>
      </c>
      <c r="K139" s="903">
        <v>0</v>
      </c>
      <c r="L139" s="904">
        <v>92.106999999999999</v>
      </c>
      <c r="M139" s="905">
        <v>98.832999999999998</v>
      </c>
      <c r="R139" s="883"/>
      <c r="S139" s="883"/>
      <c r="T139" s="883"/>
      <c r="U139" s="883"/>
      <c r="V139" s="883"/>
      <c r="W139" s="883"/>
      <c r="X139" s="883"/>
      <c r="Y139" s="883"/>
      <c r="Z139" s="883"/>
      <c r="AA139" s="883"/>
      <c r="AB139" s="883"/>
      <c r="AC139" s="883"/>
      <c r="AD139" s="883"/>
      <c r="AE139" s="883"/>
      <c r="AF139" s="883"/>
      <c r="AG139" s="883"/>
      <c r="AH139" s="883"/>
      <c r="AI139" s="883"/>
      <c r="AJ139" s="883"/>
      <c r="AK139" s="883"/>
      <c r="AL139" s="883"/>
      <c r="AM139" s="883"/>
      <c r="AN139" s="883"/>
      <c r="AO139" s="883"/>
      <c r="AP139" s="883"/>
      <c r="AQ139" s="883"/>
      <c r="AR139" s="883"/>
      <c r="AS139" s="883"/>
    </row>
    <row r="140" spans="1:45" ht="12.75" customHeight="1">
      <c r="B140" s="1790" t="s">
        <v>929</v>
      </c>
      <c r="C140" s="1791"/>
      <c r="D140" s="1791"/>
      <c r="E140" s="1792"/>
      <c r="F140" s="902">
        <v>101.03100000000001</v>
      </c>
      <c r="G140" s="903">
        <v>55.798999999999999</v>
      </c>
      <c r="H140" s="904">
        <v>52.485999999999997</v>
      </c>
      <c r="I140" s="905">
        <v>209.316</v>
      </c>
      <c r="J140" s="902">
        <v>98.995000000000005</v>
      </c>
      <c r="K140" s="903">
        <v>58.834000000000003</v>
      </c>
      <c r="L140" s="904">
        <v>52.485999999999997</v>
      </c>
      <c r="M140" s="905">
        <v>210.315</v>
      </c>
      <c r="R140" s="883"/>
      <c r="S140" s="883"/>
      <c r="T140" s="883"/>
      <c r="U140" s="883"/>
      <c r="V140" s="883"/>
      <c r="W140" s="883"/>
      <c r="X140" s="883"/>
      <c r="Y140" s="883"/>
      <c r="Z140" s="883"/>
      <c r="AA140" s="883"/>
      <c r="AB140" s="883"/>
      <c r="AC140" s="883"/>
      <c r="AD140" s="883"/>
      <c r="AE140" s="883"/>
      <c r="AF140" s="883"/>
      <c r="AG140" s="883"/>
      <c r="AH140" s="883"/>
      <c r="AI140" s="883"/>
      <c r="AJ140" s="883"/>
      <c r="AK140" s="883"/>
      <c r="AL140" s="883"/>
      <c r="AM140" s="883"/>
      <c r="AN140" s="883"/>
      <c r="AO140" s="883"/>
      <c r="AP140" s="883"/>
      <c r="AQ140" s="883"/>
      <c r="AR140" s="883"/>
      <c r="AS140" s="883"/>
    </row>
    <row r="141" spans="1:45" ht="14.45" customHeight="1" thickBot="1">
      <c r="B141" s="1793" t="s">
        <v>930</v>
      </c>
      <c r="C141" s="1794"/>
      <c r="D141" s="1794"/>
      <c r="E141" s="1795"/>
      <c r="F141" s="902">
        <v>-1688.703</v>
      </c>
      <c r="G141" s="903">
        <v>-643.721</v>
      </c>
      <c r="H141" s="904">
        <v>-353.714</v>
      </c>
      <c r="I141" s="905">
        <v>-2686.1379999999999</v>
      </c>
      <c r="J141" s="902">
        <v>-1727.595</v>
      </c>
      <c r="K141" s="903">
        <v>-662.26</v>
      </c>
      <c r="L141" s="904">
        <v>-359.48</v>
      </c>
      <c r="M141" s="905">
        <v>-2749.335</v>
      </c>
      <c r="R141" s="883"/>
      <c r="S141" s="883"/>
      <c r="T141" s="883"/>
      <c r="U141" s="883"/>
      <c r="V141" s="883"/>
      <c r="W141" s="883"/>
      <c r="X141" s="883"/>
      <c r="Y141" s="883"/>
      <c r="Z141" s="883"/>
      <c r="AA141" s="883"/>
      <c r="AB141" s="883"/>
      <c r="AC141" s="883"/>
      <c r="AD141" s="883"/>
      <c r="AE141" s="883"/>
      <c r="AF141" s="883"/>
      <c r="AG141" s="883"/>
      <c r="AH141" s="883"/>
      <c r="AI141" s="883"/>
      <c r="AJ141" s="883"/>
      <c r="AK141" s="883"/>
      <c r="AL141" s="883"/>
      <c r="AM141" s="883"/>
      <c r="AN141" s="883"/>
      <c r="AO141" s="883"/>
      <c r="AP141" s="883"/>
      <c r="AQ141" s="883"/>
      <c r="AR141" s="883"/>
      <c r="AS141" s="883"/>
    </row>
    <row r="142" spans="1:45" s="940" customFormat="1" ht="12.75" customHeight="1" thickBot="1">
      <c r="A142" s="892"/>
      <c r="B142" s="1796" t="s">
        <v>931</v>
      </c>
      <c r="C142" s="1797"/>
      <c r="D142" s="1797"/>
      <c r="E142" s="1798"/>
      <c r="F142" s="893">
        <v>7356.8280000000004</v>
      </c>
      <c r="G142" s="894">
        <v>3427.375</v>
      </c>
      <c r="H142" s="895">
        <v>304.142</v>
      </c>
      <c r="I142" s="896">
        <v>11088.344999999999</v>
      </c>
      <c r="J142" s="893">
        <v>7328.1959999999999</v>
      </c>
      <c r="K142" s="894">
        <v>3352.357</v>
      </c>
      <c r="L142" s="895">
        <v>299.988</v>
      </c>
      <c r="M142" s="896">
        <v>10980.540999999999</v>
      </c>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2"/>
      <c r="AK142" s="892"/>
      <c r="AL142" s="892"/>
      <c r="AM142" s="892"/>
      <c r="AN142" s="892"/>
      <c r="AO142" s="892"/>
      <c r="AP142" s="892"/>
      <c r="AQ142" s="892"/>
      <c r="AR142" s="892"/>
      <c r="AS142" s="892"/>
    </row>
    <row r="143" spans="1:45" s="944" customFormat="1" ht="12.75" customHeight="1">
      <c r="A143" s="883"/>
      <c r="B143" s="1787" t="s">
        <v>932</v>
      </c>
      <c r="C143" s="1788"/>
      <c r="D143" s="1788"/>
      <c r="E143" s="1789"/>
      <c r="F143" s="941">
        <v>234.374</v>
      </c>
      <c r="G143" s="942">
        <v>104.55</v>
      </c>
      <c r="H143" s="943">
        <v>0</v>
      </c>
      <c r="I143" s="901">
        <v>338.92399999999998</v>
      </c>
      <c r="J143" s="941">
        <v>234.374</v>
      </c>
      <c r="K143" s="942">
        <v>104.55</v>
      </c>
      <c r="L143" s="943">
        <v>0</v>
      </c>
      <c r="M143" s="901">
        <v>338.92399999999998</v>
      </c>
      <c r="N143" s="883"/>
      <c r="O143" s="883"/>
      <c r="P143" s="883"/>
      <c r="Q143" s="883"/>
      <c r="R143" s="883"/>
      <c r="S143" s="883"/>
      <c r="T143" s="883"/>
      <c r="U143" s="883"/>
      <c r="V143" s="883"/>
      <c r="W143" s="883"/>
      <c r="X143" s="883"/>
      <c r="Y143" s="883"/>
      <c r="Z143" s="883"/>
      <c r="AA143" s="883"/>
      <c r="AB143" s="883"/>
      <c r="AC143" s="883"/>
      <c r="AD143" s="883"/>
      <c r="AE143" s="883"/>
      <c r="AF143" s="883"/>
      <c r="AG143" s="883"/>
      <c r="AH143" s="883"/>
      <c r="AI143" s="883"/>
      <c r="AJ143" s="883"/>
      <c r="AK143" s="883"/>
      <c r="AL143" s="883"/>
      <c r="AM143" s="883"/>
      <c r="AN143" s="883"/>
      <c r="AO143" s="883"/>
      <c r="AP143" s="883"/>
      <c r="AQ143" s="883"/>
      <c r="AR143" s="883"/>
      <c r="AS143" s="883"/>
    </row>
    <row r="144" spans="1:45" s="944" customFormat="1" ht="12.75" customHeight="1">
      <c r="A144" s="883"/>
      <c r="B144" s="1762" t="s">
        <v>933</v>
      </c>
      <c r="C144" s="1763"/>
      <c r="D144" s="1763"/>
      <c r="E144" s="1764"/>
      <c r="F144" s="945">
        <v>8048.98</v>
      </c>
      <c r="G144" s="946">
        <v>3468.2640000000001</v>
      </c>
      <c r="H144" s="947">
        <v>362.71699999999998</v>
      </c>
      <c r="I144" s="905">
        <v>11879.960999999999</v>
      </c>
      <c r="J144" s="945">
        <v>8036.0050000000001</v>
      </c>
      <c r="K144" s="946">
        <v>3399.75</v>
      </c>
      <c r="L144" s="947">
        <v>363.02600000000001</v>
      </c>
      <c r="M144" s="905">
        <v>11798.781000000001</v>
      </c>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883"/>
      <c r="AM144" s="883"/>
      <c r="AN144" s="883"/>
      <c r="AO144" s="883"/>
      <c r="AP144" s="883"/>
      <c r="AQ144" s="883"/>
      <c r="AR144" s="883"/>
      <c r="AS144" s="883"/>
    </row>
    <row r="145" spans="1:45" s="944" customFormat="1" ht="12.75" customHeight="1">
      <c r="A145" s="883"/>
      <c r="B145" s="1762" t="s">
        <v>934</v>
      </c>
      <c r="C145" s="1763"/>
      <c r="D145" s="1763"/>
      <c r="E145" s="1764"/>
      <c r="F145" s="945">
        <v>4584.4260000000004</v>
      </c>
      <c r="G145" s="946">
        <v>1627.4269999999999</v>
      </c>
      <c r="H145" s="947">
        <v>432.97800000000001</v>
      </c>
      <c r="I145" s="905">
        <v>6644.8310000000001</v>
      </c>
      <c r="J145" s="945">
        <v>4666.4669999999996</v>
      </c>
      <c r="K145" s="946">
        <v>1649.184</v>
      </c>
      <c r="L145" s="947">
        <v>435.47899999999998</v>
      </c>
      <c r="M145" s="905">
        <v>6751.13</v>
      </c>
      <c r="N145" s="883"/>
      <c r="O145" s="883"/>
      <c r="P145" s="883"/>
      <c r="Q145" s="883"/>
      <c r="R145" s="883"/>
      <c r="S145" s="883"/>
      <c r="T145" s="883"/>
      <c r="U145" s="883"/>
      <c r="V145" s="883"/>
      <c r="W145" s="883"/>
      <c r="X145" s="883"/>
      <c r="Y145" s="883"/>
      <c r="Z145" s="883"/>
      <c r="AA145" s="883"/>
      <c r="AB145" s="883"/>
      <c r="AC145" s="883"/>
      <c r="AD145" s="883"/>
      <c r="AE145" s="883"/>
      <c r="AF145" s="883"/>
      <c r="AG145" s="883"/>
      <c r="AH145" s="883"/>
      <c r="AI145" s="883"/>
      <c r="AJ145" s="883"/>
      <c r="AK145" s="883"/>
      <c r="AL145" s="883"/>
      <c r="AM145" s="883"/>
      <c r="AN145" s="883"/>
      <c r="AO145" s="883"/>
      <c r="AP145" s="883"/>
      <c r="AQ145" s="883"/>
      <c r="AR145" s="883"/>
      <c r="AS145" s="883"/>
    </row>
    <row r="146" spans="1:45" s="944" customFormat="1" ht="12.75" customHeight="1">
      <c r="A146" s="883"/>
      <c r="B146" s="1762" t="s">
        <v>935</v>
      </c>
      <c r="C146" s="1763"/>
      <c r="D146" s="1763"/>
      <c r="E146" s="1764"/>
      <c r="F146" s="945">
        <v>633.59500000000003</v>
      </c>
      <c r="G146" s="946">
        <v>135.40100000000001</v>
      </c>
      <c r="H146" s="947">
        <v>39.655000000000001</v>
      </c>
      <c r="I146" s="905">
        <v>808.65099999999995</v>
      </c>
      <c r="J146" s="945">
        <v>646.07500000000005</v>
      </c>
      <c r="K146" s="946">
        <v>140.07400000000001</v>
      </c>
      <c r="L146" s="947">
        <v>40.064999999999998</v>
      </c>
      <c r="M146" s="905">
        <v>826.21400000000006</v>
      </c>
      <c r="N146" s="883"/>
      <c r="O146" s="883"/>
      <c r="P146" s="883"/>
      <c r="Q146" s="883"/>
      <c r="R146" s="883"/>
      <c r="S146" s="883"/>
      <c r="T146" s="883"/>
      <c r="U146" s="883"/>
      <c r="V146" s="883"/>
      <c r="W146" s="883"/>
      <c r="X146" s="883"/>
      <c r="Y146" s="883"/>
      <c r="Z146" s="883"/>
      <c r="AA146" s="883"/>
      <c r="AB146" s="883"/>
      <c r="AC146" s="883"/>
      <c r="AD146" s="883"/>
      <c r="AE146" s="883"/>
      <c r="AF146" s="883"/>
      <c r="AG146" s="883"/>
      <c r="AH146" s="883"/>
      <c r="AI146" s="883"/>
      <c r="AJ146" s="883"/>
      <c r="AK146" s="883"/>
      <c r="AL146" s="883"/>
      <c r="AM146" s="883"/>
      <c r="AN146" s="883"/>
      <c r="AO146" s="883"/>
      <c r="AP146" s="883"/>
      <c r="AQ146" s="883"/>
      <c r="AR146" s="883"/>
      <c r="AS146" s="883"/>
    </row>
    <row r="147" spans="1:45" s="944" customFormat="1" ht="12.75" customHeight="1">
      <c r="A147" s="883"/>
      <c r="B147" s="1762" t="s">
        <v>936</v>
      </c>
      <c r="C147" s="1763"/>
      <c r="D147" s="1763"/>
      <c r="E147" s="1764"/>
      <c r="F147" s="945">
        <v>141.61799999999999</v>
      </c>
      <c r="G147" s="946">
        <v>34.613</v>
      </c>
      <c r="H147" s="947">
        <v>2.7749999999999999</v>
      </c>
      <c r="I147" s="905">
        <v>179.006</v>
      </c>
      <c r="J147" s="945">
        <v>138.97</v>
      </c>
      <c r="K147" s="946">
        <v>32.485999999999997</v>
      </c>
      <c r="L147" s="947">
        <v>2.1720000000000002</v>
      </c>
      <c r="M147" s="905">
        <v>173.62799999999999</v>
      </c>
      <c r="N147" s="883"/>
      <c r="O147" s="883"/>
      <c r="P147" s="883"/>
      <c r="Q147" s="883"/>
      <c r="R147" s="883"/>
      <c r="S147" s="883"/>
      <c r="T147" s="883"/>
      <c r="U147" s="883"/>
      <c r="V147" s="883"/>
      <c r="W147" s="883"/>
      <c r="X147" s="883"/>
      <c r="Y147" s="883"/>
      <c r="Z147" s="883"/>
      <c r="AA147" s="883"/>
      <c r="AB147" s="883"/>
      <c r="AC147" s="883"/>
      <c r="AD147" s="883"/>
      <c r="AE147" s="883"/>
      <c r="AF147" s="883"/>
      <c r="AG147" s="883"/>
      <c r="AH147" s="883"/>
      <c r="AI147" s="883"/>
      <c r="AJ147" s="883"/>
      <c r="AK147" s="883"/>
      <c r="AL147" s="883"/>
      <c r="AM147" s="883"/>
      <c r="AN147" s="883"/>
      <c r="AO147" s="883"/>
      <c r="AP147" s="883"/>
      <c r="AQ147" s="883"/>
      <c r="AR147" s="883"/>
      <c r="AS147" s="883"/>
    </row>
    <row r="148" spans="1:45" s="944" customFormat="1" ht="12.75" customHeight="1">
      <c r="A148" s="883"/>
      <c r="B148" s="1762" t="s">
        <v>937</v>
      </c>
      <c r="C148" s="1763"/>
      <c r="D148" s="1763"/>
      <c r="E148" s="1764"/>
      <c r="F148" s="945">
        <v>-6278.7629999999999</v>
      </c>
      <c r="G148" s="946">
        <v>-1919.067</v>
      </c>
      <c r="H148" s="947">
        <v>-533.98299999999995</v>
      </c>
      <c r="I148" s="905">
        <v>-8731.8130000000001</v>
      </c>
      <c r="J148" s="945">
        <v>-6393.6949999999997</v>
      </c>
      <c r="K148" s="946">
        <v>-1949.874</v>
      </c>
      <c r="L148" s="947">
        <v>-540.75400000000002</v>
      </c>
      <c r="M148" s="905">
        <v>-8884.3230000000003</v>
      </c>
      <c r="N148" s="883"/>
      <c r="O148" s="883"/>
      <c r="P148" s="883"/>
      <c r="Q148" s="883"/>
      <c r="R148" s="883"/>
      <c r="S148" s="883"/>
      <c r="T148" s="883"/>
      <c r="U148" s="883"/>
      <c r="V148" s="883"/>
      <c r="W148" s="883"/>
      <c r="X148" s="883"/>
      <c r="Y148" s="883"/>
      <c r="Z148" s="883"/>
      <c r="AA148" s="883"/>
      <c r="AB148" s="883"/>
      <c r="AC148" s="883"/>
      <c r="AD148" s="883"/>
      <c r="AE148" s="883"/>
      <c r="AF148" s="883"/>
      <c r="AG148" s="883"/>
      <c r="AH148" s="883"/>
      <c r="AI148" s="883"/>
      <c r="AJ148" s="883"/>
      <c r="AK148" s="883"/>
      <c r="AL148" s="883"/>
      <c r="AM148" s="883"/>
      <c r="AN148" s="883"/>
      <c r="AO148" s="883"/>
      <c r="AP148" s="883"/>
      <c r="AQ148" s="883"/>
      <c r="AR148" s="883"/>
      <c r="AS148" s="883"/>
    </row>
    <row r="149" spans="1:45" s="944" customFormat="1" ht="18.75" customHeight="1" thickBot="1">
      <c r="A149" s="883"/>
      <c r="B149" s="1781" t="s">
        <v>938</v>
      </c>
      <c r="C149" s="1782"/>
      <c r="D149" s="1782"/>
      <c r="E149" s="1783"/>
      <c r="F149" s="948">
        <v>-7.4020000000000001</v>
      </c>
      <c r="G149" s="949">
        <v>-23.812999999999999</v>
      </c>
      <c r="H149" s="950">
        <v>0</v>
      </c>
      <c r="I149" s="909">
        <v>-31.215</v>
      </c>
      <c r="J149" s="948">
        <v>0</v>
      </c>
      <c r="K149" s="949">
        <v>-23.812999999999999</v>
      </c>
      <c r="L149" s="950">
        <v>0</v>
      </c>
      <c r="M149" s="909">
        <v>-23.812999999999999</v>
      </c>
      <c r="N149" s="883"/>
      <c r="O149" s="883"/>
      <c r="P149" s="883"/>
      <c r="Q149" s="883"/>
      <c r="R149" s="883"/>
      <c r="S149" s="883"/>
      <c r="T149" s="883"/>
      <c r="U149" s="883"/>
      <c r="V149" s="883"/>
      <c r="W149" s="883"/>
      <c r="X149" s="883"/>
      <c r="Y149" s="883"/>
      <c r="Z149" s="883"/>
      <c r="AA149" s="883"/>
      <c r="AB149" s="883"/>
      <c r="AC149" s="883"/>
      <c r="AD149" s="883"/>
      <c r="AE149" s="883"/>
      <c r="AF149" s="883"/>
      <c r="AG149" s="883"/>
      <c r="AH149" s="883"/>
      <c r="AI149" s="883"/>
      <c r="AJ149" s="883"/>
      <c r="AK149" s="883"/>
      <c r="AL149" s="883"/>
      <c r="AM149" s="883"/>
      <c r="AN149" s="883"/>
      <c r="AO149" s="883"/>
      <c r="AP149" s="883"/>
      <c r="AQ149" s="883"/>
      <c r="AR149" s="883"/>
      <c r="AS149" s="883"/>
    </row>
    <row r="150" spans="1:45" s="940" customFormat="1" ht="12.75" customHeight="1" thickBot="1">
      <c r="A150" s="892"/>
      <c r="B150" s="1784" t="s">
        <v>939</v>
      </c>
      <c r="C150" s="1785"/>
      <c r="D150" s="1785"/>
      <c r="E150" s="1786"/>
      <c r="F150" s="893">
        <v>0</v>
      </c>
      <c r="G150" s="894">
        <v>0</v>
      </c>
      <c r="H150" s="895">
        <v>3.746</v>
      </c>
      <c r="I150" s="896">
        <v>3.746</v>
      </c>
      <c r="J150" s="893">
        <v>0</v>
      </c>
      <c r="K150" s="894">
        <v>0</v>
      </c>
      <c r="L150" s="895">
        <v>3.746</v>
      </c>
      <c r="M150" s="896">
        <v>3.746</v>
      </c>
      <c r="N150" s="892"/>
      <c r="O150" s="892"/>
      <c r="P150" s="892"/>
      <c r="Q150" s="892"/>
      <c r="R150" s="892"/>
      <c r="S150" s="892"/>
      <c r="T150" s="892"/>
      <c r="U150" s="892"/>
      <c r="V150" s="892"/>
      <c r="W150" s="892"/>
      <c r="X150" s="892"/>
      <c r="Y150" s="892"/>
      <c r="Z150" s="892"/>
      <c r="AA150" s="892"/>
      <c r="AB150" s="892"/>
      <c r="AC150" s="892"/>
      <c r="AD150" s="892"/>
      <c r="AE150" s="892"/>
      <c r="AF150" s="892"/>
      <c r="AG150" s="892"/>
      <c r="AH150" s="892"/>
      <c r="AI150" s="892"/>
      <c r="AJ150" s="892"/>
      <c r="AK150" s="892"/>
      <c r="AL150" s="892"/>
      <c r="AM150" s="892"/>
      <c r="AN150" s="892"/>
      <c r="AO150" s="892"/>
      <c r="AP150" s="892"/>
      <c r="AQ150" s="892"/>
      <c r="AR150" s="892"/>
      <c r="AS150" s="892"/>
    </row>
    <row r="151" spans="1:45" s="944" customFormat="1" ht="18" customHeight="1">
      <c r="A151" s="883"/>
      <c r="B151" s="1787" t="s">
        <v>940</v>
      </c>
      <c r="C151" s="1788"/>
      <c r="D151" s="1788"/>
      <c r="E151" s="1789"/>
      <c r="F151" s="941">
        <v>0</v>
      </c>
      <c r="G151" s="942">
        <v>1.7010000000000001</v>
      </c>
      <c r="H151" s="943">
        <v>3.746</v>
      </c>
      <c r="I151" s="901">
        <v>5.4470000000000001</v>
      </c>
      <c r="J151" s="941">
        <v>0</v>
      </c>
      <c r="K151" s="942">
        <v>1.7010000000000001</v>
      </c>
      <c r="L151" s="943">
        <v>3.746</v>
      </c>
      <c r="M151" s="901">
        <v>5.4470000000000001</v>
      </c>
      <c r="N151" s="883"/>
      <c r="O151" s="883"/>
      <c r="P151" s="883"/>
      <c r="Q151" s="883"/>
      <c r="R151" s="883"/>
      <c r="S151" s="883"/>
      <c r="T151" s="883"/>
      <c r="U151" s="883"/>
      <c r="V151" s="883"/>
      <c r="W151" s="883"/>
      <c r="X151" s="883"/>
      <c r="Y151" s="883"/>
      <c r="Z151" s="883"/>
      <c r="AA151" s="883"/>
      <c r="AB151" s="883"/>
      <c r="AC151" s="883"/>
      <c r="AD151" s="883"/>
      <c r="AE151" s="883"/>
      <c r="AF151" s="883"/>
      <c r="AG151" s="883"/>
      <c r="AH151" s="883"/>
      <c r="AI151" s="883"/>
      <c r="AJ151" s="883"/>
      <c r="AK151" s="883"/>
      <c r="AL151" s="883"/>
      <c r="AM151" s="883"/>
      <c r="AN151" s="883"/>
      <c r="AO151" s="883"/>
      <c r="AP151" s="883"/>
      <c r="AQ151" s="883"/>
      <c r="AR151" s="883"/>
      <c r="AS151" s="883"/>
    </row>
    <row r="152" spans="1:45" s="944" customFormat="1" ht="16.899999999999999" customHeight="1" thickBot="1">
      <c r="A152" s="883"/>
      <c r="B152" s="1772" t="s">
        <v>941</v>
      </c>
      <c r="C152" s="1773"/>
      <c r="D152" s="1773"/>
      <c r="E152" s="1774"/>
      <c r="F152" s="951">
        <v>0</v>
      </c>
      <c r="G152" s="952">
        <v>-1.7010000000000001</v>
      </c>
      <c r="H152" s="953">
        <v>0</v>
      </c>
      <c r="I152" s="913">
        <v>-1.7010000000000001</v>
      </c>
      <c r="J152" s="951">
        <v>0</v>
      </c>
      <c r="K152" s="952">
        <v>-1.7010000000000001</v>
      </c>
      <c r="L152" s="953">
        <v>0</v>
      </c>
      <c r="M152" s="913">
        <v>-1.7010000000000001</v>
      </c>
      <c r="N152" s="883"/>
      <c r="O152" s="883"/>
      <c r="P152" s="883"/>
      <c r="Q152" s="883"/>
      <c r="R152" s="883"/>
      <c r="S152" s="883"/>
      <c r="T152" s="883"/>
      <c r="U152" s="883"/>
      <c r="V152" s="883"/>
      <c r="W152" s="883"/>
      <c r="X152" s="883"/>
      <c r="Y152" s="883"/>
      <c r="Z152" s="883"/>
      <c r="AA152" s="883"/>
      <c r="AB152" s="883"/>
      <c r="AC152" s="883"/>
      <c r="AD152" s="883"/>
      <c r="AE152" s="883"/>
      <c r="AF152" s="883"/>
      <c r="AG152" s="883"/>
      <c r="AH152" s="883"/>
      <c r="AI152" s="883"/>
      <c r="AJ152" s="883"/>
      <c r="AK152" s="883"/>
      <c r="AL152" s="883"/>
      <c r="AM152" s="883"/>
      <c r="AN152" s="883"/>
      <c r="AO152" s="883"/>
      <c r="AP152" s="883"/>
      <c r="AQ152" s="883"/>
      <c r="AR152" s="883"/>
      <c r="AS152" s="883"/>
    </row>
    <row r="153" spans="1:45" s="940" customFormat="1" ht="16.149999999999999" customHeight="1" thickBot="1">
      <c r="A153" s="892"/>
      <c r="B153" s="1775" t="s">
        <v>942</v>
      </c>
      <c r="C153" s="1776"/>
      <c r="D153" s="1776"/>
      <c r="E153" s="1777"/>
      <c r="F153" s="893">
        <v>-12.669</v>
      </c>
      <c r="G153" s="894">
        <v>-8.2210000000000001</v>
      </c>
      <c r="H153" s="895">
        <v>0</v>
      </c>
      <c r="I153" s="896">
        <v>-20.89</v>
      </c>
      <c r="J153" s="893">
        <v>-18.832000000000001</v>
      </c>
      <c r="K153" s="894">
        <v>2.4550000000000001</v>
      </c>
      <c r="L153" s="895">
        <v>0</v>
      </c>
      <c r="M153" s="896">
        <v>-16.376999999999999</v>
      </c>
      <c r="N153" s="892"/>
      <c r="O153" s="892"/>
      <c r="P153" s="892"/>
      <c r="Q153" s="892"/>
      <c r="R153" s="892"/>
      <c r="S153" s="892"/>
      <c r="T153" s="892"/>
      <c r="U153" s="892"/>
      <c r="V153" s="892"/>
      <c r="W153" s="892"/>
      <c r="X153" s="892"/>
      <c r="Y153" s="892"/>
      <c r="Z153" s="892"/>
      <c r="AA153" s="892"/>
      <c r="AB153" s="892"/>
      <c r="AC153" s="892"/>
      <c r="AD153" s="892"/>
      <c r="AE153" s="892"/>
      <c r="AF153" s="892"/>
      <c r="AG153" s="892"/>
      <c r="AH153" s="892"/>
      <c r="AI153" s="892"/>
      <c r="AJ153" s="892"/>
      <c r="AK153" s="892"/>
      <c r="AL153" s="892"/>
      <c r="AM153" s="892"/>
      <c r="AN153" s="892"/>
      <c r="AO153" s="892"/>
      <c r="AP153" s="892"/>
      <c r="AQ153" s="892"/>
      <c r="AR153" s="892"/>
      <c r="AS153" s="892"/>
    </row>
    <row r="154" spans="1:45" s="944" customFormat="1" ht="29.45" customHeight="1">
      <c r="A154" s="883"/>
      <c r="B154" s="1778" t="s">
        <v>943</v>
      </c>
      <c r="C154" s="1779"/>
      <c r="D154" s="1779"/>
      <c r="E154" s="1780"/>
      <c r="F154" s="941">
        <v>43343.273999999998</v>
      </c>
      <c r="G154" s="942">
        <v>3449.2849999999999</v>
      </c>
      <c r="H154" s="943">
        <v>62.335000000000001</v>
      </c>
      <c r="I154" s="901">
        <v>46854.894</v>
      </c>
      <c r="J154" s="941">
        <v>44313.688999999998</v>
      </c>
      <c r="K154" s="942">
        <v>3637.431</v>
      </c>
      <c r="L154" s="943">
        <v>62.539000000000001</v>
      </c>
      <c r="M154" s="901">
        <v>48013.659</v>
      </c>
      <c r="N154" s="883"/>
      <c r="O154" s="883"/>
      <c r="P154" s="883"/>
      <c r="Q154" s="883"/>
      <c r="R154" s="883"/>
      <c r="S154" s="883"/>
      <c r="T154" s="883"/>
      <c r="U154" s="883"/>
      <c r="V154" s="883"/>
      <c r="W154" s="883"/>
      <c r="X154" s="883"/>
      <c r="Y154" s="883"/>
      <c r="Z154" s="883"/>
      <c r="AA154" s="883"/>
      <c r="AB154" s="883"/>
      <c r="AC154" s="883"/>
      <c r="AD154" s="883"/>
      <c r="AE154" s="883"/>
      <c r="AF154" s="883"/>
      <c r="AG154" s="883"/>
      <c r="AH154" s="883"/>
      <c r="AI154" s="883"/>
      <c r="AJ154" s="883"/>
      <c r="AK154" s="883"/>
      <c r="AL154" s="883"/>
      <c r="AM154" s="883"/>
      <c r="AN154" s="883"/>
      <c r="AO154" s="883"/>
      <c r="AP154" s="883"/>
      <c r="AQ154" s="883"/>
      <c r="AR154" s="883"/>
      <c r="AS154" s="883"/>
    </row>
    <row r="155" spans="1:45" s="944" customFormat="1" ht="26.25" customHeight="1">
      <c r="A155" s="883"/>
      <c r="B155" s="1765" t="s">
        <v>944</v>
      </c>
      <c r="C155" s="1766"/>
      <c r="D155" s="1766"/>
      <c r="E155" s="1767"/>
      <c r="F155" s="945">
        <v>846.46600000000001</v>
      </c>
      <c r="G155" s="946">
        <v>105.477</v>
      </c>
      <c r="H155" s="947">
        <v>0</v>
      </c>
      <c r="I155" s="905">
        <v>951.94299999999998</v>
      </c>
      <c r="J155" s="945">
        <v>864.41200000000003</v>
      </c>
      <c r="K155" s="946">
        <v>105.477</v>
      </c>
      <c r="L155" s="947">
        <v>0</v>
      </c>
      <c r="M155" s="905">
        <v>969.88900000000001</v>
      </c>
      <c r="N155" s="883"/>
      <c r="O155" s="883"/>
      <c r="P155" s="883"/>
      <c r="Q155" s="883"/>
      <c r="R155" s="883"/>
      <c r="S155" s="883"/>
      <c r="T155" s="883"/>
      <c r="U155" s="883"/>
      <c r="V155" s="883"/>
      <c r="W155" s="883"/>
      <c r="X155" s="883"/>
      <c r="Y155" s="883"/>
      <c r="Z155" s="883"/>
      <c r="AA155" s="883"/>
      <c r="AB155" s="883"/>
      <c r="AC155" s="883"/>
      <c r="AD155" s="883"/>
      <c r="AE155" s="883"/>
      <c r="AF155" s="883"/>
      <c r="AG155" s="883"/>
      <c r="AH155" s="883"/>
      <c r="AI155" s="883"/>
      <c r="AJ155" s="883"/>
      <c r="AK155" s="883"/>
      <c r="AL155" s="883"/>
      <c r="AM155" s="883"/>
      <c r="AN155" s="883"/>
      <c r="AO155" s="883"/>
      <c r="AP155" s="883"/>
      <c r="AQ155" s="883"/>
      <c r="AR155" s="883"/>
      <c r="AS155" s="883"/>
    </row>
    <row r="156" spans="1:45" s="944" customFormat="1" ht="19.5" customHeight="1">
      <c r="A156" s="883"/>
      <c r="B156" s="1762" t="s">
        <v>945</v>
      </c>
      <c r="C156" s="1763"/>
      <c r="D156" s="1763"/>
      <c r="E156" s="1764"/>
      <c r="F156" s="945">
        <v>-43355.633999999998</v>
      </c>
      <c r="G156" s="946">
        <v>-3395.3139999999999</v>
      </c>
      <c r="H156" s="947">
        <v>-62.335000000000001</v>
      </c>
      <c r="I156" s="905">
        <v>-46813.283000000003</v>
      </c>
      <c r="J156" s="945">
        <v>-44272.031999999999</v>
      </c>
      <c r="K156" s="946">
        <v>-3572.7849999999999</v>
      </c>
      <c r="L156" s="947">
        <v>-62.539000000000001</v>
      </c>
      <c r="M156" s="905">
        <v>-47907.356</v>
      </c>
      <c r="N156" s="883"/>
      <c r="O156" s="883"/>
      <c r="P156" s="883"/>
      <c r="Q156" s="883"/>
      <c r="R156" s="883"/>
      <c r="S156" s="883"/>
      <c r="T156" s="883"/>
      <c r="U156" s="883"/>
      <c r="V156" s="883"/>
      <c r="W156" s="883"/>
      <c r="X156" s="883"/>
      <c r="Y156" s="883"/>
      <c r="Z156" s="883"/>
      <c r="AA156" s="883"/>
      <c r="AB156" s="883"/>
      <c r="AC156" s="883"/>
      <c r="AD156" s="883"/>
      <c r="AE156" s="883"/>
      <c r="AF156" s="883"/>
      <c r="AG156" s="883"/>
      <c r="AH156" s="883"/>
      <c r="AI156" s="883"/>
      <c r="AJ156" s="883"/>
      <c r="AK156" s="883"/>
      <c r="AL156" s="883"/>
      <c r="AM156" s="883"/>
      <c r="AN156" s="883"/>
      <c r="AO156" s="883"/>
      <c r="AP156" s="883"/>
      <c r="AQ156" s="883"/>
      <c r="AR156" s="883"/>
      <c r="AS156" s="883"/>
    </row>
    <row r="157" spans="1:45" s="944" customFormat="1" ht="26.25" customHeight="1">
      <c r="A157" s="883"/>
      <c r="B157" s="1762" t="s">
        <v>946</v>
      </c>
      <c r="C157" s="1763"/>
      <c r="D157" s="1763"/>
      <c r="E157" s="1764"/>
      <c r="F157" s="945">
        <v>-846.61800000000005</v>
      </c>
      <c r="G157" s="946">
        <v>-167.66800000000001</v>
      </c>
      <c r="H157" s="947">
        <v>0</v>
      </c>
      <c r="I157" s="905">
        <v>-1014.2859999999999</v>
      </c>
      <c r="J157" s="945">
        <v>-864.56399999999996</v>
      </c>
      <c r="K157" s="946">
        <v>-167.667</v>
      </c>
      <c r="L157" s="947">
        <v>0</v>
      </c>
      <c r="M157" s="905">
        <v>-1032.231</v>
      </c>
      <c r="N157" s="883"/>
      <c r="O157" s="883"/>
      <c r="P157" s="883"/>
      <c r="Q157" s="883"/>
      <c r="R157" s="883"/>
      <c r="S157" s="883"/>
      <c r="T157" s="883"/>
      <c r="U157" s="883"/>
      <c r="V157" s="883"/>
      <c r="W157" s="883"/>
      <c r="X157" s="883"/>
      <c r="Y157" s="883"/>
      <c r="Z157" s="883"/>
      <c r="AA157" s="883"/>
      <c r="AB157" s="883"/>
      <c r="AC157" s="883"/>
      <c r="AD157" s="883"/>
      <c r="AE157" s="883"/>
      <c r="AF157" s="883"/>
      <c r="AG157" s="883"/>
      <c r="AH157" s="883"/>
      <c r="AI157" s="883"/>
      <c r="AJ157" s="883"/>
      <c r="AK157" s="883"/>
      <c r="AL157" s="883"/>
      <c r="AM157" s="883"/>
      <c r="AN157" s="883"/>
      <c r="AO157" s="883"/>
      <c r="AP157" s="883"/>
      <c r="AQ157" s="883"/>
      <c r="AR157" s="883"/>
      <c r="AS157" s="883"/>
    </row>
    <row r="158" spans="1:45" s="944" customFormat="1" ht="18" customHeight="1">
      <c r="A158" s="883"/>
      <c r="B158" s="1762" t="s">
        <v>947</v>
      </c>
      <c r="C158" s="1763"/>
      <c r="D158" s="1763"/>
      <c r="E158" s="1764"/>
      <c r="F158" s="945">
        <v>63.749000000000002</v>
      </c>
      <c r="G158" s="946">
        <v>125.16500000000001</v>
      </c>
      <c r="H158" s="947">
        <v>0.41399999999999998</v>
      </c>
      <c r="I158" s="905">
        <v>189.328</v>
      </c>
      <c r="J158" s="945">
        <v>65.561000000000007</v>
      </c>
      <c r="K158" s="946">
        <v>124.798</v>
      </c>
      <c r="L158" s="947">
        <v>0.40400000000000003</v>
      </c>
      <c r="M158" s="905">
        <v>190.76300000000001</v>
      </c>
      <c r="N158" s="883"/>
      <c r="O158" s="883"/>
      <c r="P158" s="883"/>
      <c r="Q158" s="883"/>
      <c r="R158" s="883"/>
      <c r="S158" s="883"/>
      <c r="T158" s="883"/>
      <c r="U158" s="883"/>
      <c r="V158" s="883"/>
      <c r="W158" s="883"/>
      <c r="X158" s="883"/>
      <c r="Y158" s="883"/>
      <c r="Z158" s="883"/>
      <c r="AA158" s="883"/>
      <c r="AB158" s="883"/>
      <c r="AC158" s="883"/>
      <c r="AD158" s="883"/>
      <c r="AE158" s="883"/>
      <c r="AF158" s="883"/>
      <c r="AG158" s="883"/>
      <c r="AH158" s="883"/>
      <c r="AI158" s="883"/>
      <c r="AJ158" s="883"/>
      <c r="AK158" s="883"/>
      <c r="AL158" s="883"/>
      <c r="AM158" s="883"/>
      <c r="AN158" s="883"/>
      <c r="AO158" s="883"/>
      <c r="AP158" s="883"/>
      <c r="AQ158" s="883"/>
      <c r="AR158" s="883"/>
      <c r="AS158" s="883"/>
    </row>
    <row r="159" spans="1:45" s="944" customFormat="1" ht="21.75" customHeight="1" thickBot="1">
      <c r="A159" s="883"/>
      <c r="B159" s="1765" t="s">
        <v>948</v>
      </c>
      <c r="C159" s="1766"/>
      <c r="D159" s="1766"/>
      <c r="E159" s="1767"/>
      <c r="F159" s="948">
        <v>-63.905999999999999</v>
      </c>
      <c r="G159" s="949">
        <v>-125.166</v>
      </c>
      <c r="H159" s="950">
        <v>-0.41399999999999998</v>
      </c>
      <c r="I159" s="909">
        <v>-189.48599999999999</v>
      </c>
      <c r="J159" s="948">
        <v>-125.898</v>
      </c>
      <c r="K159" s="949">
        <v>-124.79900000000001</v>
      </c>
      <c r="L159" s="950">
        <v>-0.40400000000000003</v>
      </c>
      <c r="M159" s="909">
        <v>-251.101</v>
      </c>
      <c r="N159" s="883"/>
      <c r="O159" s="883"/>
      <c r="P159" s="883"/>
      <c r="Q159" s="883"/>
      <c r="R159" s="883"/>
      <c r="S159" s="883"/>
      <c r="T159" s="883"/>
      <c r="U159" s="883"/>
      <c r="V159" s="883"/>
      <c r="W159" s="883"/>
      <c r="X159" s="883"/>
      <c r="Y159" s="883"/>
      <c r="Z159" s="883"/>
      <c r="AA159" s="883"/>
      <c r="AB159" s="883"/>
      <c r="AC159" s="883"/>
      <c r="AD159" s="883"/>
      <c r="AE159" s="883"/>
      <c r="AF159" s="883"/>
      <c r="AG159" s="883"/>
      <c r="AH159" s="883"/>
      <c r="AI159" s="883"/>
      <c r="AJ159" s="883"/>
      <c r="AK159" s="883"/>
      <c r="AL159" s="883"/>
      <c r="AM159" s="883"/>
      <c r="AN159" s="883"/>
      <c r="AO159" s="883"/>
      <c r="AP159" s="883"/>
      <c r="AQ159" s="883"/>
      <c r="AR159" s="883"/>
      <c r="AS159" s="883"/>
    </row>
    <row r="160" spans="1:45" s="897" customFormat="1" ht="18.75" customHeight="1" thickBot="1">
      <c r="A160" s="892"/>
      <c r="B160" s="1768" t="s">
        <v>949</v>
      </c>
      <c r="C160" s="1769"/>
      <c r="D160" s="1769"/>
      <c r="E160" s="1770"/>
      <c r="F160" s="893">
        <v>351457.10200000001</v>
      </c>
      <c r="G160" s="894">
        <v>104412.67600000001</v>
      </c>
      <c r="H160" s="895">
        <v>16933.995999999999</v>
      </c>
      <c r="I160" s="896">
        <v>472803.77399999998</v>
      </c>
      <c r="J160" s="893">
        <v>360831.89600000001</v>
      </c>
      <c r="K160" s="894">
        <v>107909.898</v>
      </c>
      <c r="L160" s="895">
        <v>16543.432000000001</v>
      </c>
      <c r="M160" s="896">
        <v>485285.22600000002</v>
      </c>
      <c r="N160" s="892"/>
      <c r="O160" s="892"/>
      <c r="P160" s="892"/>
      <c r="Q160" s="892"/>
      <c r="R160" s="892"/>
      <c r="S160" s="892"/>
      <c r="T160" s="892"/>
      <c r="U160" s="892"/>
      <c r="V160" s="892"/>
      <c r="W160" s="892"/>
      <c r="X160" s="892"/>
      <c r="Y160" s="892"/>
      <c r="Z160" s="892"/>
      <c r="AA160" s="892"/>
      <c r="AB160" s="892"/>
      <c r="AC160" s="892"/>
      <c r="AD160" s="892"/>
      <c r="AE160" s="892"/>
      <c r="AF160" s="892"/>
      <c r="AG160" s="892"/>
      <c r="AH160" s="892"/>
      <c r="AI160" s="892"/>
      <c r="AJ160" s="892"/>
      <c r="AK160" s="892"/>
      <c r="AL160" s="892"/>
      <c r="AM160" s="892"/>
      <c r="AN160" s="892"/>
      <c r="AO160" s="892"/>
      <c r="AP160" s="892"/>
      <c r="AQ160" s="892"/>
      <c r="AR160" s="892"/>
      <c r="AS160" s="892"/>
    </row>
    <row r="161" spans="2:56">
      <c r="J161" s="883"/>
    </row>
    <row r="162" spans="2:56" ht="12.75" customHeight="1">
      <c r="B162" s="1771" t="s">
        <v>950</v>
      </c>
      <c r="C162" s="1771"/>
      <c r="D162" s="1771"/>
      <c r="E162" s="1771"/>
      <c r="F162" s="954"/>
      <c r="G162" s="954"/>
      <c r="H162" s="954"/>
      <c r="I162" s="954"/>
      <c r="J162" s="883"/>
    </row>
    <row r="163" spans="2:56" s="883" customFormat="1">
      <c r="B163" s="884"/>
      <c r="C163" s="884"/>
      <c r="D163" s="884"/>
      <c r="E163" s="884"/>
      <c r="F163" s="955"/>
      <c r="G163" s="955"/>
      <c r="H163" s="955"/>
      <c r="I163" s="955"/>
      <c r="R163" s="884"/>
      <c r="S163" s="884"/>
      <c r="T163" s="884"/>
      <c r="U163" s="884"/>
      <c r="V163" s="884"/>
      <c r="W163" s="884"/>
      <c r="X163" s="884"/>
      <c r="Y163" s="884"/>
      <c r="Z163" s="884"/>
      <c r="AA163" s="884"/>
      <c r="AB163" s="884"/>
      <c r="AC163" s="884"/>
      <c r="AD163" s="884"/>
      <c r="AE163" s="884"/>
      <c r="AF163" s="884"/>
      <c r="AG163" s="884"/>
      <c r="AH163" s="884"/>
      <c r="AI163" s="884"/>
      <c r="AJ163" s="884"/>
      <c r="AK163" s="884"/>
      <c r="AL163" s="884"/>
      <c r="AM163" s="884"/>
      <c r="AN163" s="884"/>
      <c r="AO163" s="884"/>
      <c r="AP163" s="884"/>
      <c r="AQ163" s="884"/>
      <c r="AR163" s="884"/>
      <c r="AS163" s="884"/>
      <c r="AT163" s="884"/>
      <c r="AU163" s="884"/>
      <c r="AV163" s="884"/>
      <c r="AW163" s="884"/>
      <c r="AX163" s="884"/>
      <c r="AY163" s="884"/>
      <c r="AZ163" s="884"/>
      <c r="BA163" s="884"/>
      <c r="BB163" s="884"/>
      <c r="BC163" s="884"/>
      <c r="BD163" s="884"/>
    </row>
    <row r="164" spans="2:56" s="883" customFormat="1">
      <c r="B164" s="884"/>
      <c r="C164" s="884"/>
      <c r="D164" s="884"/>
      <c r="E164" s="884"/>
      <c r="F164" s="956"/>
      <c r="G164" s="956"/>
      <c r="H164" s="956"/>
      <c r="I164" s="956"/>
      <c r="R164" s="884"/>
      <c r="S164" s="884"/>
      <c r="T164" s="884"/>
      <c r="U164" s="884"/>
      <c r="V164" s="884"/>
      <c r="W164" s="884"/>
      <c r="X164" s="884"/>
      <c r="Y164" s="884"/>
      <c r="Z164" s="884"/>
      <c r="AA164" s="884"/>
      <c r="AB164" s="884"/>
      <c r="AC164" s="884"/>
      <c r="AD164" s="884"/>
      <c r="AE164" s="884"/>
      <c r="AF164" s="884"/>
      <c r="AG164" s="884"/>
      <c r="AH164" s="884"/>
      <c r="AI164" s="884"/>
      <c r="AJ164" s="884"/>
      <c r="AK164" s="884"/>
      <c r="AL164" s="884"/>
      <c r="AM164" s="884"/>
      <c r="AN164" s="884"/>
      <c r="AO164" s="884"/>
      <c r="AP164" s="884"/>
      <c r="AQ164" s="884"/>
      <c r="AR164" s="884"/>
      <c r="AS164" s="884"/>
      <c r="AT164" s="884"/>
      <c r="AU164" s="884"/>
      <c r="AV164" s="884"/>
      <c r="AW164" s="884"/>
      <c r="AX164" s="884"/>
      <c r="AY164" s="884"/>
      <c r="AZ164" s="884"/>
      <c r="BA164" s="884"/>
      <c r="BB164" s="884"/>
      <c r="BC164" s="884"/>
      <c r="BD164" s="884"/>
    </row>
    <row r="165" spans="2:56" s="885" customFormat="1">
      <c r="B165" s="884"/>
      <c r="C165" s="884"/>
      <c r="D165" s="884"/>
      <c r="E165" s="884"/>
      <c r="F165" s="957"/>
      <c r="G165" s="957"/>
      <c r="H165" s="957"/>
      <c r="I165" s="957"/>
    </row>
    <row r="166" spans="2:56" s="885" customFormat="1">
      <c r="B166" s="884"/>
      <c r="C166" s="884"/>
      <c r="D166" s="884"/>
      <c r="E166" s="884"/>
    </row>
    <row r="167" spans="2:56" s="883" customFormat="1">
      <c r="B167" s="884"/>
      <c r="C167" s="884"/>
      <c r="D167" s="884"/>
      <c r="E167" s="884"/>
      <c r="F167" s="957"/>
      <c r="G167" s="957"/>
      <c r="H167" s="957"/>
      <c r="I167" s="957"/>
      <c r="J167" s="884"/>
      <c r="R167" s="884"/>
      <c r="S167" s="884"/>
      <c r="T167" s="884"/>
      <c r="U167" s="884"/>
      <c r="V167" s="884"/>
      <c r="W167" s="884"/>
      <c r="X167" s="884"/>
      <c r="Y167" s="884"/>
      <c r="Z167" s="884"/>
      <c r="AA167" s="884"/>
      <c r="AB167" s="884"/>
      <c r="AC167" s="884"/>
      <c r="AD167" s="884"/>
      <c r="AE167" s="884"/>
      <c r="AF167" s="884"/>
      <c r="AG167" s="884"/>
      <c r="AH167" s="884"/>
      <c r="AI167" s="884"/>
      <c r="AJ167" s="884"/>
      <c r="AK167" s="884"/>
      <c r="AL167" s="884"/>
      <c r="AM167" s="884"/>
      <c r="AN167" s="884"/>
      <c r="AO167" s="884"/>
      <c r="AP167" s="884"/>
      <c r="AQ167" s="884"/>
      <c r="AR167" s="884"/>
      <c r="AS167" s="884"/>
      <c r="AT167" s="884"/>
      <c r="AU167" s="884"/>
      <c r="AV167" s="884"/>
      <c r="AW167" s="884"/>
      <c r="AX167" s="884"/>
      <c r="AY167" s="884"/>
      <c r="AZ167" s="884"/>
      <c r="BA167" s="884"/>
      <c r="BB167" s="884"/>
      <c r="BC167" s="884"/>
      <c r="BD167" s="884"/>
    </row>
    <row r="168" spans="2:56" s="885" customFormat="1">
      <c r="B168" s="884"/>
      <c r="C168" s="884"/>
      <c r="D168" s="884"/>
      <c r="E168" s="884"/>
      <c r="F168" s="956"/>
      <c r="G168" s="956"/>
      <c r="H168" s="956"/>
      <c r="I168" s="956"/>
    </row>
    <row r="169" spans="2:56" s="885" customFormat="1">
      <c r="B169" s="884"/>
      <c r="C169" s="884"/>
      <c r="D169" s="884"/>
      <c r="E169" s="884"/>
      <c r="F169" s="956"/>
      <c r="G169" s="956"/>
      <c r="H169" s="956"/>
      <c r="I169" s="956"/>
    </row>
    <row r="171" spans="2:56" s="885" customFormat="1">
      <c r="B171" s="884"/>
      <c r="C171" s="884"/>
      <c r="D171" s="884"/>
      <c r="E171" s="884"/>
      <c r="F171" s="956"/>
      <c r="G171" s="956"/>
      <c r="H171" s="956"/>
      <c r="I171" s="956"/>
    </row>
  </sheetData>
  <mergeCells count="160">
    <mergeCell ref="C2:M2"/>
    <mergeCell ref="L3:M3"/>
    <mergeCell ref="B5:E6"/>
    <mergeCell ref="F5:I5"/>
    <mergeCell ref="J5:M5"/>
    <mergeCell ref="B7:E7"/>
    <mergeCell ref="B14:E14"/>
    <mergeCell ref="B15:E15"/>
    <mergeCell ref="B16:E16"/>
    <mergeCell ref="B17:E17"/>
    <mergeCell ref="C18:E18"/>
    <mergeCell ref="B19:E19"/>
    <mergeCell ref="B8:E8"/>
    <mergeCell ref="B9:E9"/>
    <mergeCell ref="B10:E10"/>
    <mergeCell ref="B11:E11"/>
    <mergeCell ref="B12:E12"/>
    <mergeCell ref="B13:E13"/>
    <mergeCell ref="B26:E26"/>
    <mergeCell ref="B27:E27"/>
    <mergeCell ref="B28:E28"/>
    <mergeCell ref="B29:E29"/>
    <mergeCell ref="B30:E30"/>
    <mergeCell ref="B31:E31"/>
    <mergeCell ref="B20:E20"/>
    <mergeCell ref="C21:E21"/>
    <mergeCell ref="B22:E22"/>
    <mergeCell ref="B23:E23"/>
    <mergeCell ref="B24:E24"/>
    <mergeCell ref="B25:E25"/>
    <mergeCell ref="B38:E38"/>
    <mergeCell ref="C39:E39"/>
    <mergeCell ref="C40:E40"/>
    <mergeCell ref="B41:E41"/>
    <mergeCell ref="C42:E42"/>
    <mergeCell ref="C43:E43"/>
    <mergeCell ref="B32:E32"/>
    <mergeCell ref="B33:E33"/>
    <mergeCell ref="B34:E34"/>
    <mergeCell ref="B35:E35"/>
    <mergeCell ref="B36:E36"/>
    <mergeCell ref="B37:E37"/>
    <mergeCell ref="B50:E50"/>
    <mergeCell ref="C51:E51"/>
    <mergeCell ref="C52:E52"/>
    <mergeCell ref="B53:E53"/>
    <mergeCell ref="C54:E54"/>
    <mergeCell ref="C55:E55"/>
    <mergeCell ref="B44:E44"/>
    <mergeCell ref="C45:E45"/>
    <mergeCell ref="C46:E46"/>
    <mergeCell ref="B47:E47"/>
    <mergeCell ref="C48:E48"/>
    <mergeCell ref="C49:E49"/>
    <mergeCell ref="C62:E62"/>
    <mergeCell ref="B63:E63"/>
    <mergeCell ref="C64:E64"/>
    <mergeCell ref="B65:E65"/>
    <mergeCell ref="C66:E66"/>
    <mergeCell ref="C67:E67"/>
    <mergeCell ref="B56:E56"/>
    <mergeCell ref="C57:E57"/>
    <mergeCell ref="C58:E58"/>
    <mergeCell ref="C59:E59"/>
    <mergeCell ref="B60:E60"/>
    <mergeCell ref="C61:E61"/>
    <mergeCell ref="C74:E74"/>
    <mergeCell ref="C75:E75"/>
    <mergeCell ref="C76:E76"/>
    <mergeCell ref="B77:E77"/>
    <mergeCell ref="C78:E78"/>
    <mergeCell ref="C79:E79"/>
    <mergeCell ref="B68:E68"/>
    <mergeCell ref="B69:E69"/>
    <mergeCell ref="C70:E70"/>
    <mergeCell ref="C71:E71"/>
    <mergeCell ref="C72:E72"/>
    <mergeCell ref="B73:E73"/>
    <mergeCell ref="C86:E86"/>
    <mergeCell ref="C87:E87"/>
    <mergeCell ref="B88:E88"/>
    <mergeCell ref="C89:E89"/>
    <mergeCell ref="C90:E90"/>
    <mergeCell ref="C91:E91"/>
    <mergeCell ref="C80:E80"/>
    <mergeCell ref="B81:E81"/>
    <mergeCell ref="C82:E82"/>
    <mergeCell ref="C83:E83"/>
    <mergeCell ref="C84:E84"/>
    <mergeCell ref="B85:E85"/>
    <mergeCell ref="B98:E98"/>
    <mergeCell ref="C99:E99"/>
    <mergeCell ref="C100:E100"/>
    <mergeCell ref="B101:E101"/>
    <mergeCell ref="C102:E102"/>
    <mergeCell ref="C103:E103"/>
    <mergeCell ref="B92:E92"/>
    <mergeCell ref="C93:E93"/>
    <mergeCell ref="C94:E94"/>
    <mergeCell ref="C95:E95"/>
    <mergeCell ref="B96:E96"/>
    <mergeCell ref="C97:E97"/>
    <mergeCell ref="C110:E110"/>
    <mergeCell ref="C111:E111"/>
    <mergeCell ref="B112:E112"/>
    <mergeCell ref="B113:E113"/>
    <mergeCell ref="B114:E114"/>
    <mergeCell ref="B115:E115"/>
    <mergeCell ref="C104:E104"/>
    <mergeCell ref="B105:E105"/>
    <mergeCell ref="C106:E106"/>
    <mergeCell ref="B107:E107"/>
    <mergeCell ref="C108:E108"/>
    <mergeCell ref="B109:E109"/>
    <mergeCell ref="B122:E122"/>
    <mergeCell ref="B123:E123"/>
    <mergeCell ref="B124:E124"/>
    <mergeCell ref="B125:E125"/>
    <mergeCell ref="B126:E126"/>
    <mergeCell ref="B127:E127"/>
    <mergeCell ref="B116:E116"/>
    <mergeCell ref="B117:E117"/>
    <mergeCell ref="B118:E118"/>
    <mergeCell ref="B119:E119"/>
    <mergeCell ref="B120:E120"/>
    <mergeCell ref="B121:E121"/>
    <mergeCell ref="B134:E134"/>
    <mergeCell ref="B135:E135"/>
    <mergeCell ref="B136:E136"/>
    <mergeCell ref="B137:E137"/>
    <mergeCell ref="B138:E138"/>
    <mergeCell ref="B139:E139"/>
    <mergeCell ref="B128:E128"/>
    <mergeCell ref="B129:E129"/>
    <mergeCell ref="B130:E130"/>
    <mergeCell ref="B131:E131"/>
    <mergeCell ref="B132:E132"/>
    <mergeCell ref="B133:E133"/>
    <mergeCell ref="B146:E146"/>
    <mergeCell ref="B147:E147"/>
    <mergeCell ref="B148:E148"/>
    <mergeCell ref="B149:E149"/>
    <mergeCell ref="B150:E150"/>
    <mergeCell ref="B151:E151"/>
    <mergeCell ref="B140:E140"/>
    <mergeCell ref="B141:E141"/>
    <mergeCell ref="B142:E142"/>
    <mergeCell ref="B143:E143"/>
    <mergeCell ref="B144:E144"/>
    <mergeCell ref="B145:E145"/>
    <mergeCell ref="B158:E158"/>
    <mergeCell ref="B159:E159"/>
    <mergeCell ref="B160:E160"/>
    <mergeCell ref="B162:E162"/>
    <mergeCell ref="B152:E152"/>
    <mergeCell ref="B153:E153"/>
    <mergeCell ref="B154:E154"/>
    <mergeCell ref="B155:E155"/>
    <mergeCell ref="B156:E156"/>
    <mergeCell ref="B157:E157"/>
  </mergeCells>
  <printOptions horizontalCentered="1"/>
  <pageMargins left="0.7" right="0.7" top="0.75" bottom="0.75" header="0.3" footer="0.3"/>
  <pageSetup paperSize="9" scale="55" fitToHeight="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3"/>
  <sheetViews>
    <sheetView zoomScale="90" zoomScaleNormal="90" workbookViewId="0">
      <selection activeCell="C5" sqref="C5"/>
    </sheetView>
  </sheetViews>
  <sheetFormatPr defaultColWidth="8" defaultRowHeight="12.75"/>
  <cols>
    <col min="1" max="1" width="3.140625" style="884" customWidth="1"/>
    <col min="2" max="2" width="1.42578125" style="884" customWidth="1"/>
    <col min="3" max="4" width="1.7109375" style="884" customWidth="1"/>
    <col min="5" max="5" width="52.140625" style="884" customWidth="1"/>
    <col min="6" max="6" width="10.7109375" style="885" bestFit="1" customWidth="1"/>
    <col min="7" max="7" width="10.7109375" style="885" customWidth="1"/>
    <col min="8" max="8" width="10.28515625" style="885" customWidth="1"/>
    <col min="9" max="9" width="11.85546875" style="885" customWidth="1"/>
    <col min="10" max="10" width="9.28515625" style="885" customWidth="1"/>
    <col min="11" max="11" width="11.140625" style="885" customWidth="1"/>
    <col min="12" max="12" width="10.42578125" style="885" customWidth="1"/>
    <col min="13" max="13" width="12.7109375" style="885" customWidth="1"/>
    <col min="14" max="24" width="8" style="885"/>
    <col min="25" max="16384" width="8" style="884"/>
  </cols>
  <sheetData>
    <row r="1" spans="1:15">
      <c r="M1" s="886" t="s">
        <v>951</v>
      </c>
    </row>
    <row r="3" spans="1:15" ht="12.75" customHeight="1">
      <c r="B3" s="1871" t="s">
        <v>952</v>
      </c>
      <c r="C3" s="1871"/>
      <c r="D3" s="1871"/>
      <c r="E3" s="1871"/>
      <c r="F3" s="1871"/>
      <c r="G3" s="1871"/>
      <c r="H3" s="1871"/>
      <c r="I3" s="1871"/>
      <c r="J3" s="1871"/>
      <c r="K3" s="1871"/>
      <c r="L3" s="1871"/>
      <c r="M3" s="1871"/>
    </row>
    <row r="4" spans="1:15" ht="12.75" customHeight="1">
      <c r="H4" s="958"/>
      <c r="I4" s="958"/>
      <c r="L4" s="1872" t="s">
        <v>273</v>
      </c>
      <c r="M4" s="1872"/>
    </row>
    <row r="5" spans="1:15" ht="13.5" customHeight="1" thickBot="1">
      <c r="D5" s="935"/>
      <c r="E5" s="935"/>
      <c r="F5" s="888"/>
      <c r="G5" s="888"/>
    </row>
    <row r="6" spans="1:15" s="885" customFormat="1" ht="14.45" customHeight="1" thickBot="1">
      <c r="B6" s="1873" t="s">
        <v>395</v>
      </c>
      <c r="C6" s="1874"/>
      <c r="D6" s="1874"/>
      <c r="E6" s="1875"/>
      <c r="F6" s="1879" t="s">
        <v>1</v>
      </c>
      <c r="G6" s="1880"/>
      <c r="H6" s="1880"/>
      <c r="I6" s="1881"/>
      <c r="J6" s="1879" t="s">
        <v>7</v>
      </c>
      <c r="K6" s="1880"/>
      <c r="L6" s="1880"/>
      <c r="M6" s="1881"/>
    </row>
    <row r="7" spans="1:15" s="885" customFormat="1" ht="30" customHeight="1" thickBot="1">
      <c r="B7" s="1876"/>
      <c r="C7" s="1877"/>
      <c r="D7" s="1877"/>
      <c r="E7" s="1878"/>
      <c r="F7" s="889" t="s">
        <v>221</v>
      </c>
      <c r="G7" s="889" t="s">
        <v>276</v>
      </c>
      <c r="H7" s="890" t="s">
        <v>277</v>
      </c>
      <c r="I7" s="891" t="s">
        <v>176</v>
      </c>
      <c r="J7" s="889" t="s">
        <v>221</v>
      </c>
      <c r="K7" s="889" t="s">
        <v>276</v>
      </c>
      <c r="L7" s="890" t="s">
        <v>277</v>
      </c>
      <c r="M7" s="891" t="s">
        <v>176</v>
      </c>
    </row>
    <row r="8" spans="1:15" s="885" customFormat="1" ht="60.6" customHeight="1" thickBot="1">
      <c r="B8" s="1784" t="s">
        <v>953</v>
      </c>
      <c r="C8" s="1785"/>
      <c r="D8" s="1785"/>
      <c r="E8" s="1786"/>
      <c r="F8" s="959">
        <v>2.9009999999999998</v>
      </c>
      <c r="G8" s="959">
        <v>0</v>
      </c>
      <c r="H8" s="960">
        <v>0</v>
      </c>
      <c r="I8" s="961">
        <v>2.9009999999999998</v>
      </c>
      <c r="J8" s="959">
        <v>9.6000000000000002E-2</v>
      </c>
      <c r="K8" s="959">
        <v>0.24099999999999999</v>
      </c>
      <c r="L8" s="960">
        <v>0</v>
      </c>
      <c r="M8" s="961">
        <v>0.33700000000000002</v>
      </c>
      <c r="N8" s="962"/>
      <c r="O8" s="962"/>
    </row>
    <row r="9" spans="1:15" s="885" customFormat="1" ht="16.899999999999999" customHeight="1" thickBot="1">
      <c r="B9" s="963"/>
      <c r="C9" s="1885" t="s">
        <v>954</v>
      </c>
      <c r="D9" s="1885"/>
      <c r="E9" s="1886"/>
      <c r="F9" s="964">
        <v>2.9009999999999998</v>
      </c>
      <c r="G9" s="965">
        <v>0</v>
      </c>
      <c r="H9" s="966">
        <v>0</v>
      </c>
      <c r="I9" s="967">
        <v>2.9009999999999998</v>
      </c>
      <c r="J9" s="964">
        <v>9.6000000000000002E-2</v>
      </c>
      <c r="K9" s="965">
        <v>0</v>
      </c>
      <c r="L9" s="966">
        <v>0</v>
      </c>
      <c r="M9" s="967">
        <v>9.6000000000000002E-2</v>
      </c>
      <c r="N9" s="962"/>
      <c r="O9" s="962"/>
    </row>
    <row r="10" spans="1:15" s="885" customFormat="1" ht="16.899999999999999" customHeight="1" thickBot="1">
      <c r="B10" s="1784" t="s">
        <v>955</v>
      </c>
      <c r="C10" s="1785"/>
      <c r="D10" s="1785"/>
      <c r="E10" s="1786"/>
      <c r="F10" s="959">
        <v>0.246</v>
      </c>
      <c r="G10" s="959">
        <v>0</v>
      </c>
      <c r="H10" s="960">
        <v>0</v>
      </c>
      <c r="I10" s="961">
        <v>0.246</v>
      </c>
      <c r="J10" s="959">
        <v>0.38100000000000001</v>
      </c>
      <c r="K10" s="959">
        <v>0</v>
      </c>
      <c r="L10" s="960">
        <v>0</v>
      </c>
      <c r="M10" s="961">
        <v>0.38100000000000001</v>
      </c>
      <c r="N10" s="962"/>
      <c r="O10" s="962"/>
    </row>
    <row r="11" spans="1:15" s="885" customFormat="1" ht="17.45" customHeight="1" thickBot="1">
      <c r="A11" s="883"/>
      <c r="B11" s="1784" t="s">
        <v>956</v>
      </c>
      <c r="C11" s="1785"/>
      <c r="D11" s="1785"/>
      <c r="E11" s="1786"/>
      <c r="F11" s="959">
        <v>12487.914000000001</v>
      </c>
      <c r="G11" s="959">
        <v>9966.0529999999999</v>
      </c>
      <c r="H11" s="960">
        <v>1935.463</v>
      </c>
      <c r="I11" s="961">
        <v>24389.43</v>
      </c>
      <c r="J11" s="959">
        <v>13114.405000000001</v>
      </c>
      <c r="K11" s="959">
        <v>11571.262000000001</v>
      </c>
      <c r="L11" s="960">
        <v>1721.683</v>
      </c>
      <c r="M11" s="961">
        <v>26407.35</v>
      </c>
      <c r="N11" s="962"/>
      <c r="O11" s="962"/>
    </row>
    <row r="12" spans="1:15" s="885" customFormat="1" ht="12.75" customHeight="1">
      <c r="A12" s="884"/>
      <c r="B12" s="968"/>
      <c r="C12" s="1903" t="s">
        <v>957</v>
      </c>
      <c r="D12" s="1815"/>
      <c r="E12" s="1816"/>
      <c r="F12" s="969">
        <v>1396.461</v>
      </c>
      <c r="G12" s="969">
        <v>227.989</v>
      </c>
      <c r="H12" s="970">
        <v>4.2469999999999999</v>
      </c>
      <c r="I12" s="971">
        <v>1628.6969999999999</v>
      </c>
      <c r="J12" s="969">
        <v>1817.845</v>
      </c>
      <c r="K12" s="969">
        <v>326.851</v>
      </c>
      <c r="L12" s="970">
        <v>26.007999999999999</v>
      </c>
      <c r="M12" s="971">
        <v>2170.7040000000002</v>
      </c>
      <c r="N12" s="962"/>
      <c r="O12" s="962"/>
    </row>
    <row r="13" spans="1:15" s="885" customFormat="1" ht="12.75" customHeight="1">
      <c r="A13" s="884"/>
      <c r="B13" s="972"/>
      <c r="C13" s="1828" t="s">
        <v>958</v>
      </c>
      <c r="D13" s="1791"/>
      <c r="E13" s="1792"/>
      <c r="F13" s="973">
        <v>109.828</v>
      </c>
      <c r="G13" s="973">
        <v>31.991</v>
      </c>
      <c r="H13" s="974">
        <v>4.0000000000000001E-3</v>
      </c>
      <c r="I13" s="975">
        <v>141.82300000000001</v>
      </c>
      <c r="J13" s="973">
        <v>138.77099999999999</v>
      </c>
      <c r="K13" s="973">
        <v>32.332999999999998</v>
      </c>
      <c r="L13" s="974">
        <v>1.4999999999999999E-2</v>
      </c>
      <c r="M13" s="975">
        <v>171.119</v>
      </c>
      <c r="N13" s="962"/>
      <c r="O13" s="962"/>
    </row>
    <row r="14" spans="1:15" s="885" customFormat="1" ht="12.75" customHeight="1">
      <c r="A14" s="884"/>
      <c r="B14" s="972"/>
      <c r="C14" s="1828" t="s">
        <v>959</v>
      </c>
      <c r="D14" s="1791"/>
      <c r="E14" s="1792"/>
      <c r="F14" s="969">
        <v>3577.817</v>
      </c>
      <c r="G14" s="969">
        <v>2110.81</v>
      </c>
      <c r="H14" s="970">
        <v>264.24299999999999</v>
      </c>
      <c r="I14" s="971">
        <v>5952.87</v>
      </c>
      <c r="J14" s="969">
        <v>3453.0219999999999</v>
      </c>
      <c r="K14" s="969">
        <v>2317.61</v>
      </c>
      <c r="L14" s="970">
        <v>258.95999999999998</v>
      </c>
      <c r="M14" s="971">
        <v>6029.5919999999996</v>
      </c>
      <c r="N14" s="962"/>
      <c r="O14" s="962"/>
    </row>
    <row r="15" spans="1:15" s="885" customFormat="1" ht="12.75" customHeight="1">
      <c r="A15" s="884"/>
      <c r="B15" s="972"/>
      <c r="C15" s="1828" t="s">
        <v>960</v>
      </c>
      <c r="D15" s="1791"/>
      <c r="E15" s="1792"/>
      <c r="F15" s="973">
        <v>3640.5340000000001</v>
      </c>
      <c r="G15" s="973">
        <v>2227.5569999999998</v>
      </c>
      <c r="H15" s="974">
        <v>823.11199999999997</v>
      </c>
      <c r="I15" s="975">
        <v>6691.2030000000004</v>
      </c>
      <c r="J15" s="973">
        <v>4188.076</v>
      </c>
      <c r="K15" s="973">
        <v>3129.181</v>
      </c>
      <c r="L15" s="974">
        <v>693.06</v>
      </c>
      <c r="M15" s="975">
        <v>8010.317</v>
      </c>
      <c r="N15" s="962"/>
      <c r="O15" s="962"/>
    </row>
    <row r="16" spans="1:15" s="885" customFormat="1" ht="12.75" customHeight="1">
      <c r="A16" s="884"/>
      <c r="B16" s="972"/>
      <c r="C16" s="1828" t="s">
        <v>961</v>
      </c>
      <c r="D16" s="1791"/>
      <c r="E16" s="1792"/>
      <c r="F16" s="976">
        <v>851.66800000000001</v>
      </c>
      <c r="G16" s="976">
        <v>2662.0039999999999</v>
      </c>
      <c r="H16" s="977">
        <v>840.67399999999998</v>
      </c>
      <c r="I16" s="978">
        <v>4354.3459999999995</v>
      </c>
      <c r="J16" s="976">
        <v>917.30899999999997</v>
      </c>
      <c r="K16" s="976">
        <v>2871.8310000000001</v>
      </c>
      <c r="L16" s="977">
        <v>740.904</v>
      </c>
      <c r="M16" s="978">
        <v>4530.0439999999999</v>
      </c>
      <c r="N16" s="962"/>
      <c r="O16" s="962"/>
    </row>
    <row r="17" spans="1:24" s="883" customFormat="1" ht="12.75" customHeight="1">
      <c r="B17" s="979"/>
      <c r="C17" s="1817" t="s">
        <v>962</v>
      </c>
      <c r="D17" s="1806"/>
      <c r="E17" s="1807"/>
      <c r="F17" s="976">
        <v>2677.27</v>
      </c>
      <c r="G17" s="976">
        <v>2576.2109999999998</v>
      </c>
      <c r="H17" s="977">
        <v>0.82299999999999995</v>
      </c>
      <c r="I17" s="978">
        <v>5254.3040000000001</v>
      </c>
      <c r="J17" s="976">
        <v>2409.9090000000001</v>
      </c>
      <c r="K17" s="976">
        <v>2758.7779999999998</v>
      </c>
      <c r="L17" s="977">
        <v>0.82199999999999995</v>
      </c>
      <c r="M17" s="978">
        <v>5169.509</v>
      </c>
      <c r="N17" s="962"/>
      <c r="O17" s="962"/>
      <c r="P17" s="885"/>
      <c r="Q17" s="885"/>
      <c r="R17" s="885"/>
      <c r="S17" s="885"/>
      <c r="T17" s="885"/>
      <c r="U17" s="885"/>
      <c r="V17" s="885"/>
      <c r="W17" s="885"/>
      <c r="X17" s="885"/>
    </row>
    <row r="18" spans="1:24" s="885" customFormat="1" ht="18.75" customHeight="1" thickBot="1">
      <c r="A18" s="884"/>
      <c r="B18" s="980"/>
      <c r="C18" s="1901" t="s">
        <v>963</v>
      </c>
      <c r="D18" s="1812"/>
      <c r="E18" s="1813"/>
      <c r="F18" s="965">
        <v>234.33600000000001</v>
      </c>
      <c r="G18" s="965">
        <v>129.49100000000001</v>
      </c>
      <c r="H18" s="966">
        <v>2.36</v>
      </c>
      <c r="I18" s="967">
        <v>366.18700000000001</v>
      </c>
      <c r="J18" s="965">
        <v>189.47300000000001</v>
      </c>
      <c r="K18" s="965">
        <v>134.678</v>
      </c>
      <c r="L18" s="966">
        <v>1.9139999999999999</v>
      </c>
      <c r="M18" s="967">
        <v>326.065</v>
      </c>
      <c r="N18" s="962"/>
      <c r="O18" s="962"/>
    </row>
    <row r="19" spans="1:24" s="885" customFormat="1" ht="19.5" customHeight="1" thickBot="1">
      <c r="A19" s="884"/>
      <c r="B19" s="1902" t="s">
        <v>964</v>
      </c>
      <c r="C19" s="1776"/>
      <c r="D19" s="1776"/>
      <c r="E19" s="1777"/>
      <c r="F19" s="981">
        <v>132328.19099999999</v>
      </c>
      <c r="G19" s="982">
        <v>27221.526000000002</v>
      </c>
      <c r="H19" s="983">
        <v>5992.4089999999997</v>
      </c>
      <c r="I19" s="984">
        <v>165542.12599999999</v>
      </c>
      <c r="J19" s="981">
        <v>138502.80600000001</v>
      </c>
      <c r="K19" s="982">
        <v>28408.969000000001</v>
      </c>
      <c r="L19" s="983">
        <v>6422.8389999999999</v>
      </c>
      <c r="M19" s="984">
        <v>173334.614</v>
      </c>
      <c r="N19" s="962"/>
      <c r="O19" s="962"/>
    </row>
    <row r="20" spans="1:24" s="885" customFormat="1" ht="28.35" customHeight="1">
      <c r="A20" s="884"/>
      <c r="B20" s="985"/>
      <c r="C20" s="1892" t="s">
        <v>965</v>
      </c>
      <c r="D20" s="1892"/>
      <c r="E20" s="1893"/>
      <c r="F20" s="986">
        <v>37126.082999999999</v>
      </c>
      <c r="G20" s="987">
        <v>8261.9140000000007</v>
      </c>
      <c r="H20" s="988">
        <v>1984.133</v>
      </c>
      <c r="I20" s="989">
        <v>47372.13</v>
      </c>
      <c r="J20" s="986">
        <v>40985.796999999999</v>
      </c>
      <c r="K20" s="987">
        <v>9432.1640000000007</v>
      </c>
      <c r="L20" s="988">
        <v>2192.79</v>
      </c>
      <c r="M20" s="989">
        <v>52610.750999999997</v>
      </c>
      <c r="N20" s="962"/>
      <c r="O20" s="962"/>
    </row>
    <row r="21" spans="1:24" s="885" customFormat="1" ht="28.35" customHeight="1">
      <c r="A21" s="884"/>
      <c r="B21" s="972"/>
      <c r="C21" s="1818" t="s">
        <v>966</v>
      </c>
      <c r="D21" s="1818"/>
      <c r="E21" s="1819"/>
      <c r="F21" s="990">
        <v>444.80799999999999</v>
      </c>
      <c r="G21" s="991">
        <v>33.987000000000002</v>
      </c>
      <c r="H21" s="992">
        <v>0.183</v>
      </c>
      <c r="I21" s="993">
        <v>478.97800000000001</v>
      </c>
      <c r="J21" s="990">
        <v>466.43099999999998</v>
      </c>
      <c r="K21" s="991">
        <v>52.969000000000001</v>
      </c>
      <c r="L21" s="992">
        <v>0.19500000000000001</v>
      </c>
      <c r="M21" s="993">
        <v>519.59500000000003</v>
      </c>
      <c r="N21" s="962"/>
      <c r="O21" s="962"/>
    </row>
    <row r="22" spans="1:24" s="885" customFormat="1" ht="28.35" customHeight="1">
      <c r="A22" s="884"/>
      <c r="B22" s="972"/>
      <c r="C22" s="1818" t="s">
        <v>967</v>
      </c>
      <c r="D22" s="1818"/>
      <c r="E22" s="1819"/>
      <c r="F22" s="990">
        <v>2306.306</v>
      </c>
      <c r="G22" s="991">
        <v>343.97300000000001</v>
      </c>
      <c r="H22" s="992">
        <v>88.617000000000004</v>
      </c>
      <c r="I22" s="993">
        <v>2738.8960000000002</v>
      </c>
      <c r="J22" s="990">
        <v>2276.2669999999998</v>
      </c>
      <c r="K22" s="991">
        <v>368.06400000000002</v>
      </c>
      <c r="L22" s="992">
        <v>75.777000000000001</v>
      </c>
      <c r="M22" s="993">
        <v>2720.1080000000002</v>
      </c>
      <c r="N22" s="962"/>
      <c r="O22" s="962"/>
    </row>
    <row r="23" spans="1:24" s="885" customFormat="1" ht="28.35" customHeight="1">
      <c r="B23" s="928"/>
      <c r="C23" s="1818" t="s">
        <v>968</v>
      </c>
      <c r="D23" s="1818"/>
      <c r="E23" s="1819"/>
      <c r="F23" s="990">
        <v>37597.813999999998</v>
      </c>
      <c r="G23" s="991">
        <v>7053.9</v>
      </c>
      <c r="H23" s="992">
        <v>1620.6369999999999</v>
      </c>
      <c r="I23" s="993">
        <v>46272.351000000002</v>
      </c>
      <c r="J23" s="990">
        <v>38459.771999999997</v>
      </c>
      <c r="K23" s="991">
        <v>7318.1729999999998</v>
      </c>
      <c r="L23" s="992">
        <v>1705.79</v>
      </c>
      <c r="M23" s="993">
        <v>47483.735000000001</v>
      </c>
      <c r="N23" s="962"/>
      <c r="O23" s="962"/>
    </row>
    <row r="24" spans="1:24" s="885" customFormat="1" ht="12.75" customHeight="1">
      <c r="B24" s="928"/>
      <c r="C24" s="1818" t="s">
        <v>969</v>
      </c>
      <c r="D24" s="1818"/>
      <c r="E24" s="1819"/>
      <c r="F24" s="994">
        <v>624.32000000000005</v>
      </c>
      <c r="G24" s="995">
        <v>95.200999999999993</v>
      </c>
      <c r="H24" s="996">
        <v>30.373999999999999</v>
      </c>
      <c r="I24" s="997">
        <v>749.89499999999998</v>
      </c>
      <c r="J24" s="994">
        <v>589.61</v>
      </c>
      <c r="K24" s="995">
        <v>95.125</v>
      </c>
      <c r="L24" s="996">
        <v>32.1</v>
      </c>
      <c r="M24" s="997">
        <v>716.83500000000004</v>
      </c>
      <c r="N24" s="962"/>
      <c r="O24" s="962"/>
    </row>
    <row r="25" spans="1:24" s="885" customFormat="1" ht="28.35" customHeight="1">
      <c r="B25" s="928"/>
      <c r="C25" s="1818" t="s">
        <v>970</v>
      </c>
      <c r="D25" s="1818"/>
      <c r="E25" s="1819"/>
      <c r="F25" s="994">
        <v>17251.003000000001</v>
      </c>
      <c r="G25" s="995">
        <v>3488.5630000000001</v>
      </c>
      <c r="H25" s="996">
        <v>308.40300000000002</v>
      </c>
      <c r="I25" s="997">
        <v>21047.969000000001</v>
      </c>
      <c r="J25" s="994">
        <v>17069.88</v>
      </c>
      <c r="K25" s="995">
        <v>3039.393</v>
      </c>
      <c r="L25" s="996">
        <v>291.50599999999997</v>
      </c>
      <c r="M25" s="997">
        <v>20400.778999999999</v>
      </c>
      <c r="N25" s="962"/>
      <c r="O25" s="962"/>
    </row>
    <row r="26" spans="1:24" s="885" customFormat="1" ht="28.35" customHeight="1">
      <c r="B26" s="928"/>
      <c r="C26" s="1818" t="s">
        <v>971</v>
      </c>
      <c r="D26" s="1818"/>
      <c r="E26" s="1819"/>
      <c r="F26" s="994">
        <v>93.819000000000003</v>
      </c>
      <c r="G26" s="995">
        <v>3.012</v>
      </c>
      <c r="H26" s="996">
        <v>0</v>
      </c>
      <c r="I26" s="997">
        <v>96.831000000000003</v>
      </c>
      <c r="J26" s="994">
        <v>122.824</v>
      </c>
      <c r="K26" s="995">
        <v>2.0219999999999998</v>
      </c>
      <c r="L26" s="996">
        <v>0</v>
      </c>
      <c r="M26" s="997">
        <v>124.846</v>
      </c>
      <c r="N26" s="962"/>
      <c r="O26" s="962"/>
    </row>
    <row r="27" spans="1:24" s="885" customFormat="1" ht="40.15" customHeight="1">
      <c r="B27" s="928"/>
      <c r="C27" s="1818" t="s">
        <v>972</v>
      </c>
      <c r="D27" s="1818"/>
      <c r="E27" s="1819"/>
      <c r="F27" s="994">
        <v>503.32</v>
      </c>
      <c r="G27" s="995">
        <v>68.430999999999997</v>
      </c>
      <c r="H27" s="996">
        <v>8.4109999999999996</v>
      </c>
      <c r="I27" s="997">
        <v>580.16200000000003</v>
      </c>
      <c r="J27" s="994">
        <v>464.79599999999999</v>
      </c>
      <c r="K27" s="995">
        <v>74.236999999999995</v>
      </c>
      <c r="L27" s="996">
        <v>3.29</v>
      </c>
      <c r="M27" s="997">
        <v>542.32299999999998</v>
      </c>
      <c r="N27" s="962"/>
      <c r="O27" s="962"/>
    </row>
    <row r="28" spans="1:24" s="885" customFormat="1" ht="28.35" customHeight="1">
      <c r="B28" s="928"/>
      <c r="C28" s="1818" t="s">
        <v>973</v>
      </c>
      <c r="D28" s="1818"/>
      <c r="E28" s="1819"/>
      <c r="F28" s="994">
        <v>32529.501</v>
      </c>
      <c r="G28" s="995">
        <v>6423.83</v>
      </c>
      <c r="H28" s="996">
        <v>1266.298</v>
      </c>
      <c r="I28" s="997">
        <v>40219.629000000001</v>
      </c>
      <c r="J28" s="994">
        <v>34207.866000000002</v>
      </c>
      <c r="K28" s="995">
        <v>6469.6620000000003</v>
      </c>
      <c r="L28" s="996">
        <v>1387.1210000000001</v>
      </c>
      <c r="M28" s="997">
        <v>42064.648999999998</v>
      </c>
      <c r="N28" s="962"/>
      <c r="O28" s="962"/>
    </row>
    <row r="29" spans="1:24" s="885" customFormat="1" ht="28.35" customHeight="1">
      <c r="B29" s="928"/>
      <c r="C29" s="1818" t="s">
        <v>974</v>
      </c>
      <c r="D29" s="1818"/>
      <c r="E29" s="1819"/>
      <c r="F29" s="994">
        <v>1929.4760000000001</v>
      </c>
      <c r="G29" s="995">
        <v>1007.1420000000001</v>
      </c>
      <c r="H29" s="996">
        <v>435.75799999999998</v>
      </c>
      <c r="I29" s="997">
        <v>3372.3760000000002</v>
      </c>
      <c r="J29" s="994">
        <v>2104.1350000000002</v>
      </c>
      <c r="K29" s="995">
        <v>1073.9069999999999</v>
      </c>
      <c r="L29" s="996">
        <v>481.37299999999999</v>
      </c>
      <c r="M29" s="997">
        <v>3659.415</v>
      </c>
      <c r="N29" s="962"/>
      <c r="O29" s="962"/>
    </row>
    <row r="30" spans="1:24" s="885" customFormat="1" ht="28.35" customHeight="1" thickBot="1">
      <c r="B30" s="998"/>
      <c r="C30" s="1901" t="s">
        <v>975</v>
      </c>
      <c r="D30" s="1812"/>
      <c r="E30" s="1813"/>
      <c r="F30" s="999">
        <v>1921.741</v>
      </c>
      <c r="G30" s="1000">
        <v>441.57299999999998</v>
      </c>
      <c r="H30" s="1001">
        <v>249.595</v>
      </c>
      <c r="I30" s="1002">
        <v>2612.9090000000001</v>
      </c>
      <c r="J30" s="999">
        <v>1755.4280000000001</v>
      </c>
      <c r="K30" s="1000">
        <v>483.25299999999999</v>
      </c>
      <c r="L30" s="1001">
        <v>252.89699999999999</v>
      </c>
      <c r="M30" s="1002">
        <v>2491.578</v>
      </c>
      <c r="N30" s="962"/>
      <c r="O30" s="962"/>
    </row>
    <row r="31" spans="1:24" s="885" customFormat="1" ht="28.9" customHeight="1" thickBot="1">
      <c r="B31" s="1784" t="s">
        <v>976</v>
      </c>
      <c r="C31" s="1785"/>
      <c r="D31" s="1785"/>
      <c r="E31" s="1786"/>
      <c r="F31" s="1003">
        <v>71420.88</v>
      </c>
      <c r="G31" s="1004">
        <v>12537.017</v>
      </c>
      <c r="H31" s="1005">
        <v>2405.1260000000002</v>
      </c>
      <c r="I31" s="1006">
        <v>86363.023000000001</v>
      </c>
      <c r="J31" s="1003">
        <v>68318.89</v>
      </c>
      <c r="K31" s="1004">
        <v>13011.647000000001</v>
      </c>
      <c r="L31" s="1005">
        <v>2130.6509999999998</v>
      </c>
      <c r="M31" s="1006">
        <v>83461.187999999995</v>
      </c>
      <c r="N31" s="962"/>
      <c r="O31" s="962"/>
    </row>
    <row r="32" spans="1:24" s="885" customFormat="1" ht="12.75" customHeight="1">
      <c r="B32" s="985"/>
      <c r="C32" s="1897" t="s">
        <v>977</v>
      </c>
      <c r="D32" s="1897"/>
      <c r="E32" s="1898"/>
      <c r="F32" s="1007">
        <v>3990.7689999999998</v>
      </c>
      <c r="G32" s="1008">
        <v>2946.5129999999999</v>
      </c>
      <c r="H32" s="1009">
        <v>979.90499999999997</v>
      </c>
      <c r="I32" s="1010">
        <v>7917.1869999999999</v>
      </c>
      <c r="J32" s="1007">
        <v>3383.9259999999999</v>
      </c>
      <c r="K32" s="1008">
        <v>3646.8809999999999</v>
      </c>
      <c r="L32" s="1009">
        <v>735.75800000000004</v>
      </c>
      <c r="M32" s="1010">
        <v>7766.5649999999996</v>
      </c>
      <c r="N32" s="962"/>
      <c r="O32" s="962"/>
    </row>
    <row r="33" spans="2:15" s="885" customFormat="1" ht="12.75" customHeight="1">
      <c r="B33" s="928"/>
      <c r="C33" s="1818" t="s">
        <v>978</v>
      </c>
      <c r="D33" s="1818"/>
      <c r="E33" s="1819"/>
      <c r="F33" s="1011">
        <v>45.253999999999998</v>
      </c>
      <c r="G33" s="1012">
        <v>0</v>
      </c>
      <c r="H33" s="1013">
        <v>13</v>
      </c>
      <c r="I33" s="1014">
        <v>58.253999999999998</v>
      </c>
      <c r="J33" s="1011">
        <v>45.253999999999998</v>
      </c>
      <c r="K33" s="1012">
        <v>10</v>
      </c>
      <c r="L33" s="1013">
        <v>31.844999999999999</v>
      </c>
      <c r="M33" s="1014">
        <v>87.099000000000004</v>
      </c>
      <c r="N33" s="962"/>
      <c r="O33" s="962"/>
    </row>
    <row r="34" spans="2:15" s="885" customFormat="1" ht="28.35" customHeight="1">
      <c r="B34" s="928"/>
      <c r="C34" s="1818" t="s">
        <v>979</v>
      </c>
      <c r="D34" s="1818"/>
      <c r="E34" s="1819"/>
      <c r="F34" s="1011">
        <v>718.54399999999998</v>
      </c>
      <c r="G34" s="1012">
        <v>72.269000000000005</v>
      </c>
      <c r="H34" s="1013">
        <v>13.631</v>
      </c>
      <c r="I34" s="1014">
        <v>804.44399999999996</v>
      </c>
      <c r="J34" s="1011">
        <v>765.78599999999994</v>
      </c>
      <c r="K34" s="1012">
        <v>99.734999999999999</v>
      </c>
      <c r="L34" s="1013">
        <v>11.504</v>
      </c>
      <c r="M34" s="1014">
        <v>877.02499999999998</v>
      </c>
      <c r="N34" s="962"/>
      <c r="O34" s="962"/>
    </row>
    <row r="35" spans="2:15" s="885" customFormat="1" ht="16.149999999999999" customHeight="1">
      <c r="B35" s="928"/>
      <c r="C35" s="1818" t="s">
        <v>980</v>
      </c>
      <c r="D35" s="1818"/>
      <c r="E35" s="1819"/>
      <c r="F35" s="1011">
        <v>22884.288</v>
      </c>
      <c r="G35" s="1012">
        <v>3276.471</v>
      </c>
      <c r="H35" s="1013">
        <v>590.29999999999995</v>
      </c>
      <c r="I35" s="1014">
        <v>26751.059000000001</v>
      </c>
      <c r="J35" s="1011">
        <v>22484.047999999999</v>
      </c>
      <c r="K35" s="1012">
        <v>3196.6959999999999</v>
      </c>
      <c r="L35" s="1013">
        <v>582.91600000000005</v>
      </c>
      <c r="M35" s="1014">
        <v>26263.66</v>
      </c>
      <c r="N35" s="962"/>
      <c r="O35" s="962"/>
    </row>
    <row r="36" spans="2:15" s="885" customFormat="1" ht="28.35" customHeight="1">
      <c r="B36" s="928"/>
      <c r="C36" s="1818" t="s">
        <v>981</v>
      </c>
      <c r="D36" s="1818"/>
      <c r="E36" s="1819"/>
      <c r="F36" s="1015">
        <v>110.887</v>
      </c>
      <c r="G36" s="1016">
        <v>6.22</v>
      </c>
      <c r="H36" s="1017">
        <v>0.497</v>
      </c>
      <c r="I36" s="1018">
        <v>117.604</v>
      </c>
      <c r="J36" s="1015">
        <v>108.142</v>
      </c>
      <c r="K36" s="1016">
        <v>6.2229999999999999</v>
      </c>
      <c r="L36" s="1017">
        <v>0</v>
      </c>
      <c r="M36" s="1018">
        <v>114.36499999999999</v>
      </c>
      <c r="N36" s="962"/>
      <c r="O36" s="962"/>
    </row>
    <row r="37" spans="2:15" s="885" customFormat="1" ht="28.35" customHeight="1">
      <c r="B37" s="928"/>
      <c r="C37" s="1818" t="s">
        <v>982</v>
      </c>
      <c r="D37" s="1818"/>
      <c r="E37" s="1819"/>
      <c r="F37" s="1015">
        <v>2380.1</v>
      </c>
      <c r="G37" s="1016">
        <v>610.45799999999997</v>
      </c>
      <c r="H37" s="1017">
        <v>65.706999999999994</v>
      </c>
      <c r="I37" s="1018">
        <v>3056.2649999999999</v>
      </c>
      <c r="J37" s="1015">
        <v>1277.2090000000001</v>
      </c>
      <c r="K37" s="1016">
        <v>920.07600000000002</v>
      </c>
      <c r="L37" s="1017">
        <v>40.832999999999998</v>
      </c>
      <c r="M37" s="1018">
        <v>2238.1179999999999</v>
      </c>
      <c r="N37" s="962"/>
      <c r="O37" s="962"/>
    </row>
    <row r="38" spans="2:15" s="885" customFormat="1" ht="28.35" customHeight="1">
      <c r="B38" s="972"/>
      <c r="C38" s="1818" t="s">
        <v>983</v>
      </c>
      <c r="D38" s="1818"/>
      <c r="E38" s="1819"/>
      <c r="F38" s="1015">
        <v>13.002000000000001</v>
      </c>
      <c r="G38" s="1016">
        <v>1.4450000000000001</v>
      </c>
      <c r="H38" s="1017">
        <v>0</v>
      </c>
      <c r="I38" s="1018">
        <v>14.446999999999999</v>
      </c>
      <c r="J38" s="1015">
        <v>13.002000000000001</v>
      </c>
      <c r="K38" s="1016">
        <v>1.4450000000000001</v>
      </c>
      <c r="L38" s="1017">
        <v>0</v>
      </c>
      <c r="M38" s="1018">
        <v>14.446999999999999</v>
      </c>
      <c r="N38" s="962"/>
      <c r="O38" s="962"/>
    </row>
    <row r="39" spans="2:15" s="885" customFormat="1" ht="14.45" customHeight="1">
      <c r="B39" s="972"/>
      <c r="C39" s="1818" t="s">
        <v>984</v>
      </c>
      <c r="D39" s="1818"/>
      <c r="E39" s="1819"/>
      <c r="F39" s="1015">
        <v>37392.716</v>
      </c>
      <c r="G39" s="1016">
        <v>4850.2759999999998</v>
      </c>
      <c r="H39" s="1017">
        <v>540.92399999999998</v>
      </c>
      <c r="I39" s="1018">
        <v>42783.915999999997</v>
      </c>
      <c r="J39" s="1015">
        <v>36505.472999999998</v>
      </c>
      <c r="K39" s="1016">
        <v>4664.8040000000001</v>
      </c>
      <c r="L39" s="1017">
        <v>521.76199999999994</v>
      </c>
      <c r="M39" s="1018">
        <v>41692.038999999997</v>
      </c>
      <c r="N39" s="962"/>
      <c r="O39" s="962"/>
    </row>
    <row r="40" spans="2:15" s="885" customFormat="1" ht="28.35" customHeight="1">
      <c r="B40" s="972"/>
      <c r="C40" s="1818" t="s">
        <v>985</v>
      </c>
      <c r="D40" s="1818"/>
      <c r="E40" s="1819"/>
      <c r="F40" s="1019">
        <v>437</v>
      </c>
      <c r="G40" s="1020">
        <v>392.97800000000001</v>
      </c>
      <c r="H40" s="1021">
        <v>19.178000000000001</v>
      </c>
      <c r="I40" s="1022">
        <v>849.15599999999995</v>
      </c>
      <c r="J40" s="1019">
        <v>477.04199999999997</v>
      </c>
      <c r="K40" s="1020">
        <v>91.278999999999996</v>
      </c>
      <c r="L40" s="1021">
        <v>22.709</v>
      </c>
      <c r="M40" s="1022">
        <v>591.03</v>
      </c>
      <c r="N40" s="962"/>
      <c r="O40" s="962"/>
    </row>
    <row r="41" spans="2:15" s="885" customFormat="1" ht="28.35" customHeight="1">
      <c r="B41" s="928"/>
      <c r="C41" s="1818" t="s">
        <v>986</v>
      </c>
      <c r="D41" s="1818"/>
      <c r="E41" s="1819"/>
      <c r="F41" s="1019">
        <v>399.14299999999997</v>
      </c>
      <c r="G41" s="1020">
        <v>40.945</v>
      </c>
      <c r="H41" s="1021">
        <v>12</v>
      </c>
      <c r="I41" s="1022">
        <v>452.08800000000002</v>
      </c>
      <c r="J41" s="1019">
        <v>149.46199999999999</v>
      </c>
      <c r="K41" s="1020">
        <v>40.945999999999998</v>
      </c>
      <c r="L41" s="1021">
        <v>12.000999999999999</v>
      </c>
      <c r="M41" s="1022">
        <v>202.40899999999999</v>
      </c>
      <c r="N41" s="962"/>
      <c r="O41" s="962"/>
    </row>
    <row r="42" spans="2:15" s="885" customFormat="1" ht="43.15" customHeight="1">
      <c r="B42" s="972"/>
      <c r="C42" s="1818" t="s">
        <v>987</v>
      </c>
      <c r="D42" s="1818"/>
      <c r="E42" s="1819"/>
      <c r="F42" s="1019">
        <v>0.98399999999999999</v>
      </c>
      <c r="G42" s="1020">
        <v>0</v>
      </c>
      <c r="H42" s="1021">
        <v>45</v>
      </c>
      <c r="I42" s="1022">
        <v>45.984000000000002</v>
      </c>
      <c r="J42" s="1019">
        <v>0.98399999999999999</v>
      </c>
      <c r="K42" s="1020">
        <v>0</v>
      </c>
      <c r="L42" s="1021">
        <v>45.02</v>
      </c>
      <c r="M42" s="1022">
        <v>46.003999999999998</v>
      </c>
      <c r="N42" s="962"/>
      <c r="O42" s="962"/>
    </row>
    <row r="43" spans="2:15" s="885" customFormat="1" ht="18" customHeight="1">
      <c r="B43" s="972"/>
      <c r="C43" s="1818" t="s">
        <v>988</v>
      </c>
      <c r="D43" s="1818"/>
      <c r="E43" s="1819"/>
      <c r="F43" s="1023">
        <v>0</v>
      </c>
      <c r="G43" s="1024">
        <v>1.5309999999999999</v>
      </c>
      <c r="H43" s="1025">
        <v>0</v>
      </c>
      <c r="I43" s="1026">
        <v>1.5309999999999999</v>
      </c>
      <c r="J43" s="1023">
        <v>0</v>
      </c>
      <c r="K43" s="1024">
        <v>1.552</v>
      </c>
      <c r="L43" s="1025">
        <v>0</v>
      </c>
      <c r="M43" s="1026">
        <v>1.552</v>
      </c>
      <c r="N43" s="962"/>
      <c r="O43" s="962"/>
    </row>
    <row r="44" spans="2:15" s="885" customFormat="1" ht="21" customHeight="1" thickBot="1">
      <c r="B44" s="998"/>
      <c r="C44" s="1885" t="s">
        <v>989</v>
      </c>
      <c r="D44" s="1885"/>
      <c r="E44" s="1886"/>
      <c r="F44" s="1027">
        <v>3048.1930000000002</v>
      </c>
      <c r="G44" s="1028">
        <v>337.911</v>
      </c>
      <c r="H44" s="1029">
        <v>124.98399999999999</v>
      </c>
      <c r="I44" s="1030">
        <v>3511.0880000000002</v>
      </c>
      <c r="J44" s="1027">
        <v>3108.5619999999999</v>
      </c>
      <c r="K44" s="1028">
        <v>332.01</v>
      </c>
      <c r="L44" s="1029">
        <v>126.303</v>
      </c>
      <c r="M44" s="1030">
        <v>3566.875</v>
      </c>
      <c r="N44" s="962"/>
      <c r="O44" s="962"/>
    </row>
    <row r="45" spans="2:15" s="885" customFormat="1" ht="30.6" customHeight="1" thickBot="1">
      <c r="B45" s="1902" t="s">
        <v>990</v>
      </c>
      <c r="C45" s="1776"/>
      <c r="D45" s="1776"/>
      <c r="E45" s="1777"/>
      <c r="F45" s="1031">
        <v>69569.644</v>
      </c>
      <c r="G45" s="1032">
        <v>21804.806</v>
      </c>
      <c r="H45" s="1033">
        <v>3673.4639999999999</v>
      </c>
      <c r="I45" s="1034">
        <v>95047.914000000004</v>
      </c>
      <c r="J45" s="1031">
        <v>71245.638999999996</v>
      </c>
      <c r="K45" s="1032">
        <v>22893.858</v>
      </c>
      <c r="L45" s="1033">
        <v>3474.7759999999998</v>
      </c>
      <c r="M45" s="1034">
        <v>97614.273000000001</v>
      </c>
      <c r="N45" s="962"/>
      <c r="O45" s="962"/>
    </row>
    <row r="46" spans="2:15" s="885" customFormat="1" ht="12.75" customHeight="1">
      <c r="B46" s="985"/>
      <c r="C46" s="1892" t="s">
        <v>991</v>
      </c>
      <c r="D46" s="1892"/>
      <c r="E46" s="1893"/>
      <c r="F46" s="1035">
        <v>5054.683</v>
      </c>
      <c r="G46" s="1036">
        <v>1348.662</v>
      </c>
      <c r="H46" s="1037">
        <v>8.2929999999999993</v>
      </c>
      <c r="I46" s="1038">
        <v>6411.6379999999999</v>
      </c>
      <c r="J46" s="1035">
        <v>4808.9250000000002</v>
      </c>
      <c r="K46" s="1036">
        <v>1529.7070000000001</v>
      </c>
      <c r="L46" s="1037">
        <v>8.625</v>
      </c>
      <c r="M46" s="1038">
        <v>6347.2569999999996</v>
      </c>
      <c r="N46" s="962"/>
      <c r="O46" s="962"/>
    </row>
    <row r="47" spans="2:15" s="885" customFormat="1" ht="28.35" customHeight="1">
      <c r="B47" s="928"/>
      <c r="C47" s="1828" t="s">
        <v>992</v>
      </c>
      <c r="D47" s="1791"/>
      <c r="E47" s="1792"/>
      <c r="F47" s="1039">
        <v>771.19799999999998</v>
      </c>
      <c r="G47" s="1040">
        <v>329.04399999999998</v>
      </c>
      <c r="H47" s="1041">
        <v>20.783999999999999</v>
      </c>
      <c r="I47" s="1042">
        <v>1121.0260000000001</v>
      </c>
      <c r="J47" s="1039">
        <v>772.08900000000006</v>
      </c>
      <c r="K47" s="1040">
        <v>322.08800000000002</v>
      </c>
      <c r="L47" s="1041">
        <v>19</v>
      </c>
      <c r="M47" s="1042">
        <v>1113.1769999999999</v>
      </c>
      <c r="N47" s="962"/>
      <c r="O47" s="962"/>
    </row>
    <row r="48" spans="2:15" s="885" customFormat="1" ht="12.75" customHeight="1">
      <c r="B48" s="928"/>
      <c r="C48" s="1828" t="s">
        <v>993</v>
      </c>
      <c r="D48" s="1791"/>
      <c r="E48" s="1792"/>
      <c r="F48" s="1039">
        <v>33147.972000000002</v>
      </c>
      <c r="G48" s="1040">
        <v>10600.853999999999</v>
      </c>
      <c r="H48" s="1041">
        <v>1758.7260000000001</v>
      </c>
      <c r="I48" s="1042">
        <v>45507.552000000003</v>
      </c>
      <c r="J48" s="1039">
        <v>33491.271999999997</v>
      </c>
      <c r="K48" s="1040">
        <v>11037.460999999999</v>
      </c>
      <c r="L48" s="1041">
        <v>1708.249</v>
      </c>
      <c r="M48" s="1042">
        <v>46236.982000000004</v>
      </c>
      <c r="N48" s="962"/>
      <c r="O48" s="962"/>
    </row>
    <row r="49" spans="2:15" s="885" customFormat="1" ht="28.35" customHeight="1">
      <c r="B49" s="928"/>
      <c r="C49" s="1818" t="s">
        <v>994</v>
      </c>
      <c r="D49" s="1818"/>
      <c r="E49" s="1819"/>
      <c r="F49" s="1043">
        <v>384.47699999999998</v>
      </c>
      <c r="G49" s="1044">
        <v>98.043999999999997</v>
      </c>
      <c r="H49" s="1045">
        <v>38.6</v>
      </c>
      <c r="I49" s="1046">
        <v>521.12099999999998</v>
      </c>
      <c r="J49" s="1043">
        <v>382.59300000000002</v>
      </c>
      <c r="K49" s="1044">
        <v>98.397999999999996</v>
      </c>
      <c r="L49" s="1045">
        <v>38.6</v>
      </c>
      <c r="M49" s="1046">
        <v>519.59100000000001</v>
      </c>
      <c r="N49" s="962"/>
      <c r="O49" s="962"/>
    </row>
    <row r="50" spans="2:15" s="885" customFormat="1" ht="28.35" customHeight="1">
      <c r="B50" s="928"/>
      <c r="C50" s="1818" t="s">
        <v>995</v>
      </c>
      <c r="D50" s="1818"/>
      <c r="E50" s="1819"/>
      <c r="F50" s="1043">
        <v>1112.3610000000001</v>
      </c>
      <c r="G50" s="1044">
        <v>307.93799999999999</v>
      </c>
      <c r="H50" s="1045">
        <v>10.456</v>
      </c>
      <c r="I50" s="1046">
        <v>1430.7550000000001</v>
      </c>
      <c r="J50" s="1043">
        <v>1352.7439999999999</v>
      </c>
      <c r="K50" s="1044">
        <v>351.96600000000001</v>
      </c>
      <c r="L50" s="1045">
        <v>10.456</v>
      </c>
      <c r="M50" s="1046">
        <v>1715.1659999999999</v>
      </c>
      <c r="N50" s="962"/>
      <c r="O50" s="962"/>
    </row>
    <row r="51" spans="2:15" s="885" customFormat="1" ht="28.35" customHeight="1">
      <c r="B51" s="928"/>
      <c r="C51" s="1818" t="s">
        <v>996</v>
      </c>
      <c r="D51" s="1818"/>
      <c r="E51" s="1819"/>
      <c r="F51" s="1043">
        <v>4.2300000000000004</v>
      </c>
      <c r="G51" s="1044">
        <v>30.747</v>
      </c>
      <c r="H51" s="1045">
        <v>0</v>
      </c>
      <c r="I51" s="1046">
        <v>34.976999999999997</v>
      </c>
      <c r="J51" s="1043">
        <v>4.2919999999999998</v>
      </c>
      <c r="K51" s="1044">
        <v>0</v>
      </c>
      <c r="L51" s="1045">
        <v>0</v>
      </c>
      <c r="M51" s="1046">
        <v>4.2919999999999998</v>
      </c>
      <c r="N51" s="962"/>
      <c r="O51" s="962"/>
    </row>
    <row r="52" spans="2:15" s="885" customFormat="1" ht="15" customHeight="1">
      <c r="B52" s="928"/>
      <c r="C52" s="1828" t="s">
        <v>997</v>
      </c>
      <c r="D52" s="1791"/>
      <c r="E52" s="1792"/>
      <c r="F52" s="1043">
        <v>22133.226999999999</v>
      </c>
      <c r="G52" s="1044">
        <v>7384.799</v>
      </c>
      <c r="H52" s="1045">
        <v>1608.085</v>
      </c>
      <c r="I52" s="1046">
        <v>31126.111000000001</v>
      </c>
      <c r="J52" s="1043">
        <v>22861.976999999999</v>
      </c>
      <c r="K52" s="1044">
        <v>7824.8419999999996</v>
      </c>
      <c r="L52" s="1045">
        <v>1460.242</v>
      </c>
      <c r="M52" s="1046">
        <v>32147.061000000002</v>
      </c>
      <c r="N52" s="962"/>
      <c r="O52" s="962"/>
    </row>
    <row r="53" spans="2:15" s="885" customFormat="1" ht="28.35" customHeight="1">
      <c r="B53" s="1047"/>
      <c r="C53" s="1818" t="s">
        <v>998</v>
      </c>
      <c r="D53" s="1818"/>
      <c r="E53" s="1819"/>
      <c r="F53" s="1048">
        <v>423.95400000000001</v>
      </c>
      <c r="G53" s="1049">
        <v>216.37200000000001</v>
      </c>
      <c r="H53" s="1050">
        <v>57.017000000000003</v>
      </c>
      <c r="I53" s="1051">
        <v>697.34299999999996</v>
      </c>
      <c r="J53" s="1048">
        <v>462.38299999999998</v>
      </c>
      <c r="K53" s="1049">
        <v>220.47300000000001</v>
      </c>
      <c r="L53" s="1050">
        <v>56.493000000000002</v>
      </c>
      <c r="M53" s="1051">
        <v>739.34900000000005</v>
      </c>
      <c r="N53" s="962"/>
      <c r="O53" s="962"/>
    </row>
    <row r="54" spans="2:15" s="885" customFormat="1" ht="28.35" customHeight="1">
      <c r="B54" s="928"/>
      <c r="C54" s="1818" t="s">
        <v>999</v>
      </c>
      <c r="D54" s="1818"/>
      <c r="E54" s="1819"/>
      <c r="F54" s="1048">
        <v>33.9</v>
      </c>
      <c r="G54" s="1049">
        <v>0</v>
      </c>
      <c r="H54" s="1050">
        <v>30.847999999999999</v>
      </c>
      <c r="I54" s="1052">
        <v>64.748000000000005</v>
      </c>
      <c r="J54" s="1048">
        <v>33.899000000000001</v>
      </c>
      <c r="K54" s="1049">
        <v>0</v>
      </c>
      <c r="L54" s="1050">
        <v>30.847999999999999</v>
      </c>
      <c r="M54" s="1052">
        <v>64.747</v>
      </c>
      <c r="N54" s="962"/>
      <c r="O54" s="962"/>
    </row>
    <row r="55" spans="2:15" s="885" customFormat="1" ht="39.6" customHeight="1">
      <c r="B55" s="928"/>
      <c r="C55" s="1818" t="s">
        <v>1000</v>
      </c>
      <c r="D55" s="1818"/>
      <c r="E55" s="1819"/>
      <c r="F55" s="1048">
        <v>0.503</v>
      </c>
      <c r="G55" s="1049">
        <v>0</v>
      </c>
      <c r="H55" s="1050">
        <v>0</v>
      </c>
      <c r="I55" s="1051">
        <v>0.503</v>
      </c>
      <c r="J55" s="1048">
        <v>0.502</v>
      </c>
      <c r="K55" s="1049">
        <v>0</v>
      </c>
      <c r="L55" s="1050">
        <v>0</v>
      </c>
      <c r="M55" s="1051">
        <v>0.502</v>
      </c>
      <c r="N55" s="962"/>
      <c r="O55" s="962"/>
    </row>
    <row r="56" spans="2:15" s="885" customFormat="1" ht="28.35" customHeight="1">
      <c r="B56" s="928"/>
      <c r="C56" s="1828" t="s">
        <v>1001</v>
      </c>
      <c r="D56" s="1791"/>
      <c r="E56" s="1792"/>
      <c r="F56" s="1048">
        <v>0</v>
      </c>
      <c r="G56" s="1049">
        <v>1.34</v>
      </c>
      <c r="H56" s="1050">
        <v>0</v>
      </c>
      <c r="I56" s="1051">
        <v>1.34</v>
      </c>
      <c r="J56" s="1048">
        <v>0</v>
      </c>
      <c r="K56" s="1049">
        <v>1.0469999999999999</v>
      </c>
      <c r="L56" s="1050">
        <v>0</v>
      </c>
      <c r="M56" s="1051">
        <v>1.0469999999999999</v>
      </c>
      <c r="N56" s="962"/>
      <c r="O56" s="962"/>
    </row>
    <row r="57" spans="2:15" s="885" customFormat="1" ht="27" customHeight="1" thickBot="1">
      <c r="B57" s="1053"/>
      <c r="C57" s="1901" t="s">
        <v>1002</v>
      </c>
      <c r="D57" s="1812"/>
      <c r="E57" s="1813"/>
      <c r="F57" s="1048">
        <v>6503.1390000000001</v>
      </c>
      <c r="G57" s="1049">
        <v>1487.0060000000001</v>
      </c>
      <c r="H57" s="1050">
        <v>140.655</v>
      </c>
      <c r="I57" s="1054">
        <v>8130.8</v>
      </c>
      <c r="J57" s="1048">
        <v>7074.9629999999997</v>
      </c>
      <c r="K57" s="1049">
        <v>1507.876</v>
      </c>
      <c r="L57" s="1050">
        <v>142.26300000000001</v>
      </c>
      <c r="M57" s="1054">
        <v>8725.1020000000008</v>
      </c>
      <c r="N57" s="962"/>
      <c r="O57" s="962"/>
    </row>
    <row r="58" spans="2:15" s="885" customFormat="1" ht="14.45" customHeight="1" thickBot="1">
      <c r="B58" s="1894" t="s">
        <v>1003</v>
      </c>
      <c r="C58" s="1895"/>
      <c r="D58" s="1895"/>
      <c r="E58" s="1896"/>
      <c r="F58" s="1055">
        <v>11030.23</v>
      </c>
      <c r="G58" s="1056">
        <v>17189.659</v>
      </c>
      <c r="H58" s="1057">
        <v>520.74800000000005</v>
      </c>
      <c r="I58" s="1058">
        <v>28740.636999999999</v>
      </c>
      <c r="J58" s="1055">
        <v>13074.058000000001</v>
      </c>
      <c r="K58" s="1056">
        <v>16460.564999999999</v>
      </c>
      <c r="L58" s="1057">
        <v>335.89800000000002</v>
      </c>
      <c r="M58" s="1058">
        <v>29870.521000000001</v>
      </c>
      <c r="N58" s="962"/>
      <c r="O58" s="962"/>
    </row>
    <row r="59" spans="2:15" s="885" customFormat="1" ht="12.75" customHeight="1">
      <c r="B59" s="1059"/>
      <c r="C59" s="1897" t="s">
        <v>1004</v>
      </c>
      <c r="D59" s="1897"/>
      <c r="E59" s="1898"/>
      <c r="F59" s="1060">
        <v>5968.9629999999997</v>
      </c>
      <c r="G59" s="1061">
        <v>4180.7719999999999</v>
      </c>
      <c r="H59" s="1062">
        <v>389.86099999999999</v>
      </c>
      <c r="I59" s="1063">
        <v>10539.596</v>
      </c>
      <c r="J59" s="1060">
        <v>5838.3919999999998</v>
      </c>
      <c r="K59" s="1061">
        <v>3989.3670000000002</v>
      </c>
      <c r="L59" s="1062">
        <v>333.58600000000001</v>
      </c>
      <c r="M59" s="1063">
        <v>10161.344999999999</v>
      </c>
      <c r="N59" s="962"/>
      <c r="O59" s="962"/>
    </row>
    <row r="60" spans="2:15" s="885" customFormat="1" ht="12.75" customHeight="1">
      <c r="B60" s="1064"/>
      <c r="C60" s="1818" t="s">
        <v>1005</v>
      </c>
      <c r="D60" s="1818"/>
      <c r="E60" s="1819"/>
      <c r="F60" s="1065">
        <v>277.95999999999998</v>
      </c>
      <c r="G60" s="1066">
        <v>230.714</v>
      </c>
      <c r="H60" s="1067">
        <v>2.3119999999999998</v>
      </c>
      <c r="I60" s="1068">
        <v>510.98599999999999</v>
      </c>
      <c r="J60" s="1065">
        <v>274.08999999999997</v>
      </c>
      <c r="K60" s="1066">
        <v>226.78800000000001</v>
      </c>
      <c r="L60" s="1067">
        <v>2.3119999999999998</v>
      </c>
      <c r="M60" s="1068">
        <v>503.19</v>
      </c>
      <c r="N60" s="962"/>
      <c r="O60" s="962"/>
    </row>
    <row r="61" spans="2:15" s="885" customFormat="1" ht="19.5" customHeight="1">
      <c r="B61" s="1064"/>
      <c r="C61" s="1818" t="s">
        <v>1006</v>
      </c>
      <c r="D61" s="1818"/>
      <c r="E61" s="1819"/>
      <c r="F61" s="1065">
        <v>139.10300000000001</v>
      </c>
      <c r="G61" s="1066">
        <v>0</v>
      </c>
      <c r="H61" s="1067">
        <v>0</v>
      </c>
      <c r="I61" s="1068">
        <v>139.10300000000001</v>
      </c>
      <c r="J61" s="1065">
        <v>127.117</v>
      </c>
      <c r="K61" s="1066">
        <v>0</v>
      </c>
      <c r="L61" s="1067">
        <v>0</v>
      </c>
      <c r="M61" s="1068">
        <v>127.117</v>
      </c>
      <c r="N61" s="962"/>
      <c r="O61" s="962"/>
    </row>
    <row r="62" spans="2:15" s="885" customFormat="1" ht="12.75" customHeight="1">
      <c r="B62" s="1064"/>
      <c r="C62" s="1818" t="s">
        <v>1007</v>
      </c>
      <c r="D62" s="1818"/>
      <c r="E62" s="1819"/>
      <c r="F62" s="1069">
        <v>4643.884</v>
      </c>
      <c r="G62" s="1070">
        <v>12481.262000000001</v>
      </c>
      <c r="H62" s="1071">
        <v>0</v>
      </c>
      <c r="I62" s="1072">
        <v>17125.146000000001</v>
      </c>
      <c r="J62" s="1069">
        <v>6834.1790000000001</v>
      </c>
      <c r="K62" s="1070">
        <v>12244.41</v>
      </c>
      <c r="L62" s="1071">
        <v>0</v>
      </c>
      <c r="M62" s="1072">
        <v>19078.589</v>
      </c>
      <c r="N62" s="962"/>
      <c r="O62" s="962"/>
    </row>
    <row r="63" spans="2:15" s="885" customFormat="1" ht="14.45" customHeight="1" thickBot="1">
      <c r="B63" s="1073"/>
      <c r="C63" s="1901" t="s">
        <v>1008</v>
      </c>
      <c r="D63" s="1812"/>
      <c r="E63" s="1813"/>
      <c r="F63" s="1069">
        <v>0</v>
      </c>
      <c r="G63" s="1070">
        <v>296.911</v>
      </c>
      <c r="H63" s="1071">
        <v>128.57499999999999</v>
      </c>
      <c r="I63" s="1072">
        <v>425.48599999999999</v>
      </c>
      <c r="J63" s="1069">
        <v>0</v>
      </c>
      <c r="K63" s="1070">
        <v>0</v>
      </c>
      <c r="L63" s="1071">
        <v>0</v>
      </c>
      <c r="M63" s="1072">
        <v>0</v>
      </c>
      <c r="N63" s="962"/>
      <c r="O63" s="962"/>
    </row>
    <row r="64" spans="2:15" s="885" customFormat="1" ht="31.9" customHeight="1" thickBot="1">
      <c r="B64" s="1894" t="s">
        <v>1009</v>
      </c>
      <c r="C64" s="1895"/>
      <c r="D64" s="1895"/>
      <c r="E64" s="1896"/>
      <c r="F64" s="1074">
        <v>0</v>
      </c>
      <c r="G64" s="1075">
        <v>147</v>
      </c>
      <c r="H64" s="1076">
        <v>307.47000000000003</v>
      </c>
      <c r="I64" s="1077">
        <v>454.47</v>
      </c>
      <c r="J64" s="1074">
        <v>0</v>
      </c>
      <c r="K64" s="1075">
        <v>84</v>
      </c>
      <c r="L64" s="1076">
        <v>307.46899999999999</v>
      </c>
      <c r="M64" s="1077">
        <v>391.46899999999999</v>
      </c>
      <c r="N64" s="962"/>
      <c r="O64" s="962"/>
    </row>
    <row r="65" spans="2:15" s="885" customFormat="1" ht="19.5" customHeight="1">
      <c r="B65" s="1059"/>
      <c r="C65" s="1897" t="s">
        <v>1010</v>
      </c>
      <c r="D65" s="1897"/>
      <c r="E65" s="1898"/>
      <c r="F65" s="1078">
        <v>0</v>
      </c>
      <c r="G65" s="1079">
        <v>147</v>
      </c>
      <c r="H65" s="1080">
        <v>0</v>
      </c>
      <c r="I65" s="1081">
        <v>147</v>
      </c>
      <c r="J65" s="1078">
        <v>0</v>
      </c>
      <c r="K65" s="1079">
        <v>84</v>
      </c>
      <c r="L65" s="1080">
        <v>0</v>
      </c>
      <c r="M65" s="1081">
        <v>84</v>
      </c>
      <c r="N65" s="962"/>
      <c r="O65" s="962"/>
    </row>
    <row r="66" spans="2:15" s="885" customFormat="1" ht="22.5" customHeight="1" thickBot="1">
      <c r="B66" s="1082"/>
      <c r="C66" s="1885" t="s">
        <v>1011</v>
      </c>
      <c r="D66" s="1885"/>
      <c r="E66" s="1886"/>
      <c r="F66" s="1083">
        <v>0</v>
      </c>
      <c r="G66" s="1084">
        <v>0</v>
      </c>
      <c r="H66" s="1085">
        <v>307.47000000000003</v>
      </c>
      <c r="I66" s="1086">
        <v>307.47000000000003</v>
      </c>
      <c r="J66" s="1083">
        <v>0</v>
      </c>
      <c r="K66" s="1084">
        <v>0</v>
      </c>
      <c r="L66" s="1085">
        <v>307.46899999999999</v>
      </c>
      <c r="M66" s="1086">
        <v>307.46899999999999</v>
      </c>
      <c r="N66" s="962"/>
      <c r="O66" s="962"/>
    </row>
    <row r="67" spans="2:15" s="885" customFormat="1" ht="28.15" customHeight="1" thickBot="1">
      <c r="B67" s="1894" t="s">
        <v>1012</v>
      </c>
      <c r="C67" s="1895"/>
      <c r="D67" s="1895"/>
      <c r="E67" s="1896"/>
      <c r="F67" s="1087">
        <v>3179.3609999999999</v>
      </c>
      <c r="G67" s="1088">
        <v>1595.068</v>
      </c>
      <c r="H67" s="1089">
        <v>92.242000000000004</v>
      </c>
      <c r="I67" s="1090">
        <v>4866.6710000000003</v>
      </c>
      <c r="J67" s="1087">
        <v>3179.5680000000002</v>
      </c>
      <c r="K67" s="1088">
        <v>1415.066</v>
      </c>
      <c r="L67" s="1089">
        <v>122.988</v>
      </c>
      <c r="M67" s="1090">
        <v>4717.6220000000003</v>
      </c>
      <c r="N67" s="962"/>
      <c r="O67" s="962"/>
    </row>
    <row r="68" spans="2:15" s="885" customFormat="1" ht="12.75" customHeight="1">
      <c r="B68" s="1059"/>
      <c r="C68" s="1897" t="s">
        <v>1013</v>
      </c>
      <c r="D68" s="1897"/>
      <c r="E68" s="1898"/>
      <c r="F68" s="1091">
        <v>0</v>
      </c>
      <c r="G68" s="1092">
        <v>488.178</v>
      </c>
      <c r="H68" s="1093">
        <v>0</v>
      </c>
      <c r="I68" s="1094">
        <v>488.178</v>
      </c>
      <c r="J68" s="1091">
        <v>0</v>
      </c>
      <c r="K68" s="1092">
        <v>308.178</v>
      </c>
      <c r="L68" s="1093">
        <v>0</v>
      </c>
      <c r="M68" s="1094">
        <v>308.178</v>
      </c>
      <c r="N68" s="962"/>
      <c r="O68" s="962"/>
    </row>
    <row r="69" spans="2:15" s="885" customFormat="1" ht="12.75" customHeight="1">
      <c r="B69" s="1064"/>
      <c r="C69" s="1818" t="s">
        <v>1014</v>
      </c>
      <c r="D69" s="1818"/>
      <c r="E69" s="1819"/>
      <c r="F69" s="1095">
        <v>3068.8380000000002</v>
      </c>
      <c r="G69" s="1096">
        <v>1106.8900000000001</v>
      </c>
      <c r="H69" s="1097">
        <v>30.747</v>
      </c>
      <c r="I69" s="1098">
        <v>4206.4750000000004</v>
      </c>
      <c r="J69" s="1095">
        <v>3069.0450000000001</v>
      </c>
      <c r="K69" s="1096">
        <v>1106.8879999999999</v>
      </c>
      <c r="L69" s="1097">
        <v>61.494</v>
      </c>
      <c r="M69" s="1098">
        <v>4237.4269999999997</v>
      </c>
      <c r="N69" s="962"/>
      <c r="O69" s="962"/>
    </row>
    <row r="70" spans="2:15" s="885" customFormat="1" ht="12.75" customHeight="1">
      <c r="B70" s="1064"/>
      <c r="C70" s="1818" t="s">
        <v>1015</v>
      </c>
      <c r="D70" s="1818"/>
      <c r="E70" s="1819"/>
      <c r="F70" s="1095">
        <v>0</v>
      </c>
      <c r="G70" s="1096">
        <v>0</v>
      </c>
      <c r="H70" s="1097">
        <v>61.494999999999997</v>
      </c>
      <c r="I70" s="1098">
        <v>61.494999999999997</v>
      </c>
      <c r="J70" s="1095">
        <v>0</v>
      </c>
      <c r="K70" s="1096">
        <v>0</v>
      </c>
      <c r="L70" s="1097">
        <v>61.494</v>
      </c>
      <c r="M70" s="1098">
        <v>61.494</v>
      </c>
      <c r="N70" s="962"/>
      <c r="O70" s="962"/>
    </row>
    <row r="71" spans="2:15" s="885" customFormat="1" ht="18" customHeight="1" thickBot="1">
      <c r="B71" s="1064"/>
      <c r="C71" s="1899" t="s">
        <v>1016</v>
      </c>
      <c r="D71" s="1899"/>
      <c r="E71" s="1900"/>
      <c r="F71" s="1099">
        <v>110.523</v>
      </c>
      <c r="G71" s="1100">
        <v>0</v>
      </c>
      <c r="H71" s="1101">
        <v>0</v>
      </c>
      <c r="I71" s="1102">
        <v>110.523</v>
      </c>
      <c r="J71" s="1099">
        <v>110.523</v>
      </c>
      <c r="K71" s="1100">
        <v>0</v>
      </c>
      <c r="L71" s="1101">
        <v>0</v>
      </c>
      <c r="M71" s="1102">
        <v>110.523</v>
      </c>
      <c r="N71" s="962"/>
      <c r="O71" s="962"/>
    </row>
    <row r="72" spans="2:15" s="885" customFormat="1" ht="12.75" customHeight="1" thickBot="1">
      <c r="B72" s="1889" t="s">
        <v>1017</v>
      </c>
      <c r="C72" s="1890"/>
      <c r="D72" s="1890"/>
      <c r="E72" s="1891"/>
      <c r="F72" s="1103">
        <v>840.43399999999997</v>
      </c>
      <c r="G72" s="1104">
        <v>452.36099999999999</v>
      </c>
      <c r="H72" s="1105">
        <v>38.481999999999999</v>
      </c>
      <c r="I72" s="1106">
        <v>1331.277</v>
      </c>
      <c r="J72" s="1103">
        <v>816.23299999999995</v>
      </c>
      <c r="K72" s="1104">
        <v>435.61700000000002</v>
      </c>
      <c r="L72" s="1105">
        <v>33.814999999999998</v>
      </c>
      <c r="M72" s="1106">
        <v>1285.665</v>
      </c>
      <c r="N72" s="962"/>
      <c r="O72" s="962"/>
    </row>
    <row r="73" spans="2:15" s="885" customFormat="1" ht="12.75" customHeight="1">
      <c r="B73" s="1059"/>
      <c r="C73" s="1892" t="s">
        <v>1018</v>
      </c>
      <c r="D73" s="1892"/>
      <c r="E73" s="1893"/>
      <c r="F73" s="1107">
        <v>27.478000000000002</v>
      </c>
      <c r="G73" s="1108">
        <v>49.219000000000001</v>
      </c>
      <c r="H73" s="1109">
        <v>0.875</v>
      </c>
      <c r="I73" s="1110">
        <v>77.572000000000003</v>
      </c>
      <c r="J73" s="1107">
        <v>39.713999999999999</v>
      </c>
      <c r="K73" s="1108">
        <v>40.197000000000003</v>
      </c>
      <c r="L73" s="1109">
        <v>0.79100000000000004</v>
      </c>
      <c r="M73" s="1110">
        <v>80.701999999999998</v>
      </c>
      <c r="N73" s="962"/>
      <c r="O73" s="962"/>
    </row>
    <row r="74" spans="2:15" s="885" customFormat="1" ht="12" customHeight="1">
      <c r="B74" s="1064"/>
      <c r="C74" s="1818" t="s">
        <v>1019</v>
      </c>
      <c r="D74" s="1818"/>
      <c r="E74" s="1819"/>
      <c r="F74" s="1111">
        <v>10.002000000000001</v>
      </c>
      <c r="G74" s="1112">
        <v>6.3250000000000002</v>
      </c>
      <c r="H74" s="1113">
        <v>0.4</v>
      </c>
      <c r="I74" s="1114">
        <v>16.727</v>
      </c>
      <c r="J74" s="1111">
        <v>11.099</v>
      </c>
      <c r="K74" s="1112">
        <v>8.125</v>
      </c>
      <c r="L74" s="1113">
        <v>0.33200000000000002</v>
      </c>
      <c r="M74" s="1114">
        <v>19.556000000000001</v>
      </c>
      <c r="N74" s="962"/>
      <c r="O74" s="962"/>
    </row>
    <row r="75" spans="2:15" s="885" customFormat="1" ht="12.75" customHeight="1">
      <c r="B75" s="1064"/>
      <c r="C75" s="1818" t="s">
        <v>1020</v>
      </c>
      <c r="D75" s="1818"/>
      <c r="E75" s="1819"/>
      <c r="F75" s="1111">
        <v>739.25</v>
      </c>
      <c r="G75" s="1112">
        <v>353.16300000000001</v>
      </c>
      <c r="H75" s="1113">
        <v>31.516999999999999</v>
      </c>
      <c r="I75" s="1114">
        <v>1123.93</v>
      </c>
      <c r="J75" s="1111">
        <v>739.00300000000004</v>
      </c>
      <c r="K75" s="1112">
        <v>365.56299999999999</v>
      </c>
      <c r="L75" s="1113">
        <v>27.542000000000002</v>
      </c>
      <c r="M75" s="1114">
        <v>1132.1079999999999</v>
      </c>
      <c r="N75" s="962"/>
      <c r="O75" s="962"/>
    </row>
    <row r="76" spans="2:15" s="885" customFormat="1" ht="12.75" customHeight="1">
      <c r="B76" s="1064"/>
      <c r="C76" s="1818" t="s">
        <v>1021</v>
      </c>
      <c r="D76" s="1818"/>
      <c r="E76" s="1819"/>
      <c r="F76" s="1115">
        <v>0</v>
      </c>
      <c r="G76" s="1116">
        <v>15.170999999999999</v>
      </c>
      <c r="H76" s="1117">
        <v>3.843</v>
      </c>
      <c r="I76" s="1118">
        <v>19.013999999999999</v>
      </c>
      <c r="J76" s="1115">
        <v>0</v>
      </c>
      <c r="K76" s="1116">
        <v>16.751000000000001</v>
      </c>
      <c r="L76" s="1117">
        <v>3.843</v>
      </c>
      <c r="M76" s="1118">
        <v>20.594000000000001</v>
      </c>
      <c r="N76" s="962"/>
      <c r="O76" s="962"/>
    </row>
    <row r="77" spans="2:15" s="885" customFormat="1" ht="12.75" customHeight="1">
      <c r="B77" s="1064"/>
      <c r="C77" s="1818" t="s">
        <v>1022</v>
      </c>
      <c r="D77" s="1818"/>
      <c r="E77" s="1819"/>
      <c r="F77" s="1115">
        <v>60.436</v>
      </c>
      <c r="G77" s="1116">
        <v>28.483000000000001</v>
      </c>
      <c r="H77" s="1117">
        <v>1.847</v>
      </c>
      <c r="I77" s="1118">
        <v>90.766000000000005</v>
      </c>
      <c r="J77" s="1115">
        <v>22.706</v>
      </c>
      <c r="K77" s="1116">
        <v>4.9809999999999999</v>
      </c>
      <c r="L77" s="1117">
        <v>1.3069999999999999</v>
      </c>
      <c r="M77" s="1118">
        <v>28.994</v>
      </c>
      <c r="N77" s="962"/>
      <c r="O77" s="962"/>
    </row>
    <row r="78" spans="2:15" s="885" customFormat="1" ht="12.75" customHeight="1" thickBot="1">
      <c r="B78" s="1082"/>
      <c r="C78" s="1885" t="s">
        <v>1023</v>
      </c>
      <c r="D78" s="1885"/>
      <c r="E78" s="1886"/>
      <c r="F78" s="1115">
        <v>3.2679999999999998</v>
      </c>
      <c r="G78" s="1116">
        <v>0</v>
      </c>
      <c r="H78" s="1117">
        <v>0</v>
      </c>
      <c r="I78" s="1118">
        <v>3.2679999999999998</v>
      </c>
      <c r="J78" s="1115">
        <v>3.7109999999999999</v>
      </c>
      <c r="K78" s="1116">
        <v>0</v>
      </c>
      <c r="L78" s="1117">
        <v>0</v>
      </c>
      <c r="M78" s="1118">
        <v>3.7109999999999999</v>
      </c>
      <c r="N78" s="962"/>
      <c r="O78" s="962"/>
    </row>
    <row r="79" spans="2:15" s="885" customFormat="1" ht="12.75" customHeight="1" thickBot="1">
      <c r="B79" s="1894" t="s">
        <v>1024</v>
      </c>
      <c r="C79" s="1895"/>
      <c r="D79" s="1895"/>
      <c r="E79" s="1896"/>
      <c r="F79" s="1119">
        <v>3924.9029999999998</v>
      </c>
      <c r="G79" s="1120">
        <v>650.52700000000004</v>
      </c>
      <c r="H79" s="1121">
        <v>137.239</v>
      </c>
      <c r="I79" s="1122">
        <v>4712.6689999999999</v>
      </c>
      <c r="J79" s="1119">
        <v>3784.1979999999999</v>
      </c>
      <c r="K79" s="1120">
        <v>628.86900000000003</v>
      </c>
      <c r="L79" s="1121">
        <v>129.459</v>
      </c>
      <c r="M79" s="1122">
        <v>4542.5259999999998</v>
      </c>
      <c r="N79" s="962"/>
      <c r="O79" s="962"/>
    </row>
    <row r="80" spans="2:15" s="885" customFormat="1" ht="12.75" customHeight="1">
      <c r="B80" s="1059"/>
      <c r="C80" s="1897" t="s">
        <v>1025</v>
      </c>
      <c r="D80" s="1897"/>
      <c r="E80" s="1898"/>
      <c r="F80" s="1123">
        <v>5.7729999999999997</v>
      </c>
      <c r="G80" s="1124">
        <v>10.680999999999999</v>
      </c>
      <c r="H80" s="1125">
        <v>0.09</v>
      </c>
      <c r="I80" s="1126">
        <v>16.544</v>
      </c>
      <c r="J80" s="1123">
        <v>5.9390000000000001</v>
      </c>
      <c r="K80" s="1124">
        <v>12.867000000000001</v>
      </c>
      <c r="L80" s="1125">
        <v>0.24</v>
      </c>
      <c r="M80" s="1126">
        <v>19.045999999999999</v>
      </c>
      <c r="N80" s="962"/>
      <c r="O80" s="962"/>
    </row>
    <row r="81" spans="2:15" s="885" customFormat="1" ht="12.75" customHeight="1">
      <c r="B81" s="1064"/>
      <c r="C81" s="1818" t="s">
        <v>1026</v>
      </c>
      <c r="D81" s="1818"/>
      <c r="E81" s="1819"/>
      <c r="F81" s="1127">
        <v>2383.1529999999998</v>
      </c>
      <c r="G81" s="1128">
        <v>413.875</v>
      </c>
      <c r="H81" s="1129">
        <v>44.186999999999998</v>
      </c>
      <c r="I81" s="1130">
        <v>2841.2150000000001</v>
      </c>
      <c r="J81" s="1127">
        <v>2178.9940000000001</v>
      </c>
      <c r="K81" s="1128">
        <v>401.36200000000002</v>
      </c>
      <c r="L81" s="1129">
        <v>51.197000000000003</v>
      </c>
      <c r="M81" s="1130">
        <v>2631.5529999999999</v>
      </c>
      <c r="N81" s="962"/>
      <c r="O81" s="962"/>
    </row>
    <row r="82" spans="2:15" s="885" customFormat="1" ht="16.899999999999999" customHeight="1" thickBot="1">
      <c r="B82" s="1082"/>
      <c r="C82" s="1885" t="s">
        <v>1027</v>
      </c>
      <c r="D82" s="1885"/>
      <c r="E82" s="1886"/>
      <c r="F82" s="1131">
        <v>1535.9770000000001</v>
      </c>
      <c r="G82" s="1132">
        <v>225.971</v>
      </c>
      <c r="H82" s="1133">
        <v>92.962000000000003</v>
      </c>
      <c r="I82" s="1134">
        <v>1854.91</v>
      </c>
      <c r="J82" s="1131">
        <v>1599.2650000000001</v>
      </c>
      <c r="K82" s="1132">
        <v>214.64</v>
      </c>
      <c r="L82" s="1133">
        <v>78.022000000000006</v>
      </c>
      <c r="M82" s="1134">
        <v>1891.9269999999999</v>
      </c>
      <c r="N82" s="962"/>
      <c r="O82" s="962"/>
    </row>
    <row r="83" spans="2:15" s="885" customFormat="1" ht="12.75" customHeight="1" thickBot="1">
      <c r="B83" s="1784" t="s">
        <v>1028</v>
      </c>
      <c r="C83" s="1785"/>
      <c r="D83" s="1785"/>
      <c r="E83" s="1786"/>
      <c r="F83" s="1135">
        <v>887.90700000000004</v>
      </c>
      <c r="G83" s="1136">
        <v>345.71699999999998</v>
      </c>
      <c r="H83" s="1137">
        <v>18.356999999999999</v>
      </c>
      <c r="I83" s="1138">
        <v>1251.981</v>
      </c>
      <c r="J83" s="1135">
        <v>911.04100000000005</v>
      </c>
      <c r="K83" s="1136">
        <v>367.65300000000002</v>
      </c>
      <c r="L83" s="1137">
        <v>23.817</v>
      </c>
      <c r="M83" s="1138">
        <v>1302.511</v>
      </c>
      <c r="N83" s="962"/>
      <c r="O83" s="962"/>
    </row>
    <row r="84" spans="2:15" s="885" customFormat="1" ht="12.75" customHeight="1" thickBot="1">
      <c r="B84" s="1139"/>
      <c r="C84" s="1887" t="s">
        <v>1029</v>
      </c>
      <c r="D84" s="1887"/>
      <c r="E84" s="1888"/>
      <c r="F84" s="1140">
        <v>887.90700000000004</v>
      </c>
      <c r="G84" s="1141">
        <v>345.71699999999998</v>
      </c>
      <c r="H84" s="1142">
        <v>18.356999999999999</v>
      </c>
      <c r="I84" s="1143">
        <v>1251.981</v>
      </c>
      <c r="J84" s="1140">
        <v>911.04100000000005</v>
      </c>
      <c r="K84" s="1141">
        <v>367.65300000000002</v>
      </c>
      <c r="L84" s="1142">
        <v>23.817</v>
      </c>
      <c r="M84" s="1143">
        <v>1302.511</v>
      </c>
      <c r="N84" s="962"/>
      <c r="O84" s="962"/>
    </row>
    <row r="85" spans="2:15" s="885" customFormat="1" ht="12.75" customHeight="1" thickBot="1">
      <c r="B85" s="1889" t="s">
        <v>1030</v>
      </c>
      <c r="C85" s="1890"/>
      <c r="D85" s="1890"/>
      <c r="E85" s="1891"/>
      <c r="F85" s="1144">
        <v>40621.857000000004</v>
      </c>
      <c r="G85" s="1145">
        <v>12121.775</v>
      </c>
      <c r="H85" s="1146">
        <v>1723.4359999999999</v>
      </c>
      <c r="I85" s="1147">
        <v>54467.067999999999</v>
      </c>
      <c r="J85" s="1144">
        <v>40571.866000000002</v>
      </c>
      <c r="K85" s="1145">
        <v>12014.599</v>
      </c>
      <c r="L85" s="1146">
        <v>1709.8789999999999</v>
      </c>
      <c r="M85" s="1147">
        <v>54296.343999999997</v>
      </c>
      <c r="N85" s="962"/>
      <c r="O85" s="962"/>
    </row>
    <row r="86" spans="2:15" s="885" customFormat="1" ht="12.75" customHeight="1">
      <c r="B86" s="1059"/>
      <c r="C86" s="1892" t="s">
        <v>1031</v>
      </c>
      <c r="D86" s="1892"/>
      <c r="E86" s="1893"/>
      <c r="F86" s="1148">
        <v>15964.927</v>
      </c>
      <c r="G86" s="1149">
        <v>9130.232</v>
      </c>
      <c r="H86" s="1150">
        <v>2135.8270000000002</v>
      </c>
      <c r="I86" s="1151">
        <v>27230.986000000001</v>
      </c>
      <c r="J86" s="1148">
        <v>16898.046999999999</v>
      </c>
      <c r="K86" s="1149">
        <v>9130.232</v>
      </c>
      <c r="L86" s="1150">
        <v>2135.8270000000002</v>
      </c>
      <c r="M86" s="1151">
        <v>28164.106</v>
      </c>
      <c r="N86" s="962"/>
      <c r="O86" s="962"/>
    </row>
    <row r="87" spans="2:15" s="885" customFormat="1" ht="12.75" customHeight="1">
      <c r="B87" s="1064"/>
      <c r="C87" s="1818" t="s">
        <v>1032</v>
      </c>
      <c r="D87" s="1818"/>
      <c r="E87" s="1819"/>
      <c r="F87" s="1152">
        <v>13723.55</v>
      </c>
      <c r="G87" s="1153">
        <v>2293.681</v>
      </c>
      <c r="H87" s="1154">
        <v>104.23699999999999</v>
      </c>
      <c r="I87" s="1155">
        <v>16121.468000000001</v>
      </c>
      <c r="J87" s="1152">
        <v>13723.55</v>
      </c>
      <c r="K87" s="1153">
        <v>2293.681</v>
      </c>
      <c r="L87" s="1154">
        <v>104.23699999999999</v>
      </c>
      <c r="M87" s="1155">
        <v>16121.468000000001</v>
      </c>
      <c r="N87" s="962"/>
      <c r="O87" s="962"/>
    </row>
    <row r="88" spans="2:15" s="885" customFormat="1" ht="12.75" customHeight="1">
      <c r="B88" s="1064"/>
      <c r="C88" s="1818" t="s">
        <v>1033</v>
      </c>
      <c r="D88" s="1818"/>
      <c r="E88" s="1819"/>
      <c r="F88" s="1152">
        <v>10691.41</v>
      </c>
      <c r="G88" s="1153">
        <v>501.822</v>
      </c>
      <c r="H88" s="1154">
        <v>-519.69399999999996</v>
      </c>
      <c r="I88" s="1155">
        <v>10673.538</v>
      </c>
      <c r="J88" s="1152">
        <v>9707.143</v>
      </c>
      <c r="K88" s="1153">
        <v>744.822</v>
      </c>
      <c r="L88" s="1154">
        <v>-519.69399999999996</v>
      </c>
      <c r="M88" s="1155">
        <v>9932.2710000000006</v>
      </c>
      <c r="N88" s="962"/>
      <c r="O88" s="962"/>
    </row>
    <row r="89" spans="2:15" s="885" customFormat="1" ht="12.75" customHeight="1">
      <c r="B89" s="1064"/>
      <c r="C89" s="1818" t="s">
        <v>1034</v>
      </c>
      <c r="D89" s="1818"/>
      <c r="E89" s="1819"/>
      <c r="F89" s="1152">
        <v>241.97</v>
      </c>
      <c r="G89" s="1153">
        <v>237.02199999999999</v>
      </c>
      <c r="H89" s="1154">
        <v>22.931000000000001</v>
      </c>
      <c r="I89" s="1155">
        <v>501.923</v>
      </c>
      <c r="J89" s="1152">
        <v>243.126</v>
      </c>
      <c r="K89" s="1153">
        <v>228.25200000000001</v>
      </c>
      <c r="L89" s="1154">
        <v>19.603999999999999</v>
      </c>
      <c r="M89" s="1155">
        <v>490.98200000000003</v>
      </c>
      <c r="N89" s="962"/>
      <c r="O89" s="962"/>
    </row>
    <row r="90" spans="2:15" s="885" customFormat="1" ht="12.75" customHeight="1" thickBot="1">
      <c r="B90" s="1082"/>
      <c r="C90" s="1885" t="s">
        <v>1035</v>
      </c>
      <c r="D90" s="1885"/>
      <c r="E90" s="1886"/>
      <c r="F90" s="1156">
        <v>0</v>
      </c>
      <c r="G90" s="1157">
        <v>-40.981999999999999</v>
      </c>
      <c r="H90" s="1158">
        <v>-19.864999999999998</v>
      </c>
      <c r="I90" s="1159">
        <v>-60.847000000000001</v>
      </c>
      <c r="J90" s="1156">
        <v>0</v>
      </c>
      <c r="K90" s="1157">
        <v>-382.38799999999998</v>
      </c>
      <c r="L90" s="1158">
        <v>-30.094999999999999</v>
      </c>
      <c r="M90" s="1159">
        <v>-412.483</v>
      </c>
      <c r="N90" s="962"/>
      <c r="O90" s="962"/>
    </row>
    <row r="91" spans="2:15" s="885" customFormat="1" ht="16.149999999999999" customHeight="1" thickBot="1">
      <c r="B91" s="1784" t="s">
        <v>1036</v>
      </c>
      <c r="C91" s="1785" t="s">
        <v>1037</v>
      </c>
      <c r="D91" s="1785"/>
      <c r="E91" s="1786"/>
      <c r="F91" s="1160">
        <v>5162.634</v>
      </c>
      <c r="G91" s="1161">
        <v>381.16699999999997</v>
      </c>
      <c r="H91" s="1162">
        <v>89.56</v>
      </c>
      <c r="I91" s="1163">
        <v>5633.3609999999999</v>
      </c>
      <c r="J91" s="1160">
        <v>7312.7150000000001</v>
      </c>
      <c r="K91" s="1161">
        <v>617.55200000000002</v>
      </c>
      <c r="L91" s="1162">
        <v>130.15799999999999</v>
      </c>
      <c r="M91" s="1163">
        <v>8060.4250000000002</v>
      </c>
      <c r="N91" s="962"/>
      <c r="O91" s="962"/>
    </row>
    <row r="92" spans="2:15" s="885" customFormat="1" ht="15" customHeight="1" thickBot="1">
      <c r="B92" s="1784" t="s">
        <v>1038</v>
      </c>
      <c r="C92" s="1785"/>
      <c r="D92" s="1785"/>
      <c r="E92" s="1786"/>
      <c r="F92" s="1164">
        <v>351457.10200000001</v>
      </c>
      <c r="G92" s="1165">
        <v>104412.67600000001</v>
      </c>
      <c r="H92" s="1165">
        <v>16933.995999999999</v>
      </c>
      <c r="I92" s="1163">
        <v>472803.77399999998</v>
      </c>
      <c r="J92" s="1164">
        <v>360831.89600000001</v>
      </c>
      <c r="K92" s="1165">
        <v>107909.898</v>
      </c>
      <c r="L92" s="1165">
        <v>16543.432000000001</v>
      </c>
      <c r="M92" s="1163">
        <v>485285.22600000002</v>
      </c>
      <c r="N92" s="962"/>
      <c r="O92" s="962"/>
    </row>
    <row r="93" spans="2:15" s="885" customFormat="1" ht="12.75" customHeight="1">
      <c r="B93" s="1166"/>
      <c r="C93" s="1166"/>
      <c r="D93" s="1166"/>
      <c r="E93" s="1166"/>
      <c r="F93" s="1167"/>
      <c r="G93" s="1167"/>
      <c r="H93" s="1167"/>
      <c r="I93" s="1167"/>
    </row>
    <row r="94" spans="2:15" s="885" customFormat="1" ht="13.5" customHeight="1">
      <c r="B94" s="1166"/>
      <c r="C94" s="1166"/>
      <c r="D94" s="1771" t="s">
        <v>950</v>
      </c>
      <c r="E94" s="1771"/>
      <c r="F94" s="1771"/>
      <c r="G94" s="1771"/>
      <c r="H94" s="1168"/>
      <c r="I94" s="1168"/>
    </row>
    <row r="95" spans="2:15" s="885" customFormat="1" ht="12.75" customHeight="1">
      <c r="B95" s="884"/>
      <c r="C95" s="884"/>
      <c r="D95" s="884"/>
      <c r="E95" s="884"/>
      <c r="F95" s="1169"/>
      <c r="G95" s="1169"/>
      <c r="H95" s="1169"/>
      <c r="I95" s="1169"/>
    </row>
    <row r="96" spans="2:15" s="885" customFormat="1" ht="12.75" customHeight="1">
      <c r="B96" s="884"/>
      <c r="C96" s="884"/>
      <c r="D96" s="884"/>
      <c r="E96" s="884"/>
      <c r="F96" s="956"/>
      <c r="G96" s="956"/>
      <c r="H96" s="956"/>
      <c r="I96" s="1170"/>
    </row>
    <row r="97" spans="1:9" s="885" customFormat="1" ht="12.75" customHeight="1">
      <c r="B97" s="884"/>
      <c r="C97" s="884"/>
      <c r="D97" s="884"/>
      <c r="E97" s="884"/>
      <c r="F97" s="1171"/>
      <c r="G97" s="1171"/>
      <c r="H97" s="1171"/>
      <c r="I97" s="1171"/>
    </row>
    <row r="98" spans="1:9" s="885" customFormat="1" ht="12.75" customHeight="1">
      <c r="A98" s="884"/>
      <c r="B98" s="884"/>
      <c r="C98" s="884"/>
      <c r="D98" s="884"/>
      <c r="E98" s="884"/>
      <c r="F98" s="1168"/>
      <c r="G98" s="1168"/>
      <c r="H98" s="1168"/>
      <c r="I98" s="1168"/>
    </row>
    <row r="99" spans="1:9" s="885" customFormat="1">
      <c r="B99" s="884"/>
      <c r="C99" s="884"/>
      <c r="D99" s="884"/>
      <c r="E99" s="884"/>
      <c r="F99" s="956"/>
      <c r="G99" s="956"/>
      <c r="H99" s="956"/>
      <c r="I99" s="956"/>
    </row>
    <row r="100" spans="1:9" s="885" customFormat="1">
      <c r="A100" s="884"/>
      <c r="B100" s="884"/>
      <c r="C100" s="884"/>
      <c r="D100" s="884"/>
      <c r="E100" s="884"/>
      <c r="F100" s="957"/>
      <c r="G100" s="957"/>
      <c r="H100" s="957"/>
      <c r="I100" s="957"/>
    </row>
    <row r="101" spans="1:9" s="885" customFormat="1" ht="12.75" customHeight="1">
      <c r="B101" s="884"/>
      <c r="C101" s="884"/>
      <c r="D101" s="884"/>
      <c r="E101" s="884"/>
      <c r="F101" s="956"/>
      <c r="G101" s="956"/>
      <c r="H101" s="956"/>
      <c r="I101" s="956"/>
    </row>
    <row r="103" spans="1:9" s="885" customFormat="1" ht="12.75" customHeight="1">
      <c r="B103" s="884"/>
      <c r="C103" s="884"/>
      <c r="D103" s="884"/>
      <c r="E103" s="884"/>
      <c r="F103" s="1168"/>
      <c r="G103" s="1168"/>
      <c r="H103" s="1168"/>
      <c r="I103" s="1168"/>
    </row>
  </sheetData>
  <mergeCells count="91">
    <mergeCell ref="C14:E14"/>
    <mergeCell ref="B3:M3"/>
    <mergeCell ref="L4:M4"/>
    <mergeCell ref="B6:E7"/>
    <mergeCell ref="F6:I6"/>
    <mergeCell ref="J6:M6"/>
    <mergeCell ref="B8:E8"/>
    <mergeCell ref="C9:E9"/>
    <mergeCell ref="B10:E10"/>
    <mergeCell ref="B11:E11"/>
    <mergeCell ref="C12:E12"/>
    <mergeCell ref="C13:E13"/>
    <mergeCell ref="C26:E26"/>
    <mergeCell ref="C15:E15"/>
    <mergeCell ref="C16:E16"/>
    <mergeCell ref="C17:E17"/>
    <mergeCell ref="C18:E18"/>
    <mergeCell ref="B19:E19"/>
    <mergeCell ref="C20:E20"/>
    <mergeCell ref="C21:E21"/>
    <mergeCell ref="C22:E22"/>
    <mergeCell ref="C23:E23"/>
    <mergeCell ref="C24:E24"/>
    <mergeCell ref="C25:E25"/>
    <mergeCell ref="C38:E38"/>
    <mergeCell ref="C27:E27"/>
    <mergeCell ref="C28:E28"/>
    <mergeCell ref="C29:E29"/>
    <mergeCell ref="C30:E30"/>
    <mergeCell ref="B31:E31"/>
    <mergeCell ref="C32:E32"/>
    <mergeCell ref="C33:E33"/>
    <mergeCell ref="C34:E34"/>
    <mergeCell ref="C35:E35"/>
    <mergeCell ref="C36:E36"/>
    <mergeCell ref="C37:E37"/>
    <mergeCell ref="C50:E50"/>
    <mergeCell ref="C39:E39"/>
    <mergeCell ref="C40:E40"/>
    <mergeCell ref="C41:E41"/>
    <mergeCell ref="C42:E42"/>
    <mergeCell ref="C43:E43"/>
    <mergeCell ref="C44:E44"/>
    <mergeCell ref="B45:E45"/>
    <mergeCell ref="C46:E46"/>
    <mergeCell ref="C47:E47"/>
    <mergeCell ref="C48:E48"/>
    <mergeCell ref="C49:E49"/>
    <mergeCell ref="C62:E62"/>
    <mergeCell ref="C51:E51"/>
    <mergeCell ref="C52:E52"/>
    <mergeCell ref="C53:E53"/>
    <mergeCell ref="C54:E54"/>
    <mergeCell ref="C55:E55"/>
    <mergeCell ref="C56:E56"/>
    <mergeCell ref="C57:E57"/>
    <mergeCell ref="B58:E58"/>
    <mergeCell ref="C59:E59"/>
    <mergeCell ref="C60:E60"/>
    <mergeCell ref="C61:E61"/>
    <mergeCell ref="C74:E74"/>
    <mergeCell ref="C63:E63"/>
    <mergeCell ref="B64:E64"/>
    <mergeCell ref="C65:E65"/>
    <mergeCell ref="C66:E66"/>
    <mergeCell ref="B67:E67"/>
    <mergeCell ref="C68:E68"/>
    <mergeCell ref="C69:E69"/>
    <mergeCell ref="C70:E70"/>
    <mergeCell ref="C71:E71"/>
    <mergeCell ref="B72:E72"/>
    <mergeCell ref="C73:E73"/>
    <mergeCell ref="C86:E86"/>
    <mergeCell ref="C75:E75"/>
    <mergeCell ref="C76:E76"/>
    <mergeCell ref="C77:E77"/>
    <mergeCell ref="C78:E78"/>
    <mergeCell ref="B79:E79"/>
    <mergeCell ref="C80:E80"/>
    <mergeCell ref="C81:E81"/>
    <mergeCell ref="C82:E82"/>
    <mergeCell ref="B83:E83"/>
    <mergeCell ref="C84:E84"/>
    <mergeCell ref="B85:E85"/>
    <mergeCell ref="D94:G94"/>
    <mergeCell ref="C87:E87"/>
    <mergeCell ref="C88:E88"/>
    <mergeCell ref="C89:E89"/>
    <mergeCell ref="C90:E90"/>
    <mergeCell ref="B91:E91"/>
    <mergeCell ref="B92:E92"/>
  </mergeCells>
  <printOptions horizontalCentered="1"/>
  <pageMargins left="0.511811023622047" right="0.27559055118110198" top="0.511811023622047" bottom="0.78740157480314998" header="0" footer="0.511811023622047"/>
  <pageSetup paperSize="9" scale="64"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zoomScaleNormal="100" workbookViewId="0">
      <selection activeCell="C3" sqref="C3"/>
    </sheetView>
  </sheetViews>
  <sheetFormatPr defaultRowHeight="15"/>
  <cols>
    <col min="1" max="1" width="2" style="458" customWidth="1"/>
    <col min="2" max="2" width="3.5703125" style="508" customWidth="1"/>
    <col min="3" max="3" width="1.7109375" style="463" customWidth="1"/>
    <col min="4" max="4" width="2" style="463" customWidth="1"/>
    <col min="5" max="5" width="63.5703125" style="463" customWidth="1"/>
    <col min="6" max="6" width="10.140625" style="463" customWidth="1"/>
    <col min="7" max="7" width="12" style="463" customWidth="1"/>
    <col min="8" max="8" width="11.28515625" style="463" customWidth="1"/>
    <col min="9" max="9" width="11.85546875" style="463" customWidth="1"/>
    <col min="10" max="10" width="11.5703125" style="513" customWidth="1"/>
    <col min="11" max="11" width="14.5703125" style="513" customWidth="1"/>
    <col min="12" max="12" width="12.85546875" style="463" customWidth="1"/>
    <col min="13" max="13" width="11" style="463" bestFit="1" customWidth="1"/>
    <col min="14" max="16384" width="9.140625" style="463"/>
  </cols>
  <sheetData>
    <row r="1" spans="1:14" s="457" customFormat="1">
      <c r="A1" s="454"/>
      <c r="B1" s="455"/>
      <c r="C1" s="455"/>
      <c r="D1" s="455"/>
      <c r="E1" s="455"/>
      <c r="F1" s="455"/>
      <c r="G1" s="455"/>
      <c r="H1" s="455"/>
      <c r="I1" s="455"/>
      <c r="J1" s="456"/>
      <c r="K1" s="456"/>
    </row>
    <row r="2" spans="1:14" s="457" customFormat="1">
      <c r="A2" s="454"/>
      <c r="B2" s="1944" t="s">
        <v>275</v>
      </c>
      <c r="C2" s="1944"/>
      <c r="D2" s="1944"/>
      <c r="E2" s="1944"/>
      <c r="F2" s="1944"/>
      <c r="G2" s="1944"/>
      <c r="H2" s="1944"/>
      <c r="I2" s="1944"/>
      <c r="J2" s="1944"/>
      <c r="K2" s="1944"/>
      <c r="L2" s="1944"/>
      <c r="M2" s="1944"/>
    </row>
    <row r="3" spans="1:14" s="457" customFormat="1" ht="15.75" thickBot="1">
      <c r="A3" s="454"/>
      <c r="B3" s="514"/>
      <c r="C3" s="514"/>
      <c r="D3" s="514"/>
      <c r="E3" s="514"/>
      <c r="F3" s="514"/>
      <c r="G3" s="514"/>
      <c r="H3" s="514"/>
      <c r="I3" s="514"/>
      <c r="J3" s="514"/>
      <c r="K3" s="514"/>
      <c r="L3" s="1945" t="s">
        <v>273</v>
      </c>
      <c r="M3" s="1945"/>
    </row>
    <row r="4" spans="1:14" s="457" customFormat="1" ht="15.75" thickBot="1">
      <c r="A4" s="454"/>
      <c r="B4" s="1913" t="s">
        <v>274</v>
      </c>
      <c r="C4" s="1915" t="s">
        <v>275</v>
      </c>
      <c r="D4" s="1916"/>
      <c r="E4" s="1917"/>
      <c r="F4" s="1952">
        <v>43008</v>
      </c>
      <c r="G4" s="1953"/>
      <c r="H4" s="1953"/>
      <c r="I4" s="1954"/>
      <c r="J4" s="1949">
        <v>43373</v>
      </c>
      <c r="K4" s="1950"/>
      <c r="L4" s="1950"/>
      <c r="M4" s="1951"/>
    </row>
    <row r="5" spans="1:14" ht="26.25" customHeight="1" thickBot="1">
      <c r="B5" s="1914"/>
      <c r="C5" s="1918"/>
      <c r="D5" s="1919"/>
      <c r="E5" s="1920"/>
      <c r="F5" s="515" t="s">
        <v>221</v>
      </c>
      <c r="G5" s="459" t="s">
        <v>276</v>
      </c>
      <c r="H5" s="460" t="s">
        <v>277</v>
      </c>
      <c r="I5" s="461" t="s">
        <v>176</v>
      </c>
      <c r="J5" s="459" t="s">
        <v>221</v>
      </c>
      <c r="K5" s="459" t="s">
        <v>276</v>
      </c>
      <c r="L5" s="460" t="s">
        <v>277</v>
      </c>
      <c r="M5" s="461" t="s">
        <v>176</v>
      </c>
      <c r="N5" s="462"/>
    </row>
    <row r="6" spans="1:14" ht="15" customHeight="1">
      <c r="B6" s="464">
        <v>1</v>
      </c>
      <c r="C6" s="1946" t="s">
        <v>278</v>
      </c>
      <c r="D6" s="1947"/>
      <c r="E6" s="1948"/>
      <c r="F6" s="465">
        <v>11171.3</v>
      </c>
      <c r="G6" s="465">
        <v>3059.319</v>
      </c>
      <c r="H6" s="466">
        <v>574.08299999999997</v>
      </c>
      <c r="I6" s="467">
        <v>14804.701999999999</v>
      </c>
      <c r="J6" s="465">
        <v>10956.15</v>
      </c>
      <c r="K6" s="465">
        <v>3067.8159999999998</v>
      </c>
      <c r="L6" s="466">
        <v>574.67200000000003</v>
      </c>
      <c r="M6" s="467">
        <v>14598.638000000001</v>
      </c>
      <c r="N6" s="468"/>
    </row>
    <row r="7" spans="1:14" ht="15" customHeight="1">
      <c r="B7" s="469"/>
      <c r="C7" s="470"/>
      <c r="D7" s="1923" t="s">
        <v>180</v>
      </c>
      <c r="E7" s="1924"/>
      <c r="F7" s="471">
        <v>4007.482</v>
      </c>
      <c r="G7" s="471">
        <v>1449.3810000000001</v>
      </c>
      <c r="H7" s="472">
        <v>216.84399999999999</v>
      </c>
      <c r="I7" s="467">
        <v>5673.7070000000003</v>
      </c>
      <c r="J7" s="471">
        <v>3678.4180000000001</v>
      </c>
      <c r="K7" s="471">
        <v>1423.1479999999999</v>
      </c>
      <c r="L7" s="472">
        <v>200.506</v>
      </c>
      <c r="M7" s="467">
        <v>5302.0720000000001</v>
      </c>
      <c r="N7" s="462"/>
    </row>
    <row r="8" spans="1:14" ht="15" customHeight="1">
      <c r="B8" s="473"/>
      <c r="C8" s="474"/>
      <c r="D8" s="475"/>
      <c r="E8" s="516" t="s">
        <v>279</v>
      </c>
      <c r="F8" s="471">
        <v>3960.913</v>
      </c>
      <c r="G8" s="471">
        <v>1433.9</v>
      </c>
      <c r="H8" s="472">
        <v>216.84399999999999</v>
      </c>
      <c r="I8" s="467">
        <v>5611.6570000000002</v>
      </c>
      <c r="J8" s="471">
        <v>3632.38</v>
      </c>
      <c r="K8" s="471">
        <v>1411.441</v>
      </c>
      <c r="L8" s="472">
        <v>199.80799999999999</v>
      </c>
      <c r="M8" s="467">
        <v>5243.6289999999999</v>
      </c>
      <c r="N8" s="462"/>
    </row>
    <row r="9" spans="1:14" ht="15" customHeight="1">
      <c r="B9" s="473"/>
      <c r="C9" s="474"/>
      <c r="D9" s="475"/>
      <c r="E9" s="516" t="s">
        <v>280</v>
      </c>
      <c r="F9" s="471">
        <v>46.569000000000003</v>
      </c>
      <c r="G9" s="471">
        <v>15.481</v>
      </c>
      <c r="H9" s="472">
        <v>0</v>
      </c>
      <c r="I9" s="467">
        <v>62.05</v>
      </c>
      <c r="J9" s="471">
        <v>46.037999999999997</v>
      </c>
      <c r="K9" s="471">
        <v>11.707000000000001</v>
      </c>
      <c r="L9" s="472">
        <v>0.69799999999999995</v>
      </c>
      <c r="M9" s="467">
        <v>58.442999999999998</v>
      </c>
      <c r="N9" s="462"/>
    </row>
    <row r="10" spans="1:14" ht="15" customHeight="1">
      <c r="B10" s="469"/>
      <c r="C10" s="470"/>
      <c r="D10" s="1923" t="s">
        <v>281</v>
      </c>
      <c r="E10" s="1924"/>
      <c r="F10" s="471">
        <v>591.29700000000003</v>
      </c>
      <c r="G10" s="471">
        <v>146.78899999999999</v>
      </c>
      <c r="H10" s="472">
        <v>41.524999999999999</v>
      </c>
      <c r="I10" s="467">
        <v>779.61099999999999</v>
      </c>
      <c r="J10" s="471">
        <v>507.53</v>
      </c>
      <c r="K10" s="471">
        <v>111.75700000000001</v>
      </c>
      <c r="L10" s="472">
        <v>29.74</v>
      </c>
      <c r="M10" s="467">
        <v>649.02700000000004</v>
      </c>
      <c r="N10" s="462"/>
    </row>
    <row r="11" spans="1:14" ht="15" customHeight="1">
      <c r="B11" s="473"/>
      <c r="C11" s="474"/>
      <c r="D11" s="475"/>
      <c r="E11" s="516" t="s">
        <v>282</v>
      </c>
      <c r="F11" s="471">
        <v>563.00800000000004</v>
      </c>
      <c r="G11" s="471">
        <v>142.27199999999999</v>
      </c>
      <c r="H11" s="472">
        <v>41.524999999999999</v>
      </c>
      <c r="I11" s="467">
        <v>746.80499999999995</v>
      </c>
      <c r="J11" s="471">
        <v>482.7</v>
      </c>
      <c r="K11" s="471">
        <v>106.855</v>
      </c>
      <c r="L11" s="472">
        <v>29.74</v>
      </c>
      <c r="M11" s="467">
        <v>619.29499999999996</v>
      </c>
      <c r="N11" s="462"/>
    </row>
    <row r="12" spans="1:14" ht="15" customHeight="1">
      <c r="B12" s="473"/>
      <c r="C12" s="474"/>
      <c r="D12" s="475"/>
      <c r="E12" s="516" t="s">
        <v>283</v>
      </c>
      <c r="F12" s="471">
        <v>23.265999999999998</v>
      </c>
      <c r="G12" s="471">
        <v>4.5170000000000003</v>
      </c>
      <c r="H12" s="472">
        <v>0</v>
      </c>
      <c r="I12" s="467">
        <v>27.783000000000001</v>
      </c>
      <c r="J12" s="471">
        <v>23.274000000000001</v>
      </c>
      <c r="K12" s="471">
        <v>4.9020000000000001</v>
      </c>
      <c r="L12" s="472">
        <v>0</v>
      </c>
      <c r="M12" s="467">
        <v>28.175999999999998</v>
      </c>
      <c r="N12" s="462"/>
    </row>
    <row r="13" spans="1:14" ht="15" customHeight="1">
      <c r="B13" s="473"/>
      <c r="C13" s="474"/>
      <c r="D13" s="476"/>
      <c r="E13" s="516" t="s">
        <v>284</v>
      </c>
      <c r="F13" s="471">
        <v>5.0229999999999997</v>
      </c>
      <c r="G13" s="471">
        <v>0</v>
      </c>
      <c r="H13" s="472">
        <v>0</v>
      </c>
      <c r="I13" s="467">
        <v>5.0229999999999997</v>
      </c>
      <c r="J13" s="471">
        <v>1.556</v>
      </c>
      <c r="K13" s="471">
        <v>0</v>
      </c>
      <c r="L13" s="472">
        <v>0</v>
      </c>
      <c r="M13" s="467">
        <v>1.556</v>
      </c>
      <c r="N13" s="462"/>
    </row>
    <row r="14" spans="1:14" ht="15" customHeight="1">
      <c r="B14" s="477"/>
      <c r="C14" s="478"/>
      <c r="D14" s="1921" t="s">
        <v>285</v>
      </c>
      <c r="E14" s="1922"/>
      <c r="F14" s="471">
        <v>8.2059999999999995</v>
      </c>
      <c r="G14" s="471">
        <v>0.441</v>
      </c>
      <c r="H14" s="472">
        <v>0.96799999999999997</v>
      </c>
      <c r="I14" s="467">
        <v>9.6150000000000002</v>
      </c>
      <c r="J14" s="471">
        <v>10.157</v>
      </c>
      <c r="K14" s="471">
        <v>0.69599999999999995</v>
      </c>
      <c r="L14" s="472">
        <v>0.83499999999999996</v>
      </c>
      <c r="M14" s="467">
        <v>11.688000000000001</v>
      </c>
      <c r="N14" s="462"/>
    </row>
    <row r="15" spans="1:14" ht="15" customHeight="1">
      <c r="B15" s="469"/>
      <c r="C15" s="470"/>
      <c r="D15" s="1923" t="s">
        <v>286</v>
      </c>
      <c r="E15" s="1924"/>
      <c r="F15" s="471">
        <v>743.08799999999997</v>
      </c>
      <c r="G15" s="471">
        <v>264.83699999999999</v>
      </c>
      <c r="H15" s="472">
        <v>35.116</v>
      </c>
      <c r="I15" s="467">
        <v>1043.0409999999999</v>
      </c>
      <c r="J15" s="471">
        <v>640.22900000000004</v>
      </c>
      <c r="K15" s="471">
        <v>223.52699999999999</v>
      </c>
      <c r="L15" s="472">
        <v>28.038</v>
      </c>
      <c r="M15" s="467">
        <v>891.79399999999998</v>
      </c>
      <c r="N15" s="462"/>
    </row>
    <row r="16" spans="1:14" ht="15" customHeight="1">
      <c r="B16" s="473"/>
      <c r="C16" s="474"/>
      <c r="D16" s="475"/>
      <c r="E16" s="516" t="s">
        <v>287</v>
      </c>
      <c r="F16" s="471">
        <v>546.58699999999999</v>
      </c>
      <c r="G16" s="471">
        <v>135.39400000000001</v>
      </c>
      <c r="H16" s="472">
        <v>33.622999999999998</v>
      </c>
      <c r="I16" s="467">
        <v>715.60400000000004</v>
      </c>
      <c r="J16" s="471">
        <v>448.95800000000003</v>
      </c>
      <c r="K16" s="471">
        <v>118.79</v>
      </c>
      <c r="L16" s="472">
        <v>26.029</v>
      </c>
      <c r="M16" s="467">
        <v>593.77700000000004</v>
      </c>
      <c r="N16" s="462"/>
    </row>
    <row r="17" spans="2:14" ht="15" customHeight="1">
      <c r="B17" s="473"/>
      <c r="C17" s="474"/>
      <c r="D17" s="475"/>
      <c r="E17" s="516" t="s">
        <v>288</v>
      </c>
      <c r="F17" s="471">
        <v>192.858</v>
      </c>
      <c r="G17" s="471">
        <v>114.235</v>
      </c>
      <c r="H17" s="472">
        <v>1.1659999999999999</v>
      </c>
      <c r="I17" s="467">
        <v>308.25900000000001</v>
      </c>
      <c r="J17" s="471">
        <v>183.245</v>
      </c>
      <c r="K17" s="471">
        <v>94.897000000000006</v>
      </c>
      <c r="L17" s="472">
        <v>1.9419999999999999</v>
      </c>
      <c r="M17" s="467">
        <v>280.084</v>
      </c>
      <c r="N17" s="462"/>
    </row>
    <row r="18" spans="2:14" ht="15" customHeight="1">
      <c r="B18" s="473"/>
      <c r="C18" s="474"/>
      <c r="D18" s="475"/>
      <c r="E18" s="516" t="s">
        <v>289</v>
      </c>
      <c r="F18" s="471">
        <v>2.4990000000000001</v>
      </c>
      <c r="G18" s="471">
        <v>0</v>
      </c>
      <c r="H18" s="472">
        <v>0</v>
      </c>
      <c r="I18" s="467">
        <v>2.4990000000000001</v>
      </c>
      <c r="J18" s="471">
        <v>2.74</v>
      </c>
      <c r="K18" s="471">
        <v>0</v>
      </c>
      <c r="L18" s="472">
        <v>0</v>
      </c>
      <c r="M18" s="467">
        <v>2.74</v>
      </c>
      <c r="N18" s="462"/>
    </row>
    <row r="19" spans="2:14" ht="15" customHeight="1">
      <c r="B19" s="473"/>
      <c r="C19" s="474"/>
      <c r="D19" s="475"/>
      <c r="E19" s="516" t="s">
        <v>290</v>
      </c>
      <c r="F19" s="471">
        <v>0.35499999999999998</v>
      </c>
      <c r="G19" s="471">
        <v>0.68600000000000005</v>
      </c>
      <c r="H19" s="472">
        <v>0</v>
      </c>
      <c r="I19" s="467">
        <v>1.0409999999999999</v>
      </c>
      <c r="J19" s="471">
        <v>4.423</v>
      </c>
      <c r="K19" s="471">
        <v>0.746</v>
      </c>
      <c r="L19" s="472">
        <v>0</v>
      </c>
      <c r="M19" s="467">
        <v>5.1689999999999996</v>
      </c>
      <c r="N19" s="462"/>
    </row>
    <row r="20" spans="2:14" ht="15" customHeight="1">
      <c r="B20" s="473"/>
      <c r="C20" s="474"/>
      <c r="D20" s="475"/>
      <c r="E20" s="517" t="s">
        <v>291</v>
      </c>
      <c r="F20" s="471">
        <v>0.78900000000000003</v>
      </c>
      <c r="G20" s="471">
        <v>14.522</v>
      </c>
      <c r="H20" s="472">
        <v>0.32700000000000001</v>
      </c>
      <c r="I20" s="467">
        <v>15.638</v>
      </c>
      <c r="J20" s="471">
        <v>0.86299999999999999</v>
      </c>
      <c r="K20" s="471">
        <v>9.0939999999999994</v>
      </c>
      <c r="L20" s="472">
        <v>6.7000000000000004E-2</v>
      </c>
      <c r="M20" s="467">
        <v>10.023999999999999</v>
      </c>
      <c r="N20" s="462"/>
    </row>
    <row r="21" spans="2:14" ht="15" customHeight="1">
      <c r="B21" s="469"/>
      <c r="C21" s="474"/>
      <c r="D21" s="1923" t="s">
        <v>197</v>
      </c>
      <c r="E21" s="1924"/>
      <c r="F21" s="471">
        <v>5459.9780000000001</v>
      </c>
      <c r="G21" s="471">
        <v>1158.2339999999999</v>
      </c>
      <c r="H21" s="472">
        <v>248.89599999999999</v>
      </c>
      <c r="I21" s="467">
        <v>6867.1080000000002</v>
      </c>
      <c r="J21" s="471">
        <v>5674.8019999999997</v>
      </c>
      <c r="K21" s="471">
        <v>1290.932</v>
      </c>
      <c r="L21" s="472">
        <v>260.46300000000002</v>
      </c>
      <c r="M21" s="467">
        <v>7226.1970000000001</v>
      </c>
      <c r="N21" s="462"/>
    </row>
    <row r="22" spans="2:14" ht="15" customHeight="1">
      <c r="B22" s="473"/>
      <c r="C22" s="474"/>
      <c r="D22" s="475"/>
      <c r="E22" s="516" t="s">
        <v>292</v>
      </c>
      <c r="F22" s="471">
        <v>13.221</v>
      </c>
      <c r="G22" s="471">
        <v>101.417</v>
      </c>
      <c r="H22" s="472">
        <v>2.492</v>
      </c>
      <c r="I22" s="467">
        <v>117.13</v>
      </c>
      <c r="J22" s="471">
        <v>13.276</v>
      </c>
      <c r="K22" s="471">
        <v>75.037999999999997</v>
      </c>
      <c r="L22" s="472">
        <v>2.0009999999999999</v>
      </c>
      <c r="M22" s="467">
        <v>90.314999999999998</v>
      </c>
      <c r="N22" s="462"/>
    </row>
    <row r="23" spans="2:14" ht="15" customHeight="1">
      <c r="B23" s="473"/>
      <c r="C23" s="474"/>
      <c r="D23" s="475"/>
      <c r="E23" s="518" t="s">
        <v>293</v>
      </c>
      <c r="F23" s="471">
        <v>5446.7569999999996</v>
      </c>
      <c r="G23" s="471">
        <v>1056.817</v>
      </c>
      <c r="H23" s="472">
        <v>246.404</v>
      </c>
      <c r="I23" s="467">
        <v>6749.9780000000001</v>
      </c>
      <c r="J23" s="471">
        <v>5661.5259999999998</v>
      </c>
      <c r="K23" s="471">
        <v>1215.894</v>
      </c>
      <c r="L23" s="472">
        <v>258.46199999999999</v>
      </c>
      <c r="M23" s="467">
        <v>7135.8819999999996</v>
      </c>
      <c r="N23" s="462"/>
    </row>
    <row r="24" spans="2:14" ht="15" customHeight="1">
      <c r="B24" s="469"/>
      <c r="C24" s="474"/>
      <c r="D24" s="1923" t="s">
        <v>294</v>
      </c>
      <c r="E24" s="1924"/>
      <c r="F24" s="471">
        <v>81.75</v>
      </c>
      <c r="G24" s="471">
        <v>8.6359999999999992</v>
      </c>
      <c r="H24" s="472">
        <v>0.95899999999999996</v>
      </c>
      <c r="I24" s="467">
        <v>91.344999999999999</v>
      </c>
      <c r="J24" s="471">
        <v>164.83600000000001</v>
      </c>
      <c r="K24" s="471">
        <v>9.9079999999999995</v>
      </c>
      <c r="L24" s="472">
        <v>2.593</v>
      </c>
      <c r="M24" s="467">
        <v>177.33699999999999</v>
      </c>
      <c r="N24" s="462"/>
    </row>
    <row r="25" spans="2:14" ht="15" customHeight="1">
      <c r="B25" s="473"/>
      <c r="C25" s="474"/>
      <c r="D25" s="475"/>
      <c r="E25" s="519" t="s">
        <v>295</v>
      </c>
      <c r="F25" s="471">
        <v>2.9430000000000001</v>
      </c>
      <c r="G25" s="471">
        <v>6.2030000000000003</v>
      </c>
      <c r="H25" s="472">
        <v>0.55900000000000005</v>
      </c>
      <c r="I25" s="467">
        <v>9.7050000000000001</v>
      </c>
      <c r="J25" s="471">
        <v>11.88</v>
      </c>
      <c r="K25" s="471">
        <v>5.2619999999999996</v>
      </c>
      <c r="L25" s="472">
        <v>0.59699999999999998</v>
      </c>
      <c r="M25" s="467">
        <v>17.739000000000001</v>
      </c>
      <c r="N25" s="462"/>
    </row>
    <row r="26" spans="2:14" ht="15" customHeight="1">
      <c r="B26" s="473"/>
      <c r="C26" s="474"/>
      <c r="D26" s="475"/>
      <c r="E26" s="519" t="s">
        <v>296</v>
      </c>
      <c r="F26" s="471">
        <v>0</v>
      </c>
      <c r="G26" s="471">
        <v>1.3740000000000001</v>
      </c>
      <c r="H26" s="472">
        <v>0</v>
      </c>
      <c r="I26" s="467">
        <v>1.3740000000000001</v>
      </c>
      <c r="J26" s="471">
        <v>0</v>
      </c>
      <c r="K26" s="471">
        <v>1.3720000000000001</v>
      </c>
      <c r="L26" s="472">
        <v>0</v>
      </c>
      <c r="M26" s="467">
        <v>1.3720000000000001</v>
      </c>
      <c r="N26" s="462"/>
    </row>
    <row r="27" spans="2:14" ht="15" customHeight="1">
      <c r="B27" s="473"/>
      <c r="C27" s="474"/>
      <c r="D27" s="475"/>
      <c r="E27" s="519" t="s">
        <v>297</v>
      </c>
      <c r="F27" s="471">
        <v>78.233000000000004</v>
      </c>
      <c r="G27" s="471">
        <v>0.85699999999999998</v>
      </c>
      <c r="H27" s="472">
        <v>0.35499999999999998</v>
      </c>
      <c r="I27" s="467">
        <v>79.444999999999993</v>
      </c>
      <c r="J27" s="471">
        <v>152.29400000000001</v>
      </c>
      <c r="K27" s="471">
        <v>3.0960000000000001</v>
      </c>
      <c r="L27" s="472">
        <v>1.8280000000000001</v>
      </c>
      <c r="M27" s="467">
        <v>157.21799999999999</v>
      </c>
      <c r="N27" s="462"/>
    </row>
    <row r="28" spans="2:14" ht="15" customHeight="1">
      <c r="B28" s="473"/>
      <c r="C28" s="474"/>
      <c r="D28" s="475"/>
      <c r="E28" s="518" t="s">
        <v>298</v>
      </c>
      <c r="F28" s="471">
        <v>0.57399999999999995</v>
      </c>
      <c r="G28" s="471">
        <v>0.20200000000000001</v>
      </c>
      <c r="H28" s="472">
        <v>4.4999999999999998E-2</v>
      </c>
      <c r="I28" s="467">
        <v>0.82099999999999995</v>
      </c>
      <c r="J28" s="471">
        <v>0.66200000000000003</v>
      </c>
      <c r="K28" s="471">
        <v>0.17799999999999999</v>
      </c>
      <c r="L28" s="472">
        <v>0.16800000000000001</v>
      </c>
      <c r="M28" s="467">
        <v>1.008</v>
      </c>
      <c r="N28" s="462"/>
    </row>
    <row r="29" spans="2:14" ht="15" customHeight="1">
      <c r="B29" s="473"/>
      <c r="C29" s="474"/>
      <c r="D29" s="1942" t="s">
        <v>299</v>
      </c>
      <c r="E29" s="1943"/>
      <c r="F29" s="471">
        <v>279.49900000000002</v>
      </c>
      <c r="G29" s="471">
        <v>31.001000000000001</v>
      </c>
      <c r="H29" s="472">
        <v>29.774999999999999</v>
      </c>
      <c r="I29" s="467">
        <v>340.27499999999998</v>
      </c>
      <c r="J29" s="471">
        <v>280.178</v>
      </c>
      <c r="K29" s="471">
        <v>7.8479999999999999</v>
      </c>
      <c r="L29" s="472">
        <v>52.497</v>
      </c>
      <c r="M29" s="467">
        <v>340.52300000000002</v>
      </c>
      <c r="N29" s="462"/>
    </row>
    <row r="30" spans="2:14" ht="15" customHeight="1">
      <c r="B30" s="479">
        <v>2</v>
      </c>
      <c r="C30" s="1929" t="s">
        <v>300</v>
      </c>
      <c r="D30" s="1930"/>
      <c r="E30" s="1931"/>
      <c r="F30" s="480">
        <v>-2200.143</v>
      </c>
      <c r="G30" s="480">
        <v>-892.03399999999999</v>
      </c>
      <c r="H30" s="481">
        <v>-171.33699999999999</v>
      </c>
      <c r="I30" s="467">
        <v>-3263.5140000000001</v>
      </c>
      <c r="J30" s="480">
        <v>-2082.904</v>
      </c>
      <c r="K30" s="480">
        <v>-918.03700000000003</v>
      </c>
      <c r="L30" s="481">
        <v>-145.773</v>
      </c>
      <c r="M30" s="467">
        <v>-3146.7139999999999</v>
      </c>
      <c r="N30" s="462"/>
    </row>
    <row r="31" spans="2:14" ht="15" customHeight="1">
      <c r="B31" s="469"/>
      <c r="C31" s="470"/>
      <c r="D31" s="1923" t="s">
        <v>180</v>
      </c>
      <c r="E31" s="1924"/>
      <c r="F31" s="471">
        <v>-256.82799999999997</v>
      </c>
      <c r="G31" s="471">
        <v>-116.377</v>
      </c>
      <c r="H31" s="472">
        <v>-26.879000000000001</v>
      </c>
      <c r="I31" s="467">
        <v>-400.084</v>
      </c>
      <c r="J31" s="471">
        <v>-211.85300000000001</v>
      </c>
      <c r="K31" s="471">
        <v>-131.023</v>
      </c>
      <c r="L31" s="472">
        <v>-21.248999999999999</v>
      </c>
      <c r="M31" s="467">
        <v>-364.125</v>
      </c>
      <c r="N31" s="462"/>
    </row>
    <row r="32" spans="2:14" ht="15" customHeight="1">
      <c r="B32" s="473"/>
      <c r="C32" s="474"/>
      <c r="D32" s="475"/>
      <c r="E32" s="516" t="s">
        <v>279</v>
      </c>
      <c r="F32" s="471">
        <v>-251.059</v>
      </c>
      <c r="G32" s="471">
        <v>-102.398</v>
      </c>
      <c r="H32" s="472">
        <v>-24.41</v>
      </c>
      <c r="I32" s="467">
        <v>-377.86700000000002</v>
      </c>
      <c r="J32" s="471">
        <v>-205.66499999999999</v>
      </c>
      <c r="K32" s="471">
        <v>-113.73399999999999</v>
      </c>
      <c r="L32" s="472">
        <v>-20.998000000000001</v>
      </c>
      <c r="M32" s="467">
        <v>-340.39699999999999</v>
      </c>
      <c r="N32" s="462"/>
    </row>
    <row r="33" spans="2:14" ht="15" customHeight="1">
      <c r="B33" s="473"/>
      <c r="C33" s="474"/>
      <c r="D33" s="475"/>
      <c r="E33" s="516" t="s">
        <v>280</v>
      </c>
      <c r="F33" s="471">
        <v>-5.7690000000000001</v>
      </c>
      <c r="G33" s="471">
        <v>-13.978999999999999</v>
      </c>
      <c r="H33" s="472">
        <v>-2.4689999999999999</v>
      </c>
      <c r="I33" s="467">
        <v>-22.216999999999999</v>
      </c>
      <c r="J33" s="471">
        <v>-6.1879999999999997</v>
      </c>
      <c r="K33" s="471">
        <v>-17.289000000000001</v>
      </c>
      <c r="L33" s="472">
        <v>-0.251</v>
      </c>
      <c r="M33" s="467">
        <v>-23.728000000000002</v>
      </c>
      <c r="N33" s="462"/>
    </row>
    <row r="34" spans="2:14" ht="15" customHeight="1">
      <c r="B34" s="469"/>
      <c r="C34" s="470"/>
      <c r="D34" s="1923" t="s">
        <v>281</v>
      </c>
      <c r="E34" s="1924"/>
      <c r="F34" s="471">
        <v>-13.441000000000001</v>
      </c>
      <c r="G34" s="471">
        <v>-5.9589999999999996</v>
      </c>
      <c r="H34" s="472">
        <v>-0.218</v>
      </c>
      <c r="I34" s="467">
        <v>-19.617999999999999</v>
      </c>
      <c r="J34" s="471">
        <v>-2.9790000000000001</v>
      </c>
      <c r="K34" s="471">
        <v>-2.2879999999999998</v>
      </c>
      <c r="L34" s="472">
        <v>-0.37</v>
      </c>
      <c r="M34" s="467">
        <v>-5.6369999999999996</v>
      </c>
      <c r="N34" s="462"/>
    </row>
    <row r="35" spans="2:14" ht="15" customHeight="1">
      <c r="B35" s="473"/>
      <c r="C35" s="474"/>
      <c r="D35" s="475"/>
      <c r="E35" s="516" t="s">
        <v>282</v>
      </c>
      <c r="F35" s="471">
        <v>-13.429</v>
      </c>
      <c r="G35" s="471">
        <v>-5.9569999999999999</v>
      </c>
      <c r="H35" s="472">
        <v>-0.218</v>
      </c>
      <c r="I35" s="467">
        <v>-19.603999999999999</v>
      </c>
      <c r="J35" s="471">
        <v>-2.9660000000000002</v>
      </c>
      <c r="K35" s="471">
        <v>-2.2879999999999998</v>
      </c>
      <c r="L35" s="472">
        <v>-0.37</v>
      </c>
      <c r="M35" s="467">
        <v>-5.6239999999999997</v>
      </c>
      <c r="N35" s="462"/>
    </row>
    <row r="36" spans="2:14" ht="15" customHeight="1">
      <c r="B36" s="482"/>
      <c r="C36" s="483"/>
      <c r="D36" s="484"/>
      <c r="E36" s="520" t="s">
        <v>283</v>
      </c>
      <c r="F36" s="485">
        <v>-1.2E-2</v>
      </c>
      <c r="G36" s="485">
        <v>-2E-3</v>
      </c>
      <c r="H36" s="486">
        <v>0</v>
      </c>
      <c r="I36" s="467">
        <v>-1.4E-2</v>
      </c>
      <c r="J36" s="485">
        <v>-1.2999999999999999E-2</v>
      </c>
      <c r="K36" s="485">
        <v>0</v>
      </c>
      <c r="L36" s="486">
        <v>0</v>
      </c>
      <c r="M36" s="467">
        <v>-1.2999999999999999E-2</v>
      </c>
      <c r="N36" s="462"/>
    </row>
    <row r="37" spans="2:14" ht="15" customHeight="1">
      <c r="B37" s="477"/>
      <c r="C37" s="478"/>
      <c r="D37" s="1921" t="s">
        <v>285</v>
      </c>
      <c r="E37" s="1922"/>
      <c r="F37" s="471">
        <v>-31.803000000000001</v>
      </c>
      <c r="G37" s="471">
        <v>-1.647</v>
      </c>
      <c r="H37" s="472">
        <v>-1.5469999999999999</v>
      </c>
      <c r="I37" s="467">
        <v>-34.997</v>
      </c>
      <c r="J37" s="471">
        <v>-25.451000000000001</v>
      </c>
      <c r="K37" s="471">
        <v>-6.883</v>
      </c>
      <c r="L37" s="472">
        <v>-1.1499999999999999</v>
      </c>
      <c r="M37" s="467">
        <v>-33.484000000000002</v>
      </c>
      <c r="N37" s="462"/>
    </row>
    <row r="38" spans="2:14" ht="15" customHeight="1">
      <c r="B38" s="469"/>
      <c r="C38" s="470"/>
      <c r="D38" s="1923" t="s">
        <v>286</v>
      </c>
      <c r="E38" s="1924"/>
      <c r="F38" s="471">
        <v>-363.91199999999998</v>
      </c>
      <c r="G38" s="471">
        <v>-156.18</v>
      </c>
      <c r="H38" s="472">
        <v>-62.765999999999998</v>
      </c>
      <c r="I38" s="467">
        <v>-582.85799999999995</v>
      </c>
      <c r="J38" s="471">
        <v>-352.09300000000002</v>
      </c>
      <c r="K38" s="471">
        <v>-197.63499999999999</v>
      </c>
      <c r="L38" s="472">
        <v>-47.259</v>
      </c>
      <c r="M38" s="467">
        <v>-596.98699999999997</v>
      </c>
      <c r="N38" s="462"/>
    </row>
    <row r="39" spans="2:14" ht="15" customHeight="1">
      <c r="B39" s="482"/>
      <c r="C39" s="483"/>
      <c r="D39" s="484"/>
      <c r="E39" s="520" t="s">
        <v>287</v>
      </c>
      <c r="F39" s="485">
        <v>0</v>
      </c>
      <c r="G39" s="485">
        <v>-5.7000000000000002E-2</v>
      </c>
      <c r="H39" s="486">
        <v>-2.1999999999999999E-2</v>
      </c>
      <c r="I39" s="467">
        <v>-7.9000000000000001E-2</v>
      </c>
      <c r="J39" s="485">
        <v>0</v>
      </c>
      <c r="K39" s="485">
        <v>-1.236</v>
      </c>
      <c r="L39" s="486">
        <v>-2.1999999999999999E-2</v>
      </c>
      <c r="M39" s="467">
        <v>-1.258</v>
      </c>
      <c r="N39" s="462"/>
    </row>
    <row r="40" spans="2:14" ht="15" customHeight="1">
      <c r="B40" s="473"/>
      <c r="C40" s="474"/>
      <c r="D40" s="475"/>
      <c r="E40" s="516" t="s">
        <v>288</v>
      </c>
      <c r="F40" s="487">
        <v>-254.96600000000001</v>
      </c>
      <c r="G40" s="487">
        <v>-42.628999999999998</v>
      </c>
      <c r="H40" s="488">
        <v>-4.2320000000000002</v>
      </c>
      <c r="I40" s="467">
        <v>-301.827</v>
      </c>
      <c r="J40" s="487">
        <v>-223.761</v>
      </c>
      <c r="K40" s="487">
        <v>-39.665999999999997</v>
      </c>
      <c r="L40" s="488">
        <v>-3.5219999999999998</v>
      </c>
      <c r="M40" s="467">
        <v>-266.94900000000001</v>
      </c>
      <c r="N40" s="462"/>
    </row>
    <row r="41" spans="2:14" ht="15" customHeight="1">
      <c r="B41" s="473"/>
      <c r="C41" s="474"/>
      <c r="D41" s="475"/>
      <c r="E41" s="516" t="s">
        <v>289</v>
      </c>
      <c r="F41" s="471">
        <v>-0.11899999999999999</v>
      </c>
      <c r="G41" s="471">
        <v>-0.17299999999999999</v>
      </c>
      <c r="H41" s="472">
        <v>0</v>
      </c>
      <c r="I41" s="467">
        <v>-0.29199999999999998</v>
      </c>
      <c r="J41" s="471">
        <v>-5.0000000000000001E-3</v>
      </c>
      <c r="K41" s="471">
        <v>-0.216</v>
      </c>
      <c r="L41" s="472">
        <v>0</v>
      </c>
      <c r="M41" s="467">
        <v>-0.221</v>
      </c>
      <c r="N41" s="462"/>
    </row>
    <row r="42" spans="2:14" ht="15" customHeight="1">
      <c r="B42" s="473"/>
      <c r="C42" s="474"/>
      <c r="D42" s="475"/>
      <c r="E42" s="516" t="s">
        <v>290</v>
      </c>
      <c r="F42" s="471">
        <v>-52.676000000000002</v>
      </c>
      <c r="G42" s="471">
        <v>-30.157</v>
      </c>
      <c r="H42" s="472">
        <v>-6.7119999999999997</v>
      </c>
      <c r="I42" s="467">
        <v>-89.545000000000002</v>
      </c>
      <c r="J42" s="471">
        <v>-49.93</v>
      </c>
      <c r="K42" s="471">
        <v>-33.96</v>
      </c>
      <c r="L42" s="472">
        <v>-5.07</v>
      </c>
      <c r="M42" s="467">
        <v>-88.96</v>
      </c>
      <c r="N42" s="462"/>
    </row>
    <row r="43" spans="2:14" ht="15" customHeight="1">
      <c r="B43" s="473"/>
      <c r="C43" s="474"/>
      <c r="D43" s="475"/>
      <c r="E43" s="516" t="s">
        <v>301</v>
      </c>
      <c r="F43" s="471">
        <v>-51.07</v>
      </c>
      <c r="G43" s="471">
        <v>-28.497</v>
      </c>
      <c r="H43" s="472">
        <v>-19.719000000000001</v>
      </c>
      <c r="I43" s="467">
        <v>-99.286000000000001</v>
      </c>
      <c r="J43" s="471">
        <v>-73.754000000000005</v>
      </c>
      <c r="K43" s="471">
        <v>-48.213999999999999</v>
      </c>
      <c r="L43" s="472">
        <v>-18.59</v>
      </c>
      <c r="M43" s="467">
        <v>-140.55799999999999</v>
      </c>
      <c r="N43" s="462"/>
    </row>
    <row r="44" spans="2:14" ht="15" customHeight="1">
      <c r="B44" s="473"/>
      <c r="C44" s="474"/>
      <c r="D44" s="475"/>
      <c r="E44" s="517" t="s">
        <v>291</v>
      </c>
      <c r="F44" s="471">
        <v>-5.0810000000000004</v>
      </c>
      <c r="G44" s="471">
        <v>-54.667000000000002</v>
      </c>
      <c r="H44" s="472">
        <v>-32.081000000000003</v>
      </c>
      <c r="I44" s="467">
        <v>-91.828999999999994</v>
      </c>
      <c r="J44" s="471">
        <v>-4.6429999999999998</v>
      </c>
      <c r="K44" s="471">
        <v>-74.343000000000004</v>
      </c>
      <c r="L44" s="472">
        <v>-20.055</v>
      </c>
      <c r="M44" s="467">
        <v>-99.040999999999997</v>
      </c>
      <c r="N44" s="462"/>
    </row>
    <row r="45" spans="2:14" ht="15" customHeight="1">
      <c r="B45" s="469"/>
      <c r="C45" s="474"/>
      <c r="D45" s="1923" t="s">
        <v>197</v>
      </c>
      <c r="E45" s="1924"/>
      <c r="F45" s="471">
        <v>-1250.0740000000001</v>
      </c>
      <c r="G45" s="471">
        <v>-407.536</v>
      </c>
      <c r="H45" s="472">
        <v>-65.968999999999994</v>
      </c>
      <c r="I45" s="467">
        <v>-1723.579</v>
      </c>
      <c r="J45" s="471">
        <v>-1183.7929999999999</v>
      </c>
      <c r="K45" s="471">
        <v>-390.23899999999998</v>
      </c>
      <c r="L45" s="472">
        <v>-59.054000000000002</v>
      </c>
      <c r="M45" s="467">
        <v>-1633.086</v>
      </c>
      <c r="N45" s="462"/>
    </row>
    <row r="46" spans="2:14" ht="15" customHeight="1">
      <c r="B46" s="473"/>
      <c r="C46" s="474"/>
      <c r="D46" s="475"/>
      <c r="E46" s="516" t="s">
        <v>292</v>
      </c>
      <c r="F46" s="471">
        <v>-0.41499999999999998</v>
      </c>
      <c r="G46" s="471">
        <v>-0.23799999999999999</v>
      </c>
      <c r="H46" s="472">
        <v>-1.0999999999999999E-2</v>
      </c>
      <c r="I46" s="467">
        <v>-0.66400000000000003</v>
      </c>
      <c r="J46" s="471">
        <v>-0.32900000000000001</v>
      </c>
      <c r="K46" s="471">
        <v>-0.23799999999999999</v>
      </c>
      <c r="L46" s="472">
        <v>-5.0000000000000001E-3</v>
      </c>
      <c r="M46" s="467">
        <v>-0.57199999999999995</v>
      </c>
      <c r="N46" s="462"/>
    </row>
    <row r="47" spans="2:14" ht="15" customHeight="1">
      <c r="B47" s="473"/>
      <c r="C47" s="474"/>
      <c r="D47" s="475"/>
      <c r="E47" s="518" t="s">
        <v>293</v>
      </c>
      <c r="F47" s="471">
        <v>-1249.6590000000001</v>
      </c>
      <c r="G47" s="471">
        <v>-407.298</v>
      </c>
      <c r="H47" s="472">
        <v>-65.957999999999998</v>
      </c>
      <c r="I47" s="467">
        <v>-1722.915</v>
      </c>
      <c r="J47" s="471">
        <v>-1183.4639999999999</v>
      </c>
      <c r="K47" s="471">
        <v>-390.00099999999998</v>
      </c>
      <c r="L47" s="472">
        <v>-59.048999999999999</v>
      </c>
      <c r="M47" s="467">
        <v>-1632.5139999999999</v>
      </c>
      <c r="N47" s="462"/>
    </row>
    <row r="48" spans="2:14" ht="15" customHeight="1">
      <c r="B48" s="469"/>
      <c r="C48" s="474"/>
      <c r="D48" s="1923" t="s">
        <v>294</v>
      </c>
      <c r="E48" s="1924"/>
      <c r="F48" s="471">
        <v>-284.08499999999998</v>
      </c>
      <c r="G48" s="471">
        <v>-204.33500000000001</v>
      </c>
      <c r="H48" s="472">
        <v>-13.958</v>
      </c>
      <c r="I48" s="467">
        <v>-502.37799999999999</v>
      </c>
      <c r="J48" s="471">
        <v>-306.73500000000001</v>
      </c>
      <c r="K48" s="471">
        <v>-189.96899999999999</v>
      </c>
      <c r="L48" s="472">
        <v>-16.690999999999999</v>
      </c>
      <c r="M48" s="467">
        <v>-513.39499999999998</v>
      </c>
      <c r="N48" s="462"/>
    </row>
    <row r="49" spans="2:14" ht="15" customHeight="1">
      <c r="B49" s="473"/>
      <c r="C49" s="474"/>
      <c r="D49" s="475"/>
      <c r="E49" s="519" t="s">
        <v>302</v>
      </c>
      <c r="F49" s="471">
        <v>-0.04</v>
      </c>
      <c r="G49" s="471">
        <v>-32.634</v>
      </c>
      <c r="H49" s="472">
        <v>-12.452999999999999</v>
      </c>
      <c r="I49" s="467">
        <v>-45.127000000000002</v>
      </c>
      <c r="J49" s="471">
        <v>-0.29499999999999998</v>
      </c>
      <c r="K49" s="471">
        <v>-25.984999999999999</v>
      </c>
      <c r="L49" s="472">
        <v>-15.164</v>
      </c>
      <c r="M49" s="467">
        <v>-41.444000000000003</v>
      </c>
      <c r="N49" s="462"/>
    </row>
    <row r="50" spans="2:14" ht="15" customHeight="1">
      <c r="B50" s="482"/>
      <c r="C50" s="483"/>
      <c r="D50" s="484"/>
      <c r="E50" s="521" t="s">
        <v>296</v>
      </c>
      <c r="F50" s="485">
        <v>-0.17399999999999999</v>
      </c>
      <c r="G50" s="485">
        <v>-1.0999999999999999E-2</v>
      </c>
      <c r="H50" s="486">
        <v>-1E-3</v>
      </c>
      <c r="I50" s="467">
        <v>-0.186</v>
      </c>
      <c r="J50" s="485">
        <v>-9.2999999999999999E-2</v>
      </c>
      <c r="K50" s="485">
        <v>-2E-3</v>
      </c>
      <c r="L50" s="486">
        <v>0</v>
      </c>
      <c r="M50" s="467">
        <v>-9.5000000000000001E-2</v>
      </c>
      <c r="N50" s="462"/>
    </row>
    <row r="51" spans="2:14" ht="15" customHeight="1">
      <c r="B51" s="482"/>
      <c r="C51" s="483"/>
      <c r="D51" s="484"/>
      <c r="E51" s="522" t="s">
        <v>303</v>
      </c>
      <c r="F51" s="485">
        <v>-0.17599999999999999</v>
      </c>
      <c r="G51" s="485">
        <v>0</v>
      </c>
      <c r="H51" s="486">
        <v>0</v>
      </c>
      <c r="I51" s="467">
        <v>-0.17599999999999999</v>
      </c>
      <c r="J51" s="485">
        <v>-0.25</v>
      </c>
      <c r="K51" s="485">
        <v>0</v>
      </c>
      <c r="L51" s="486">
        <v>0</v>
      </c>
      <c r="M51" s="467">
        <v>-0.25</v>
      </c>
      <c r="N51" s="462"/>
    </row>
    <row r="52" spans="2:14" ht="15" customHeight="1">
      <c r="B52" s="473"/>
      <c r="C52" s="474"/>
      <c r="D52" s="475"/>
      <c r="E52" s="519" t="s">
        <v>297</v>
      </c>
      <c r="F52" s="471">
        <v>-262.98200000000003</v>
      </c>
      <c r="G52" s="471">
        <v>-165.488</v>
      </c>
      <c r="H52" s="472">
        <v>-8.5999999999999993E-2</v>
      </c>
      <c r="I52" s="467">
        <v>-428.55599999999998</v>
      </c>
      <c r="J52" s="471">
        <v>-287.49599999999998</v>
      </c>
      <c r="K52" s="471">
        <v>-158.44399999999999</v>
      </c>
      <c r="L52" s="472">
        <v>-0.161</v>
      </c>
      <c r="M52" s="467">
        <v>-446.101</v>
      </c>
      <c r="N52" s="462"/>
    </row>
    <row r="53" spans="2:14" ht="15" customHeight="1">
      <c r="B53" s="473"/>
      <c r="C53" s="474"/>
      <c r="D53" s="475"/>
      <c r="E53" s="518" t="s">
        <v>298</v>
      </c>
      <c r="F53" s="471">
        <v>-20.713000000000001</v>
      </c>
      <c r="G53" s="471">
        <v>-6.202</v>
      </c>
      <c r="H53" s="472">
        <v>-1.4179999999999999</v>
      </c>
      <c r="I53" s="467">
        <v>-28.332999999999998</v>
      </c>
      <c r="J53" s="471">
        <v>-18.600999999999999</v>
      </c>
      <c r="K53" s="471">
        <v>-5.5380000000000003</v>
      </c>
      <c r="L53" s="472">
        <v>-1.3660000000000001</v>
      </c>
      <c r="M53" s="467">
        <v>-25.504999999999999</v>
      </c>
      <c r="N53" s="462"/>
    </row>
    <row r="54" spans="2:14" ht="15" customHeight="1">
      <c r="B54" s="479">
        <v>3</v>
      </c>
      <c r="C54" s="1929" t="s">
        <v>304</v>
      </c>
      <c r="D54" s="1930"/>
      <c r="E54" s="1931"/>
      <c r="F54" s="480">
        <v>8971.1569999999992</v>
      </c>
      <c r="G54" s="480">
        <v>2167.2849999999999</v>
      </c>
      <c r="H54" s="481">
        <v>402.74599999999998</v>
      </c>
      <c r="I54" s="467">
        <v>11541.188</v>
      </c>
      <c r="J54" s="480">
        <v>8873.2459999999992</v>
      </c>
      <c r="K54" s="480">
        <v>2149.779</v>
      </c>
      <c r="L54" s="481">
        <v>428.899</v>
      </c>
      <c r="M54" s="467">
        <v>11451.924000000001</v>
      </c>
      <c r="N54" s="462"/>
    </row>
    <row r="55" spans="2:14" ht="15" customHeight="1">
      <c r="B55" s="479">
        <v>4</v>
      </c>
      <c r="C55" s="489" t="s">
        <v>305</v>
      </c>
      <c r="D55" s="490"/>
      <c r="E55" s="523"/>
      <c r="F55" s="480">
        <v>2480.9679999999998</v>
      </c>
      <c r="G55" s="480">
        <v>614.12400000000002</v>
      </c>
      <c r="H55" s="481">
        <v>144.18600000000001</v>
      </c>
      <c r="I55" s="467">
        <v>3239.2779999999998</v>
      </c>
      <c r="J55" s="480">
        <v>2614.5360000000001</v>
      </c>
      <c r="K55" s="480">
        <v>668.03</v>
      </c>
      <c r="L55" s="481">
        <v>140.30199999999999</v>
      </c>
      <c r="M55" s="467">
        <v>3422.8679999999999</v>
      </c>
      <c r="N55" s="462"/>
    </row>
    <row r="56" spans="2:14" ht="15" customHeight="1">
      <c r="B56" s="469"/>
      <c r="C56" s="474"/>
      <c r="D56" s="1923" t="s">
        <v>306</v>
      </c>
      <c r="E56" s="1924"/>
      <c r="F56" s="471">
        <v>3412.027</v>
      </c>
      <c r="G56" s="471">
        <v>986.49300000000005</v>
      </c>
      <c r="H56" s="472">
        <v>198.267</v>
      </c>
      <c r="I56" s="467">
        <v>4596.7870000000003</v>
      </c>
      <c r="J56" s="471">
        <v>3671.5569999999998</v>
      </c>
      <c r="K56" s="471">
        <v>1078.8610000000001</v>
      </c>
      <c r="L56" s="472">
        <v>200.387</v>
      </c>
      <c r="M56" s="467">
        <v>4950.8050000000003</v>
      </c>
      <c r="N56" s="462"/>
    </row>
    <row r="57" spans="2:14" ht="15" customHeight="1">
      <c r="B57" s="469"/>
      <c r="C57" s="474"/>
      <c r="D57" s="1923" t="s">
        <v>307</v>
      </c>
      <c r="E57" s="1924"/>
      <c r="F57" s="471">
        <v>-931.05899999999997</v>
      </c>
      <c r="G57" s="471">
        <v>-372.36900000000003</v>
      </c>
      <c r="H57" s="472">
        <v>-54.081000000000003</v>
      </c>
      <c r="I57" s="467">
        <v>-1357.509</v>
      </c>
      <c r="J57" s="471">
        <v>-1057.021</v>
      </c>
      <c r="K57" s="471">
        <v>-410.83100000000002</v>
      </c>
      <c r="L57" s="472">
        <v>-60.085000000000001</v>
      </c>
      <c r="M57" s="467">
        <v>-1527.9369999999999</v>
      </c>
      <c r="N57" s="462"/>
    </row>
    <row r="58" spans="2:14" ht="25.5" customHeight="1">
      <c r="B58" s="479">
        <v>5</v>
      </c>
      <c r="C58" s="1937" t="s">
        <v>308</v>
      </c>
      <c r="D58" s="1938"/>
      <c r="E58" s="1939"/>
      <c r="F58" s="480">
        <v>10.978999999999999</v>
      </c>
      <c r="G58" s="480">
        <v>10.891999999999999</v>
      </c>
      <c r="H58" s="481">
        <v>4.5869999999999997</v>
      </c>
      <c r="I58" s="467">
        <v>26.457999999999998</v>
      </c>
      <c r="J58" s="480">
        <v>-6.6360000000000001</v>
      </c>
      <c r="K58" s="480">
        <v>15.77</v>
      </c>
      <c r="L58" s="481">
        <v>5.5010000000000003</v>
      </c>
      <c r="M58" s="467">
        <v>14.635</v>
      </c>
      <c r="N58" s="462"/>
    </row>
    <row r="59" spans="2:14" ht="26.25" customHeight="1">
      <c r="B59" s="469"/>
      <c r="C59" s="474"/>
      <c r="D59" s="1921" t="s">
        <v>309</v>
      </c>
      <c r="E59" s="1922"/>
      <c r="F59" s="471">
        <v>18.577999999999999</v>
      </c>
      <c r="G59" s="471">
        <v>8.56</v>
      </c>
      <c r="H59" s="472">
        <v>4.1909999999999998</v>
      </c>
      <c r="I59" s="467">
        <v>31.329000000000001</v>
      </c>
      <c r="J59" s="471">
        <v>4.1749999999999998</v>
      </c>
      <c r="K59" s="471">
        <v>12.539</v>
      </c>
      <c r="L59" s="472">
        <v>4.6100000000000003</v>
      </c>
      <c r="M59" s="467">
        <v>21.324000000000002</v>
      </c>
      <c r="N59" s="462"/>
    </row>
    <row r="60" spans="2:14" ht="15" customHeight="1">
      <c r="B60" s="473"/>
      <c r="C60" s="474"/>
      <c r="D60" s="475"/>
      <c r="E60" s="516" t="s">
        <v>310</v>
      </c>
      <c r="F60" s="471">
        <v>-9.798</v>
      </c>
      <c r="G60" s="471">
        <v>-9.8000000000000004E-2</v>
      </c>
      <c r="H60" s="472">
        <v>-1E-3</v>
      </c>
      <c r="I60" s="467">
        <v>-9.8970000000000002</v>
      </c>
      <c r="J60" s="471">
        <v>-9.9309999999999992</v>
      </c>
      <c r="K60" s="471">
        <v>0</v>
      </c>
      <c r="L60" s="472">
        <v>0</v>
      </c>
      <c r="M60" s="467">
        <v>-9.9309999999999992</v>
      </c>
      <c r="N60" s="462"/>
    </row>
    <row r="61" spans="2:14" ht="15" customHeight="1">
      <c r="B61" s="473"/>
      <c r="C61" s="474"/>
      <c r="D61" s="475"/>
      <c r="E61" s="516" t="s">
        <v>311</v>
      </c>
      <c r="F61" s="471">
        <v>28.376000000000001</v>
      </c>
      <c r="G61" s="471">
        <v>8.6579999999999995</v>
      </c>
      <c r="H61" s="472">
        <v>4.1920000000000002</v>
      </c>
      <c r="I61" s="467">
        <v>41.225999999999999</v>
      </c>
      <c r="J61" s="471">
        <v>14.106</v>
      </c>
      <c r="K61" s="471">
        <v>12.539</v>
      </c>
      <c r="L61" s="472">
        <v>4.6100000000000003</v>
      </c>
      <c r="M61" s="467">
        <v>31.254999999999999</v>
      </c>
      <c r="N61" s="462"/>
    </row>
    <row r="62" spans="2:14" ht="26.25" customHeight="1">
      <c r="B62" s="469"/>
      <c r="C62" s="470"/>
      <c r="D62" s="1932" t="s">
        <v>312</v>
      </c>
      <c r="E62" s="1933"/>
      <c r="F62" s="471">
        <v>-14.002000000000001</v>
      </c>
      <c r="G62" s="471">
        <v>1.637</v>
      </c>
      <c r="H62" s="472">
        <v>0</v>
      </c>
      <c r="I62" s="467">
        <v>-12.365</v>
      </c>
      <c r="J62" s="471">
        <v>-11.557</v>
      </c>
      <c r="K62" s="471">
        <v>-0.24099999999999999</v>
      </c>
      <c r="L62" s="472">
        <v>0</v>
      </c>
      <c r="M62" s="467">
        <v>-11.798</v>
      </c>
      <c r="N62" s="462"/>
    </row>
    <row r="63" spans="2:14" ht="15" customHeight="1">
      <c r="B63" s="473"/>
      <c r="C63" s="474"/>
      <c r="D63" s="475"/>
      <c r="E63" s="516" t="s">
        <v>310</v>
      </c>
      <c r="F63" s="471">
        <v>-13.705</v>
      </c>
      <c r="G63" s="471">
        <v>0</v>
      </c>
      <c r="H63" s="472">
        <v>0</v>
      </c>
      <c r="I63" s="467">
        <v>-13.705</v>
      </c>
      <c r="J63" s="471">
        <v>-12.782</v>
      </c>
      <c r="K63" s="471">
        <v>0</v>
      </c>
      <c r="L63" s="472">
        <v>0</v>
      </c>
      <c r="M63" s="467">
        <v>-12.782</v>
      </c>
      <c r="N63" s="462"/>
    </row>
    <row r="64" spans="2:14" ht="15" customHeight="1">
      <c r="B64" s="473"/>
      <c r="C64" s="474"/>
      <c r="D64" s="475"/>
      <c r="E64" s="516" t="s">
        <v>311</v>
      </c>
      <c r="F64" s="471">
        <v>-0.29699999999999999</v>
      </c>
      <c r="G64" s="471">
        <v>1.637</v>
      </c>
      <c r="H64" s="472">
        <v>0</v>
      </c>
      <c r="I64" s="467">
        <v>1.34</v>
      </c>
      <c r="J64" s="471">
        <v>1.2250000000000001</v>
      </c>
      <c r="K64" s="471">
        <v>-0.24099999999999999</v>
      </c>
      <c r="L64" s="472">
        <v>0</v>
      </c>
      <c r="M64" s="467">
        <v>0.98399999999999999</v>
      </c>
      <c r="N64" s="462"/>
    </row>
    <row r="65" spans="1:14" ht="15" customHeight="1">
      <c r="A65" s="463"/>
      <c r="B65" s="469"/>
      <c r="C65" s="470"/>
      <c r="D65" s="1940" t="s">
        <v>313</v>
      </c>
      <c r="E65" s="1941"/>
      <c r="F65" s="471">
        <v>5.6619999999999999</v>
      </c>
      <c r="G65" s="471">
        <v>0.69499999999999995</v>
      </c>
      <c r="H65" s="491">
        <v>0.39600000000000002</v>
      </c>
      <c r="I65" s="492">
        <v>6.7530000000000001</v>
      </c>
      <c r="J65" s="471">
        <v>0.746</v>
      </c>
      <c r="K65" s="471">
        <v>3.472</v>
      </c>
      <c r="L65" s="491">
        <v>0.89100000000000001</v>
      </c>
      <c r="M65" s="492">
        <v>5.109</v>
      </c>
      <c r="N65" s="462"/>
    </row>
    <row r="66" spans="1:14" ht="43.5" customHeight="1">
      <c r="B66" s="479">
        <v>6</v>
      </c>
      <c r="C66" s="1937" t="s">
        <v>314</v>
      </c>
      <c r="D66" s="1938"/>
      <c r="E66" s="1939"/>
      <c r="F66" s="480">
        <v>0.74099999999999999</v>
      </c>
      <c r="G66" s="480">
        <v>0</v>
      </c>
      <c r="H66" s="481">
        <v>0</v>
      </c>
      <c r="I66" s="467">
        <v>0.74099999999999999</v>
      </c>
      <c r="J66" s="480">
        <v>5.9269999999999996</v>
      </c>
      <c r="K66" s="480">
        <v>0</v>
      </c>
      <c r="L66" s="481">
        <v>0</v>
      </c>
      <c r="M66" s="467">
        <v>5.9269999999999996</v>
      </c>
      <c r="N66" s="462"/>
    </row>
    <row r="67" spans="1:14" ht="24" customHeight="1">
      <c r="B67" s="469"/>
      <c r="C67" s="470"/>
      <c r="D67" s="1932" t="s">
        <v>309</v>
      </c>
      <c r="E67" s="1933"/>
      <c r="F67" s="471">
        <v>0.40200000000000002</v>
      </c>
      <c r="G67" s="471">
        <v>0</v>
      </c>
      <c r="H67" s="472">
        <v>0</v>
      </c>
      <c r="I67" s="467">
        <v>0.40200000000000002</v>
      </c>
      <c r="J67" s="471">
        <v>5.7880000000000003</v>
      </c>
      <c r="K67" s="471">
        <v>0</v>
      </c>
      <c r="L67" s="472">
        <v>0</v>
      </c>
      <c r="M67" s="467">
        <v>5.7880000000000003</v>
      </c>
      <c r="N67" s="462"/>
    </row>
    <row r="68" spans="1:14" ht="15" customHeight="1">
      <c r="B68" s="469"/>
      <c r="C68" s="470"/>
      <c r="D68" s="493"/>
      <c r="E68" s="516" t="s">
        <v>311</v>
      </c>
      <c r="F68" s="471">
        <v>0.40200000000000002</v>
      </c>
      <c r="G68" s="471">
        <v>0</v>
      </c>
      <c r="H68" s="472">
        <v>0</v>
      </c>
      <c r="I68" s="467">
        <v>0.40200000000000002</v>
      </c>
      <c r="J68" s="471">
        <v>5.7880000000000003</v>
      </c>
      <c r="K68" s="471">
        <v>0</v>
      </c>
      <c r="L68" s="472">
        <v>0</v>
      </c>
      <c r="M68" s="467">
        <v>5.7880000000000003</v>
      </c>
      <c r="N68" s="462"/>
    </row>
    <row r="69" spans="1:14" ht="15" customHeight="1">
      <c r="B69" s="469"/>
      <c r="C69" s="470"/>
      <c r="D69" s="1932" t="s">
        <v>315</v>
      </c>
      <c r="E69" s="1933"/>
      <c r="F69" s="471">
        <v>0.40200000000000002</v>
      </c>
      <c r="G69" s="471">
        <v>0</v>
      </c>
      <c r="H69" s="472">
        <v>0</v>
      </c>
      <c r="I69" s="467">
        <v>0.40200000000000002</v>
      </c>
      <c r="J69" s="471">
        <v>0.13900000000000001</v>
      </c>
      <c r="K69" s="471">
        <v>0</v>
      </c>
      <c r="L69" s="472">
        <v>0</v>
      </c>
      <c r="M69" s="467">
        <v>0.13900000000000001</v>
      </c>
      <c r="N69" s="462"/>
    </row>
    <row r="70" spans="1:14" ht="15" customHeight="1">
      <c r="B70" s="473"/>
      <c r="C70" s="474"/>
      <c r="D70" s="475"/>
      <c r="E70" s="516" t="s">
        <v>311</v>
      </c>
      <c r="F70" s="471">
        <v>0</v>
      </c>
      <c r="G70" s="471">
        <v>0</v>
      </c>
      <c r="H70" s="472">
        <v>0</v>
      </c>
      <c r="I70" s="467">
        <v>0</v>
      </c>
      <c r="J70" s="471">
        <v>0.13900000000000001</v>
      </c>
      <c r="K70" s="471">
        <v>0</v>
      </c>
      <c r="L70" s="472">
        <v>0</v>
      </c>
      <c r="M70" s="467">
        <v>0.13900000000000001</v>
      </c>
      <c r="N70" s="462"/>
    </row>
    <row r="71" spans="1:14" ht="15" customHeight="1">
      <c r="B71" s="479">
        <v>7</v>
      </c>
      <c r="C71" s="1937" t="s">
        <v>316</v>
      </c>
      <c r="D71" s="1938"/>
      <c r="E71" s="1939"/>
      <c r="F71" s="480">
        <v>433.04700000000003</v>
      </c>
      <c r="G71" s="480">
        <v>123.23699999999999</v>
      </c>
      <c r="H71" s="481">
        <v>20.122</v>
      </c>
      <c r="I71" s="467">
        <v>576.40599999999995</v>
      </c>
      <c r="J71" s="480">
        <v>490.697</v>
      </c>
      <c r="K71" s="480">
        <v>124.875</v>
      </c>
      <c r="L71" s="481">
        <v>19.927</v>
      </c>
      <c r="M71" s="467">
        <v>635.49900000000002</v>
      </c>
      <c r="N71" s="462"/>
    </row>
    <row r="72" spans="1:14" ht="15" customHeight="1">
      <c r="B72" s="469"/>
      <c r="C72" s="470"/>
      <c r="D72" s="1923" t="s">
        <v>317</v>
      </c>
      <c r="E72" s="1924"/>
      <c r="F72" s="471">
        <v>271.40899999999999</v>
      </c>
      <c r="G72" s="471">
        <v>122.80500000000001</v>
      </c>
      <c r="H72" s="472">
        <v>17.189</v>
      </c>
      <c r="I72" s="467">
        <v>411.40300000000002</v>
      </c>
      <c r="J72" s="471">
        <v>439.05799999999999</v>
      </c>
      <c r="K72" s="471">
        <v>121.328</v>
      </c>
      <c r="L72" s="472">
        <v>18.536999999999999</v>
      </c>
      <c r="M72" s="467">
        <v>578.923</v>
      </c>
      <c r="N72" s="462"/>
    </row>
    <row r="73" spans="1:14" ht="15" customHeight="1">
      <c r="B73" s="469"/>
      <c r="C73" s="470"/>
      <c r="D73" s="1923" t="s">
        <v>318</v>
      </c>
      <c r="E73" s="1924"/>
      <c r="F73" s="471">
        <v>116.432</v>
      </c>
      <c r="G73" s="471">
        <v>56.22</v>
      </c>
      <c r="H73" s="472">
        <v>2.694</v>
      </c>
      <c r="I73" s="467">
        <v>175.346</v>
      </c>
      <c r="J73" s="471">
        <v>-21.318000000000001</v>
      </c>
      <c r="K73" s="471">
        <v>2.7469999999999999</v>
      </c>
      <c r="L73" s="472">
        <v>1.256</v>
      </c>
      <c r="M73" s="467">
        <v>-17.315000000000001</v>
      </c>
      <c r="N73" s="462"/>
    </row>
    <row r="74" spans="1:14" ht="15" customHeight="1">
      <c r="B74" s="469"/>
      <c r="C74" s="470"/>
      <c r="D74" s="1927" t="s">
        <v>319</v>
      </c>
      <c r="E74" s="1928"/>
      <c r="F74" s="471">
        <v>45.206000000000003</v>
      </c>
      <c r="G74" s="471">
        <v>-55.787999999999997</v>
      </c>
      <c r="H74" s="472">
        <v>0.23899999999999999</v>
      </c>
      <c r="I74" s="467">
        <v>-10.343</v>
      </c>
      <c r="J74" s="471">
        <v>72.956999999999994</v>
      </c>
      <c r="K74" s="471">
        <v>0.8</v>
      </c>
      <c r="L74" s="472">
        <v>0.13400000000000001</v>
      </c>
      <c r="M74" s="467">
        <v>73.891000000000005</v>
      </c>
      <c r="N74" s="462"/>
    </row>
    <row r="75" spans="1:14" ht="15" customHeight="1">
      <c r="B75" s="479">
        <v>8</v>
      </c>
      <c r="C75" s="1929" t="s">
        <v>320</v>
      </c>
      <c r="D75" s="1930"/>
      <c r="E75" s="1931"/>
      <c r="F75" s="480">
        <v>1403.376</v>
      </c>
      <c r="G75" s="480">
        <v>298.11099999999999</v>
      </c>
      <c r="H75" s="481">
        <v>81.5</v>
      </c>
      <c r="I75" s="467">
        <v>1782.9870000000001</v>
      </c>
      <c r="J75" s="480">
        <v>2006.729</v>
      </c>
      <c r="K75" s="480">
        <v>318.78899999999999</v>
      </c>
      <c r="L75" s="481">
        <v>136.39599999999999</v>
      </c>
      <c r="M75" s="467">
        <v>2461.9140000000002</v>
      </c>
      <c r="N75" s="462"/>
    </row>
    <row r="76" spans="1:14" ht="15" customHeight="1">
      <c r="B76" s="469"/>
      <c r="C76" s="470"/>
      <c r="D76" s="1932" t="s">
        <v>321</v>
      </c>
      <c r="E76" s="1933"/>
      <c r="F76" s="471">
        <v>53.612000000000002</v>
      </c>
      <c r="G76" s="471">
        <v>24.966000000000001</v>
      </c>
      <c r="H76" s="472">
        <v>8.5020000000000007</v>
      </c>
      <c r="I76" s="467">
        <v>87.08</v>
      </c>
      <c r="J76" s="471">
        <v>29.077999999999999</v>
      </c>
      <c r="K76" s="471">
        <v>28.849</v>
      </c>
      <c r="L76" s="472">
        <v>8.0259999999999998</v>
      </c>
      <c r="M76" s="467">
        <v>65.953000000000003</v>
      </c>
      <c r="N76" s="462"/>
    </row>
    <row r="77" spans="1:14" ht="24" customHeight="1">
      <c r="B77" s="469"/>
      <c r="C77" s="470"/>
      <c r="D77" s="1932" t="s">
        <v>322</v>
      </c>
      <c r="E77" s="1933"/>
      <c r="F77" s="471">
        <v>11.593999999999999</v>
      </c>
      <c r="G77" s="471">
        <v>5.04</v>
      </c>
      <c r="H77" s="472">
        <v>3.802</v>
      </c>
      <c r="I77" s="467">
        <v>20.436</v>
      </c>
      <c r="J77" s="471">
        <v>0</v>
      </c>
      <c r="K77" s="471">
        <v>4.8840000000000003</v>
      </c>
      <c r="L77" s="472">
        <v>4.8170000000000002</v>
      </c>
      <c r="M77" s="467">
        <v>9.7010000000000005</v>
      </c>
      <c r="N77" s="462"/>
    </row>
    <row r="78" spans="1:14" ht="15" customHeight="1">
      <c r="B78" s="469"/>
      <c r="C78" s="470"/>
      <c r="D78" s="1927" t="s">
        <v>323</v>
      </c>
      <c r="E78" s="1928"/>
      <c r="F78" s="471">
        <v>201.36</v>
      </c>
      <c r="G78" s="471">
        <v>35.859000000000002</v>
      </c>
      <c r="H78" s="472">
        <v>17.099</v>
      </c>
      <c r="I78" s="467">
        <v>254.31800000000001</v>
      </c>
      <c r="J78" s="471">
        <v>792.73199999999997</v>
      </c>
      <c r="K78" s="471">
        <v>36.250999999999998</v>
      </c>
      <c r="L78" s="472">
        <v>73.311999999999998</v>
      </c>
      <c r="M78" s="467">
        <v>902.29499999999996</v>
      </c>
      <c r="N78" s="462"/>
    </row>
    <row r="79" spans="1:14" ht="15" customHeight="1">
      <c r="B79" s="469"/>
      <c r="C79" s="470"/>
      <c r="D79" s="1927" t="s">
        <v>352</v>
      </c>
      <c r="E79" s="1928"/>
      <c r="F79" s="471">
        <v>242.65199999999999</v>
      </c>
      <c r="G79" s="471">
        <v>71.903999999999996</v>
      </c>
      <c r="H79" s="472">
        <v>3.177</v>
      </c>
      <c r="I79" s="467">
        <v>317.733</v>
      </c>
      <c r="J79" s="471">
        <v>0</v>
      </c>
      <c r="K79" s="471">
        <v>0</v>
      </c>
      <c r="L79" s="472">
        <v>0</v>
      </c>
      <c r="M79" s="467">
        <v>0</v>
      </c>
      <c r="N79" s="462"/>
    </row>
    <row r="80" spans="1:14" ht="15" customHeight="1">
      <c r="B80" s="469"/>
      <c r="C80" s="470"/>
      <c r="D80" s="1923" t="s">
        <v>324</v>
      </c>
      <c r="E80" s="1924"/>
      <c r="F80" s="471">
        <v>198.47499999999999</v>
      </c>
      <c r="G80" s="471">
        <v>28.463000000000001</v>
      </c>
      <c r="H80" s="472">
        <v>0</v>
      </c>
      <c r="I80" s="467">
        <v>226.93799999999999</v>
      </c>
      <c r="J80" s="471">
        <v>77.412999999999997</v>
      </c>
      <c r="K80" s="471">
        <v>89.174999999999997</v>
      </c>
      <c r="L80" s="472">
        <v>0.13800000000000001</v>
      </c>
      <c r="M80" s="467">
        <v>166.726</v>
      </c>
      <c r="N80" s="462"/>
    </row>
    <row r="81" spans="2:14" ht="15" customHeight="1">
      <c r="B81" s="469"/>
      <c r="C81" s="470"/>
      <c r="D81" s="1923" t="s">
        <v>325</v>
      </c>
      <c r="E81" s="1924"/>
      <c r="F81" s="471">
        <v>159.66200000000001</v>
      </c>
      <c r="G81" s="471">
        <v>72.134</v>
      </c>
      <c r="H81" s="472">
        <v>13.773999999999999</v>
      </c>
      <c r="I81" s="467">
        <v>245.57</v>
      </c>
      <c r="J81" s="471">
        <v>568.13400000000001</v>
      </c>
      <c r="K81" s="471">
        <v>125.583</v>
      </c>
      <c r="L81" s="472">
        <v>33.276000000000003</v>
      </c>
      <c r="M81" s="467">
        <v>726.99300000000005</v>
      </c>
      <c r="N81" s="462"/>
    </row>
    <row r="82" spans="2:14" ht="15" customHeight="1">
      <c r="B82" s="469"/>
      <c r="C82" s="470"/>
      <c r="D82" s="1921" t="s">
        <v>326</v>
      </c>
      <c r="E82" s="1922"/>
      <c r="F82" s="471">
        <v>535.99599999999998</v>
      </c>
      <c r="G82" s="471">
        <v>36.603000000000002</v>
      </c>
      <c r="H82" s="472">
        <v>35.066000000000003</v>
      </c>
      <c r="I82" s="467">
        <v>607.66499999999996</v>
      </c>
      <c r="J82" s="471">
        <v>539.37199999999996</v>
      </c>
      <c r="K82" s="471">
        <v>31.393000000000001</v>
      </c>
      <c r="L82" s="472">
        <v>16.699000000000002</v>
      </c>
      <c r="M82" s="467">
        <v>587.46400000000006</v>
      </c>
      <c r="N82" s="462"/>
    </row>
    <row r="83" spans="2:14">
      <c r="B83" s="469"/>
      <c r="C83" s="470"/>
      <c r="D83" s="1925" t="s">
        <v>327</v>
      </c>
      <c r="E83" s="1926"/>
      <c r="F83" s="471">
        <v>2.5000000000000001E-2</v>
      </c>
      <c r="G83" s="471">
        <v>23.141999999999999</v>
      </c>
      <c r="H83" s="472">
        <v>0.08</v>
      </c>
      <c r="I83" s="467">
        <v>23.247</v>
      </c>
      <c r="J83" s="471">
        <v>0</v>
      </c>
      <c r="K83" s="471">
        <v>2.6539999999999999</v>
      </c>
      <c r="L83" s="472">
        <v>0.128</v>
      </c>
      <c r="M83" s="467">
        <v>2.782</v>
      </c>
      <c r="N83" s="462"/>
    </row>
    <row r="84" spans="2:14" ht="28.5" customHeight="1">
      <c r="B84" s="479">
        <v>9</v>
      </c>
      <c r="C84" s="1934" t="s">
        <v>328</v>
      </c>
      <c r="D84" s="1935"/>
      <c r="E84" s="1936"/>
      <c r="F84" s="480">
        <v>-3151.9940000000001</v>
      </c>
      <c r="G84" s="480">
        <v>-335.84699999999998</v>
      </c>
      <c r="H84" s="481">
        <v>-237.96299999999999</v>
      </c>
      <c r="I84" s="467">
        <v>-3725.8040000000001</v>
      </c>
      <c r="J84" s="480">
        <v>-954.197</v>
      </c>
      <c r="K84" s="480">
        <v>-685.65200000000004</v>
      </c>
      <c r="L84" s="481">
        <v>-69.049000000000007</v>
      </c>
      <c r="M84" s="467">
        <v>-1708.8979999999999</v>
      </c>
      <c r="N84" s="462"/>
    </row>
    <row r="85" spans="2:14" ht="30.75" customHeight="1">
      <c r="B85" s="469"/>
      <c r="C85" s="470"/>
      <c r="D85" s="1921" t="s">
        <v>329</v>
      </c>
      <c r="E85" s="1922"/>
      <c r="F85" s="471">
        <v>-5236.2510000000002</v>
      </c>
      <c r="G85" s="471">
        <v>-1251.684</v>
      </c>
      <c r="H85" s="472">
        <v>-322.11599999999999</v>
      </c>
      <c r="I85" s="467">
        <v>-6810.0510000000004</v>
      </c>
      <c r="J85" s="471">
        <v>-4022.3139999999999</v>
      </c>
      <c r="K85" s="471">
        <v>-2221.9960000000001</v>
      </c>
      <c r="L85" s="472">
        <v>-292.35899999999998</v>
      </c>
      <c r="M85" s="467">
        <v>-6536.6689999999999</v>
      </c>
      <c r="N85" s="462"/>
    </row>
    <row r="86" spans="2:14" ht="15" customHeight="1">
      <c r="B86" s="473"/>
      <c r="C86" s="474"/>
      <c r="D86" s="475"/>
      <c r="E86" s="519" t="s">
        <v>330</v>
      </c>
      <c r="F86" s="471">
        <v>-5226.9859999999999</v>
      </c>
      <c r="G86" s="471">
        <v>-1168.9549999999999</v>
      </c>
      <c r="H86" s="472">
        <v>-321.286</v>
      </c>
      <c r="I86" s="467">
        <v>-6717.2269999999999</v>
      </c>
      <c r="J86" s="471">
        <v>-3661.3229999999999</v>
      </c>
      <c r="K86" s="471">
        <v>-1944.798</v>
      </c>
      <c r="L86" s="472">
        <v>-266.38299999999998</v>
      </c>
      <c r="M86" s="467">
        <v>-5872.5039999999999</v>
      </c>
    </row>
    <row r="87" spans="2:14" ht="15" customHeight="1">
      <c r="B87" s="473"/>
      <c r="C87" s="474"/>
      <c r="D87" s="475"/>
      <c r="E87" s="519" t="s">
        <v>331</v>
      </c>
      <c r="F87" s="471">
        <v>-9.2650000000000006</v>
      </c>
      <c r="G87" s="471">
        <v>-82.728999999999999</v>
      </c>
      <c r="H87" s="472">
        <v>-0.83</v>
      </c>
      <c r="I87" s="467">
        <v>-92.823999999999998</v>
      </c>
      <c r="J87" s="471">
        <v>-9.2910000000000004</v>
      </c>
      <c r="K87" s="471">
        <v>-105.83</v>
      </c>
      <c r="L87" s="472">
        <v>-1.873</v>
      </c>
      <c r="M87" s="467">
        <v>-116.994</v>
      </c>
    </row>
    <row r="88" spans="2:14" ht="27.75" customHeight="1">
      <c r="B88" s="473"/>
      <c r="C88" s="474"/>
      <c r="D88" s="476"/>
      <c r="E88" s="519" t="s">
        <v>332</v>
      </c>
      <c r="F88" s="471">
        <v>0</v>
      </c>
      <c r="G88" s="471">
        <v>0</v>
      </c>
      <c r="H88" s="472">
        <v>0</v>
      </c>
      <c r="I88" s="467">
        <v>0</v>
      </c>
      <c r="J88" s="471">
        <v>-351.7</v>
      </c>
      <c r="K88" s="471">
        <v>-171.36799999999999</v>
      </c>
      <c r="L88" s="472">
        <v>-24.103000000000002</v>
      </c>
      <c r="M88" s="467">
        <v>-547.17100000000005</v>
      </c>
    </row>
    <row r="89" spans="2:14" ht="27.75" customHeight="1">
      <c r="B89" s="494"/>
      <c r="C89" s="470"/>
      <c r="D89" s="1921" t="s">
        <v>333</v>
      </c>
      <c r="E89" s="1922"/>
      <c r="F89" s="471">
        <v>2084.2570000000001</v>
      </c>
      <c r="G89" s="471">
        <v>915.83699999999999</v>
      </c>
      <c r="H89" s="472">
        <v>119.889</v>
      </c>
      <c r="I89" s="467">
        <v>3119.9830000000002</v>
      </c>
      <c r="J89" s="471">
        <v>3068.1170000000002</v>
      </c>
      <c r="K89" s="471">
        <v>1536.3440000000001</v>
      </c>
      <c r="L89" s="472">
        <v>223.31</v>
      </c>
      <c r="M89" s="467">
        <v>4827.7709999999997</v>
      </c>
    </row>
    <row r="90" spans="2:14" ht="15.75" customHeight="1">
      <c r="B90" s="473"/>
      <c r="C90" s="474"/>
      <c r="D90" s="475"/>
      <c r="E90" s="517" t="s">
        <v>334</v>
      </c>
      <c r="F90" s="471">
        <v>2067.5390000000002</v>
      </c>
      <c r="G90" s="471">
        <v>842.34900000000005</v>
      </c>
      <c r="H90" s="472">
        <v>118.943</v>
      </c>
      <c r="I90" s="467">
        <v>3028.8310000000001</v>
      </c>
      <c r="J90" s="471">
        <v>2772.0059999999999</v>
      </c>
      <c r="K90" s="471">
        <v>1374.249</v>
      </c>
      <c r="L90" s="472">
        <v>206.24799999999999</v>
      </c>
      <c r="M90" s="467">
        <v>4352.5029999999997</v>
      </c>
    </row>
    <row r="91" spans="2:14" ht="15.75" customHeight="1">
      <c r="B91" s="495"/>
      <c r="C91" s="474"/>
      <c r="D91" s="475"/>
      <c r="E91" s="517" t="s">
        <v>335</v>
      </c>
      <c r="F91" s="471">
        <v>16.718</v>
      </c>
      <c r="G91" s="471">
        <v>73.488</v>
      </c>
      <c r="H91" s="472">
        <v>0.94599999999999995</v>
      </c>
      <c r="I91" s="467">
        <v>91.152000000000001</v>
      </c>
      <c r="J91" s="471">
        <v>7.77</v>
      </c>
      <c r="K91" s="471">
        <v>56.470999999999997</v>
      </c>
      <c r="L91" s="472">
        <v>2.294</v>
      </c>
      <c r="M91" s="467">
        <v>66.534999999999997</v>
      </c>
    </row>
    <row r="92" spans="2:14" ht="15.75" customHeight="1">
      <c r="B92" s="495"/>
      <c r="C92" s="474"/>
      <c r="D92" s="475"/>
      <c r="E92" s="517" t="s">
        <v>336</v>
      </c>
      <c r="F92" s="471">
        <v>0</v>
      </c>
      <c r="G92" s="471">
        <v>0</v>
      </c>
      <c r="H92" s="472">
        <v>0</v>
      </c>
      <c r="I92" s="467">
        <v>0</v>
      </c>
      <c r="J92" s="471">
        <v>288.34100000000001</v>
      </c>
      <c r="K92" s="471">
        <v>105.624</v>
      </c>
      <c r="L92" s="472">
        <v>14.768000000000001</v>
      </c>
      <c r="M92" s="467">
        <v>408.733</v>
      </c>
    </row>
    <row r="93" spans="2:14" ht="15" customHeight="1">
      <c r="B93" s="524"/>
      <c r="C93" s="470"/>
      <c r="D93" s="1921" t="s">
        <v>353</v>
      </c>
      <c r="E93" s="1922"/>
      <c r="F93" s="471">
        <v>0</v>
      </c>
      <c r="G93" s="471">
        <v>0</v>
      </c>
      <c r="H93" s="472">
        <v>-35.735999999999997</v>
      </c>
      <c r="I93" s="467">
        <v>-35.735999999999997</v>
      </c>
      <c r="J93" s="471">
        <v>0</v>
      </c>
      <c r="K93" s="471">
        <v>0</v>
      </c>
      <c r="L93" s="472">
        <v>0</v>
      </c>
      <c r="M93" s="467">
        <v>0</v>
      </c>
    </row>
    <row r="94" spans="2:14" ht="15.75" customHeight="1">
      <c r="B94" s="526">
        <v>10</v>
      </c>
      <c r="C94" s="1934" t="s">
        <v>337</v>
      </c>
      <c r="D94" s="1935"/>
      <c r="E94" s="1936"/>
      <c r="F94" s="480">
        <v>-193.90100000000001</v>
      </c>
      <c r="G94" s="480">
        <v>-22.248000000000001</v>
      </c>
      <c r="H94" s="481">
        <v>-15.704000000000001</v>
      </c>
      <c r="I94" s="467">
        <v>-231.85300000000001</v>
      </c>
      <c r="J94" s="480">
        <v>-248.35900000000001</v>
      </c>
      <c r="K94" s="480">
        <v>-79.313999999999993</v>
      </c>
      <c r="L94" s="481">
        <v>-50.206000000000003</v>
      </c>
      <c r="M94" s="467">
        <v>-377.87900000000002</v>
      </c>
    </row>
    <row r="95" spans="2:14">
      <c r="B95" s="469"/>
      <c r="C95" s="470"/>
      <c r="D95" s="1932" t="s">
        <v>338</v>
      </c>
      <c r="E95" s="1933"/>
      <c r="F95" s="471">
        <v>-195.048</v>
      </c>
      <c r="G95" s="471">
        <v>-99.284000000000006</v>
      </c>
      <c r="H95" s="472">
        <v>-38.164999999999999</v>
      </c>
      <c r="I95" s="467">
        <v>-332.49700000000001</v>
      </c>
      <c r="J95" s="471">
        <v>-410.92599999999999</v>
      </c>
      <c r="K95" s="471">
        <v>-114.124</v>
      </c>
      <c r="L95" s="472">
        <v>-65.539000000000001</v>
      </c>
      <c r="M95" s="467">
        <v>-590.58900000000006</v>
      </c>
    </row>
    <row r="96" spans="2:14">
      <c r="B96" s="469"/>
      <c r="C96" s="470"/>
      <c r="D96" s="1921" t="s">
        <v>339</v>
      </c>
      <c r="E96" s="1922"/>
      <c r="F96" s="471">
        <v>1.147</v>
      </c>
      <c r="G96" s="471">
        <v>77.036000000000001</v>
      </c>
      <c r="H96" s="472">
        <v>22.460999999999999</v>
      </c>
      <c r="I96" s="467">
        <v>100.64400000000001</v>
      </c>
      <c r="J96" s="471">
        <v>162.56700000000001</v>
      </c>
      <c r="K96" s="471">
        <v>34.81</v>
      </c>
      <c r="L96" s="472">
        <v>15.333</v>
      </c>
      <c r="M96" s="467">
        <v>212.71</v>
      </c>
    </row>
    <row r="97" spans="2:13">
      <c r="B97" s="479">
        <v>11</v>
      </c>
      <c r="C97" s="1929" t="s">
        <v>340</v>
      </c>
      <c r="D97" s="1930"/>
      <c r="E97" s="1931"/>
      <c r="F97" s="480">
        <v>-2338.59</v>
      </c>
      <c r="G97" s="480">
        <v>-892.14400000000001</v>
      </c>
      <c r="H97" s="481">
        <v>-258.99</v>
      </c>
      <c r="I97" s="467">
        <v>-3489.7240000000002</v>
      </c>
      <c r="J97" s="480">
        <v>-2479.145</v>
      </c>
      <c r="K97" s="480">
        <v>-910.12900000000002</v>
      </c>
      <c r="L97" s="481">
        <v>-242.46899999999999</v>
      </c>
      <c r="M97" s="467">
        <v>-3631.7429999999999</v>
      </c>
    </row>
    <row r="98" spans="2:13">
      <c r="B98" s="479">
        <v>12</v>
      </c>
      <c r="C98" s="489" t="s">
        <v>341</v>
      </c>
      <c r="D98" s="490"/>
      <c r="E98" s="523"/>
      <c r="F98" s="480">
        <v>-545.58399999999995</v>
      </c>
      <c r="G98" s="480">
        <v>-210.55</v>
      </c>
      <c r="H98" s="481">
        <v>-39.079000000000001</v>
      </c>
      <c r="I98" s="467">
        <v>-795.21299999999997</v>
      </c>
      <c r="J98" s="480">
        <v>-554.495</v>
      </c>
      <c r="K98" s="480">
        <v>-211.024</v>
      </c>
      <c r="L98" s="481">
        <v>-39.875</v>
      </c>
      <c r="M98" s="467">
        <v>-805.39400000000001</v>
      </c>
    </row>
    <row r="99" spans="2:13">
      <c r="B99" s="479">
        <v>13</v>
      </c>
      <c r="C99" s="1929" t="s">
        <v>342</v>
      </c>
      <c r="D99" s="1930"/>
      <c r="E99" s="1931"/>
      <c r="F99" s="480">
        <v>-2775.2420000000002</v>
      </c>
      <c r="G99" s="480">
        <v>-1281.78</v>
      </c>
      <c r="H99" s="481">
        <v>-241.69499999999999</v>
      </c>
      <c r="I99" s="467">
        <v>-4298.7169999999996</v>
      </c>
      <c r="J99" s="480">
        <v>-2435.5880000000002</v>
      </c>
      <c r="K99" s="480">
        <v>-1142.097</v>
      </c>
      <c r="L99" s="481">
        <v>-229.363</v>
      </c>
      <c r="M99" s="467">
        <v>-3807.0479999999998</v>
      </c>
    </row>
    <row r="100" spans="2:13" ht="25.5" customHeight="1">
      <c r="B100" s="469"/>
      <c r="C100" s="470"/>
      <c r="D100" s="1923" t="s">
        <v>343</v>
      </c>
      <c r="E100" s="1924"/>
      <c r="F100" s="471">
        <v>-1630.011</v>
      </c>
      <c r="G100" s="471">
        <v>-836.44100000000003</v>
      </c>
      <c r="H100" s="472">
        <v>-195.786</v>
      </c>
      <c r="I100" s="467">
        <v>-2662.2379999999998</v>
      </c>
      <c r="J100" s="471">
        <v>-1768.876</v>
      </c>
      <c r="K100" s="471">
        <v>-873.71799999999996</v>
      </c>
      <c r="L100" s="472">
        <v>-186.04400000000001</v>
      </c>
      <c r="M100" s="467">
        <v>-2828.6379999999999</v>
      </c>
    </row>
    <row r="101" spans="2:13">
      <c r="B101" s="469"/>
      <c r="C101" s="470"/>
      <c r="D101" s="1923" t="s">
        <v>344</v>
      </c>
      <c r="E101" s="1924"/>
      <c r="F101" s="471">
        <v>-679.024</v>
      </c>
      <c r="G101" s="471">
        <v>-147.42099999999999</v>
      </c>
      <c r="H101" s="472">
        <v>-28.280999999999999</v>
      </c>
      <c r="I101" s="467">
        <v>-854.726</v>
      </c>
      <c r="J101" s="471">
        <v>-364.834</v>
      </c>
      <c r="K101" s="471">
        <v>-77.850999999999999</v>
      </c>
      <c r="L101" s="472">
        <v>-15.09</v>
      </c>
      <c r="M101" s="467">
        <v>-457.77499999999998</v>
      </c>
    </row>
    <row r="102" spans="2:13" ht="31.5" customHeight="1">
      <c r="B102" s="469"/>
      <c r="C102" s="470"/>
      <c r="D102" s="1921" t="s">
        <v>345</v>
      </c>
      <c r="E102" s="1922"/>
      <c r="F102" s="471">
        <v>-0.53200000000000003</v>
      </c>
      <c r="G102" s="471">
        <v>0</v>
      </c>
      <c r="H102" s="472">
        <v>-6.9000000000000006E-2</v>
      </c>
      <c r="I102" s="467">
        <v>-0.60099999999999998</v>
      </c>
      <c r="J102" s="471">
        <v>0</v>
      </c>
      <c r="K102" s="471">
        <v>-0.155</v>
      </c>
      <c r="L102" s="472">
        <v>0</v>
      </c>
      <c r="M102" s="467">
        <v>-0.155</v>
      </c>
    </row>
    <row r="103" spans="2:13">
      <c r="B103" s="469"/>
      <c r="C103" s="470"/>
      <c r="D103" s="463" t="s">
        <v>332</v>
      </c>
      <c r="E103" s="525"/>
      <c r="F103" s="471">
        <v>-231.61099999999999</v>
      </c>
      <c r="G103" s="471">
        <v>-206.798</v>
      </c>
      <c r="H103" s="472">
        <v>-5.024</v>
      </c>
      <c r="I103" s="467">
        <v>-443.43299999999999</v>
      </c>
      <c r="J103" s="471">
        <v>0</v>
      </c>
      <c r="K103" s="471">
        <v>0</v>
      </c>
      <c r="L103" s="472">
        <v>0</v>
      </c>
      <c r="M103" s="467">
        <v>0</v>
      </c>
    </row>
    <row r="104" spans="2:13">
      <c r="B104" s="469"/>
      <c r="C104" s="470"/>
      <c r="D104" s="1923" t="s">
        <v>346</v>
      </c>
      <c r="E104" s="1924"/>
      <c r="F104" s="471">
        <v>-84.147000000000006</v>
      </c>
      <c r="G104" s="471">
        <v>-2.2639999999999998</v>
      </c>
      <c r="H104" s="472">
        <v>0</v>
      </c>
      <c r="I104" s="467">
        <v>-86.411000000000001</v>
      </c>
      <c r="J104" s="471">
        <v>-89.334000000000003</v>
      </c>
      <c r="K104" s="471">
        <v>-29.861000000000001</v>
      </c>
      <c r="L104" s="472">
        <v>0</v>
      </c>
      <c r="M104" s="467">
        <v>-119.19499999999999</v>
      </c>
    </row>
    <row r="105" spans="2:13">
      <c r="B105" s="469"/>
      <c r="C105" s="470"/>
      <c r="D105" s="1923" t="s">
        <v>347</v>
      </c>
      <c r="E105" s="1924"/>
      <c r="F105" s="471">
        <v>-149.916</v>
      </c>
      <c r="G105" s="471">
        <v>-83.087999999999994</v>
      </c>
      <c r="H105" s="472">
        <v>-7.2919999999999998</v>
      </c>
      <c r="I105" s="467">
        <v>-240.29599999999999</v>
      </c>
      <c r="J105" s="471">
        <v>-210.44399999999999</v>
      </c>
      <c r="K105" s="471">
        <v>-143.73500000000001</v>
      </c>
      <c r="L105" s="472">
        <v>-20.739000000000001</v>
      </c>
      <c r="M105" s="467">
        <v>-374.91800000000001</v>
      </c>
    </row>
    <row r="106" spans="2:13">
      <c r="B106" s="469"/>
      <c r="C106" s="470"/>
      <c r="D106" s="1925" t="s">
        <v>348</v>
      </c>
      <c r="E106" s="1926"/>
      <c r="F106" s="471">
        <v>-1E-3</v>
      </c>
      <c r="G106" s="471">
        <v>-5.7679999999999998</v>
      </c>
      <c r="H106" s="472">
        <v>-5.2430000000000003</v>
      </c>
      <c r="I106" s="467">
        <v>-11.012</v>
      </c>
      <c r="J106" s="471">
        <v>-2.1</v>
      </c>
      <c r="K106" s="471">
        <v>-16.777000000000001</v>
      </c>
      <c r="L106" s="472">
        <v>-7.49</v>
      </c>
      <c r="M106" s="467">
        <v>-26.367000000000001</v>
      </c>
    </row>
    <row r="107" spans="2:13" ht="15.75" thickBot="1">
      <c r="B107" s="496">
        <v>14</v>
      </c>
      <c r="C107" s="1904" t="s">
        <v>349</v>
      </c>
      <c r="D107" s="1905"/>
      <c r="E107" s="1906"/>
      <c r="F107" s="497">
        <v>4294.6180000000004</v>
      </c>
      <c r="G107" s="497">
        <v>471.08</v>
      </c>
      <c r="H107" s="498">
        <v>-140.29</v>
      </c>
      <c r="I107" s="499">
        <v>4625.4080000000004</v>
      </c>
      <c r="J107" s="497">
        <v>7312.7150000000001</v>
      </c>
      <c r="K107" s="497">
        <v>249.02699999999999</v>
      </c>
      <c r="L107" s="498">
        <v>100.063</v>
      </c>
      <c r="M107" s="499">
        <v>7661.8050000000003</v>
      </c>
    </row>
    <row r="108" spans="2:13" ht="15.75" thickBot="1">
      <c r="B108" s="500">
        <v>15</v>
      </c>
      <c r="C108" s="1907" t="s">
        <v>350</v>
      </c>
      <c r="D108" s="1908"/>
      <c r="E108" s="1909"/>
      <c r="F108" s="501">
        <v>0</v>
      </c>
      <c r="G108" s="501">
        <v>-24.457000000000001</v>
      </c>
      <c r="H108" s="502">
        <v>0</v>
      </c>
      <c r="I108" s="503">
        <v>-24.457000000000001</v>
      </c>
      <c r="J108" s="501">
        <v>0</v>
      </c>
      <c r="K108" s="501">
        <v>-13.863</v>
      </c>
      <c r="L108" s="502">
        <v>0</v>
      </c>
      <c r="M108" s="503">
        <v>-13.863</v>
      </c>
    </row>
    <row r="109" spans="2:13" ht="15.75" thickBot="1">
      <c r="B109" s="504">
        <v>16</v>
      </c>
      <c r="C109" s="1910" t="s">
        <v>351</v>
      </c>
      <c r="D109" s="1911"/>
      <c r="E109" s="1912"/>
      <c r="F109" s="505">
        <v>4294.6180000000004</v>
      </c>
      <c r="G109" s="505">
        <v>446.62299999999999</v>
      </c>
      <c r="H109" s="506">
        <v>-140.29</v>
      </c>
      <c r="I109" s="507">
        <v>4600.951</v>
      </c>
      <c r="J109" s="505">
        <v>7312.7150000000001</v>
      </c>
      <c r="K109" s="505">
        <v>235.16399999999999</v>
      </c>
      <c r="L109" s="506">
        <v>100.063</v>
      </c>
      <c r="M109" s="507">
        <v>7647.942</v>
      </c>
    </row>
    <row r="111" spans="2:13">
      <c r="J111" s="509"/>
      <c r="K111" s="509"/>
      <c r="L111" s="510"/>
      <c r="M111" s="510"/>
    </row>
    <row r="112" spans="2:13">
      <c r="J112" s="511"/>
      <c r="K112" s="511"/>
      <c r="L112" s="511"/>
      <c r="M112" s="511"/>
    </row>
    <row r="113" spans="10:13">
      <c r="J113" s="512"/>
      <c r="K113" s="512"/>
      <c r="L113" s="512"/>
      <c r="M113" s="512"/>
    </row>
  </sheetData>
  <mergeCells count="62">
    <mergeCell ref="B2:M2"/>
    <mergeCell ref="L3:M3"/>
    <mergeCell ref="C6:E6"/>
    <mergeCell ref="D7:E7"/>
    <mergeCell ref="D10:E10"/>
    <mergeCell ref="J4:M4"/>
    <mergeCell ref="F4:I4"/>
    <mergeCell ref="D48:E48"/>
    <mergeCell ref="D14:E14"/>
    <mergeCell ref="D15:E15"/>
    <mergeCell ref="D21:E21"/>
    <mergeCell ref="D24:E24"/>
    <mergeCell ref="D29:E29"/>
    <mergeCell ref="C30:E30"/>
    <mergeCell ref="D31:E31"/>
    <mergeCell ref="D34:E34"/>
    <mergeCell ref="D37:E37"/>
    <mergeCell ref="D38:E38"/>
    <mergeCell ref="D45:E45"/>
    <mergeCell ref="D72:E72"/>
    <mergeCell ref="C54:E54"/>
    <mergeCell ref="D56:E56"/>
    <mergeCell ref="D57:E57"/>
    <mergeCell ref="C58:E58"/>
    <mergeCell ref="D59:E59"/>
    <mergeCell ref="D62:E62"/>
    <mergeCell ref="D65:E65"/>
    <mergeCell ref="C66:E66"/>
    <mergeCell ref="D67:E67"/>
    <mergeCell ref="D69:E69"/>
    <mergeCell ref="C71:E71"/>
    <mergeCell ref="D93:E93"/>
    <mergeCell ref="D79:E79"/>
    <mergeCell ref="D100:E100"/>
    <mergeCell ref="D101:E101"/>
    <mergeCell ref="D89:E89"/>
    <mergeCell ref="C94:E94"/>
    <mergeCell ref="D95:E95"/>
    <mergeCell ref="D96:E96"/>
    <mergeCell ref="C97:E97"/>
    <mergeCell ref="C99:E99"/>
    <mergeCell ref="D80:E80"/>
    <mergeCell ref="D81:E81"/>
    <mergeCell ref="D82:E82"/>
    <mergeCell ref="D83:E83"/>
    <mergeCell ref="C84:E84"/>
    <mergeCell ref="C107:E107"/>
    <mergeCell ref="C108:E108"/>
    <mergeCell ref="C109:E109"/>
    <mergeCell ref="B4:B5"/>
    <mergeCell ref="C4:E5"/>
    <mergeCell ref="D102:E102"/>
    <mergeCell ref="D104:E104"/>
    <mergeCell ref="D105:E105"/>
    <mergeCell ref="D106:E106"/>
    <mergeCell ref="D85:E85"/>
    <mergeCell ref="D73:E73"/>
    <mergeCell ref="D74:E74"/>
    <mergeCell ref="C75:E75"/>
    <mergeCell ref="D76:E76"/>
    <mergeCell ref="D77:E77"/>
    <mergeCell ref="D78:E78"/>
  </mergeCells>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6"/>
  <sheetViews>
    <sheetView workbookViewId="0">
      <selection activeCell="B2" sqref="B2"/>
    </sheetView>
  </sheetViews>
  <sheetFormatPr defaultRowHeight="12.75"/>
  <cols>
    <col min="1" max="1" width="5.28515625" style="1172" customWidth="1"/>
    <col min="2" max="2" width="21.140625" style="1172" customWidth="1"/>
    <col min="3" max="3" width="11.5703125" style="1172" customWidth="1"/>
    <col min="4" max="4" width="11.7109375" style="1172" customWidth="1"/>
    <col min="5" max="5" width="11.140625" style="1172" customWidth="1"/>
    <col min="6" max="6" width="10.85546875" style="1172" customWidth="1"/>
    <col min="7" max="7" width="11.7109375" style="1172" customWidth="1"/>
    <col min="8" max="8" width="10.5703125" style="1172" customWidth="1"/>
    <col min="9" max="9" width="13.28515625" style="1172" customWidth="1"/>
    <col min="10" max="10" width="12" style="1172" bestFit="1" customWidth="1"/>
    <col min="11" max="11" width="6.28515625" style="1172" bestFit="1" customWidth="1"/>
    <col min="12" max="12" width="11.5703125" style="1172" customWidth="1"/>
    <col min="13" max="230" width="9.140625" style="1172"/>
    <col min="231" max="231" width="20.5703125" style="1172" customWidth="1"/>
    <col min="232" max="232" width="11.140625" style="1172" bestFit="1" customWidth="1"/>
    <col min="233" max="235" width="11.28515625" style="1172" bestFit="1" customWidth="1"/>
    <col min="236" max="236" width="10.5703125" style="1172" customWidth="1"/>
    <col min="237" max="237" width="11.28515625" style="1172" bestFit="1" customWidth="1"/>
    <col min="238" max="238" width="12.5703125" style="1172" customWidth="1"/>
    <col min="239" max="239" width="11" style="1172" customWidth="1"/>
    <col min="240" max="240" width="6.28515625" style="1172" bestFit="1" customWidth="1"/>
    <col min="241" max="241" width="25.5703125" style="1172" customWidth="1"/>
    <col min="242" max="242" width="10" style="1172" customWidth="1"/>
    <col min="243" max="243" width="10.85546875" style="1172" customWidth="1"/>
    <col min="244" max="244" width="9.85546875" style="1172" customWidth="1"/>
    <col min="245" max="245" width="10.140625" style="1172" customWidth="1"/>
    <col min="246" max="246" width="9.5703125" style="1172" customWidth="1"/>
    <col min="247" max="247" width="10.42578125" style="1172" customWidth="1"/>
    <col min="248" max="486" width="9.140625" style="1172"/>
    <col min="487" max="487" width="20.5703125" style="1172" customWidth="1"/>
    <col min="488" max="488" width="11.140625" style="1172" bestFit="1" customWidth="1"/>
    <col min="489" max="491" width="11.28515625" style="1172" bestFit="1" customWidth="1"/>
    <col min="492" max="492" width="10.5703125" style="1172" customWidth="1"/>
    <col min="493" max="493" width="11.28515625" style="1172" bestFit="1" customWidth="1"/>
    <col min="494" max="494" width="12.5703125" style="1172" customWidth="1"/>
    <col min="495" max="495" width="11" style="1172" customWidth="1"/>
    <col min="496" max="496" width="6.28515625" style="1172" bestFit="1" customWidth="1"/>
    <col min="497" max="497" width="25.5703125" style="1172" customWidth="1"/>
    <col min="498" max="498" width="10" style="1172" customWidth="1"/>
    <col min="499" max="499" width="10.85546875" style="1172" customWidth="1"/>
    <col min="500" max="500" width="9.85546875" style="1172" customWidth="1"/>
    <col min="501" max="501" width="10.140625" style="1172" customWidth="1"/>
    <col min="502" max="502" width="9.5703125" style="1172" customWidth="1"/>
    <col min="503" max="503" width="10.42578125" style="1172" customWidth="1"/>
    <col min="504" max="742" width="9.140625" style="1172"/>
    <col min="743" max="743" width="20.5703125" style="1172" customWidth="1"/>
    <col min="744" max="744" width="11.140625" style="1172" bestFit="1" customWidth="1"/>
    <col min="745" max="747" width="11.28515625" style="1172" bestFit="1" customWidth="1"/>
    <col min="748" max="748" width="10.5703125" style="1172" customWidth="1"/>
    <col min="749" max="749" width="11.28515625" style="1172" bestFit="1" customWidth="1"/>
    <col min="750" max="750" width="12.5703125" style="1172" customWidth="1"/>
    <col min="751" max="751" width="11" style="1172" customWidth="1"/>
    <col min="752" max="752" width="6.28515625" style="1172" bestFit="1" customWidth="1"/>
    <col min="753" max="753" width="25.5703125" style="1172" customWidth="1"/>
    <col min="754" max="754" width="10" style="1172" customWidth="1"/>
    <col min="755" max="755" width="10.85546875" style="1172" customWidth="1"/>
    <col min="756" max="756" width="9.85546875" style="1172" customWidth="1"/>
    <col min="757" max="757" width="10.140625" style="1172" customWidth="1"/>
    <col min="758" max="758" width="9.5703125" style="1172" customWidth="1"/>
    <col min="759" max="759" width="10.42578125" style="1172" customWidth="1"/>
    <col min="760" max="998" width="9.140625" style="1172"/>
    <col min="999" max="999" width="20.5703125" style="1172" customWidth="1"/>
    <col min="1000" max="1000" width="11.140625" style="1172" bestFit="1" customWidth="1"/>
    <col min="1001" max="1003" width="11.28515625" style="1172" bestFit="1" customWidth="1"/>
    <col min="1004" max="1004" width="10.5703125" style="1172" customWidth="1"/>
    <col min="1005" max="1005" width="11.28515625" style="1172" bestFit="1" customWidth="1"/>
    <col min="1006" max="1006" width="12.5703125" style="1172" customWidth="1"/>
    <col min="1007" max="1007" width="11" style="1172" customWidth="1"/>
    <col min="1008" max="1008" width="6.28515625" style="1172" bestFit="1" customWidth="1"/>
    <col min="1009" max="1009" width="25.5703125" style="1172" customWidth="1"/>
    <col min="1010" max="1010" width="10" style="1172" customWidth="1"/>
    <col min="1011" max="1011" width="10.85546875" style="1172" customWidth="1"/>
    <col min="1012" max="1012" width="9.85546875" style="1172" customWidth="1"/>
    <col min="1013" max="1013" width="10.140625" style="1172" customWidth="1"/>
    <col min="1014" max="1014" width="9.5703125" style="1172" customWidth="1"/>
    <col min="1015" max="1015" width="10.42578125" style="1172" customWidth="1"/>
    <col min="1016" max="1254" width="9.140625" style="1172"/>
    <col min="1255" max="1255" width="20.5703125" style="1172" customWidth="1"/>
    <col min="1256" max="1256" width="11.140625" style="1172" bestFit="1" customWidth="1"/>
    <col min="1257" max="1259" width="11.28515625" style="1172" bestFit="1" customWidth="1"/>
    <col min="1260" max="1260" width="10.5703125" style="1172" customWidth="1"/>
    <col min="1261" max="1261" width="11.28515625" style="1172" bestFit="1" customWidth="1"/>
    <col min="1262" max="1262" width="12.5703125" style="1172" customWidth="1"/>
    <col min="1263" max="1263" width="11" style="1172" customWidth="1"/>
    <col min="1264" max="1264" width="6.28515625" style="1172" bestFit="1" customWidth="1"/>
    <col min="1265" max="1265" width="25.5703125" style="1172" customWidth="1"/>
    <col min="1266" max="1266" width="10" style="1172" customWidth="1"/>
    <col min="1267" max="1267" width="10.85546875" style="1172" customWidth="1"/>
    <col min="1268" max="1268" width="9.85546875" style="1172" customWidth="1"/>
    <col min="1269" max="1269" width="10.140625" style="1172" customWidth="1"/>
    <col min="1270" max="1270" width="9.5703125" style="1172" customWidth="1"/>
    <col min="1271" max="1271" width="10.42578125" style="1172" customWidth="1"/>
    <col min="1272" max="1510" width="9.140625" style="1172"/>
    <col min="1511" max="1511" width="20.5703125" style="1172" customWidth="1"/>
    <col min="1512" max="1512" width="11.140625" style="1172" bestFit="1" customWidth="1"/>
    <col min="1513" max="1515" width="11.28515625" style="1172" bestFit="1" customWidth="1"/>
    <col min="1516" max="1516" width="10.5703125" style="1172" customWidth="1"/>
    <col min="1517" max="1517" width="11.28515625" style="1172" bestFit="1" customWidth="1"/>
    <col min="1518" max="1518" width="12.5703125" style="1172" customWidth="1"/>
    <col min="1519" max="1519" width="11" style="1172" customWidth="1"/>
    <col min="1520" max="1520" width="6.28515625" style="1172" bestFit="1" customWidth="1"/>
    <col min="1521" max="1521" width="25.5703125" style="1172" customWidth="1"/>
    <col min="1522" max="1522" width="10" style="1172" customWidth="1"/>
    <col min="1523" max="1523" width="10.85546875" style="1172" customWidth="1"/>
    <col min="1524" max="1524" width="9.85546875" style="1172" customWidth="1"/>
    <col min="1525" max="1525" width="10.140625" style="1172" customWidth="1"/>
    <col min="1526" max="1526" width="9.5703125" style="1172" customWidth="1"/>
    <col min="1527" max="1527" width="10.42578125" style="1172" customWidth="1"/>
    <col min="1528" max="1766" width="9.140625" style="1172"/>
    <col min="1767" max="1767" width="20.5703125" style="1172" customWidth="1"/>
    <col min="1768" max="1768" width="11.140625" style="1172" bestFit="1" customWidth="1"/>
    <col min="1769" max="1771" width="11.28515625" style="1172" bestFit="1" customWidth="1"/>
    <col min="1772" max="1772" width="10.5703125" style="1172" customWidth="1"/>
    <col min="1773" max="1773" width="11.28515625" style="1172" bestFit="1" customWidth="1"/>
    <col min="1774" max="1774" width="12.5703125" style="1172" customWidth="1"/>
    <col min="1775" max="1775" width="11" style="1172" customWidth="1"/>
    <col min="1776" max="1776" width="6.28515625" style="1172" bestFit="1" customWidth="1"/>
    <col min="1777" max="1777" width="25.5703125" style="1172" customWidth="1"/>
    <col min="1778" max="1778" width="10" style="1172" customWidth="1"/>
    <col min="1779" max="1779" width="10.85546875" style="1172" customWidth="1"/>
    <col min="1780" max="1780" width="9.85546875" style="1172" customWidth="1"/>
    <col min="1781" max="1781" width="10.140625" style="1172" customWidth="1"/>
    <col min="1782" max="1782" width="9.5703125" style="1172" customWidth="1"/>
    <col min="1783" max="1783" width="10.42578125" style="1172" customWidth="1"/>
    <col min="1784" max="2022" width="9.140625" style="1172"/>
    <col min="2023" max="2023" width="20.5703125" style="1172" customWidth="1"/>
    <col min="2024" max="2024" width="11.140625" style="1172" bestFit="1" customWidth="1"/>
    <col min="2025" max="2027" width="11.28515625" style="1172" bestFit="1" customWidth="1"/>
    <col min="2028" max="2028" width="10.5703125" style="1172" customWidth="1"/>
    <col min="2029" max="2029" width="11.28515625" style="1172" bestFit="1" customWidth="1"/>
    <col min="2030" max="2030" width="12.5703125" style="1172" customWidth="1"/>
    <col min="2031" max="2031" width="11" style="1172" customWidth="1"/>
    <col min="2032" max="2032" width="6.28515625" style="1172" bestFit="1" customWidth="1"/>
    <col min="2033" max="2033" width="25.5703125" style="1172" customWidth="1"/>
    <col min="2034" max="2034" width="10" style="1172" customWidth="1"/>
    <col min="2035" max="2035" width="10.85546875" style="1172" customWidth="1"/>
    <col min="2036" max="2036" width="9.85546875" style="1172" customWidth="1"/>
    <col min="2037" max="2037" width="10.140625" style="1172" customWidth="1"/>
    <col min="2038" max="2038" width="9.5703125" style="1172" customWidth="1"/>
    <col min="2039" max="2039" width="10.42578125" style="1172" customWidth="1"/>
    <col min="2040" max="2278" width="9.140625" style="1172"/>
    <col min="2279" max="2279" width="20.5703125" style="1172" customWidth="1"/>
    <col min="2280" max="2280" width="11.140625" style="1172" bestFit="1" customWidth="1"/>
    <col min="2281" max="2283" width="11.28515625" style="1172" bestFit="1" customWidth="1"/>
    <col min="2284" max="2284" width="10.5703125" style="1172" customWidth="1"/>
    <col min="2285" max="2285" width="11.28515625" style="1172" bestFit="1" customWidth="1"/>
    <col min="2286" max="2286" width="12.5703125" style="1172" customWidth="1"/>
    <col min="2287" max="2287" width="11" style="1172" customWidth="1"/>
    <col min="2288" max="2288" width="6.28515625" style="1172" bestFit="1" customWidth="1"/>
    <col min="2289" max="2289" width="25.5703125" style="1172" customWidth="1"/>
    <col min="2290" max="2290" width="10" style="1172" customWidth="1"/>
    <col min="2291" max="2291" width="10.85546875" style="1172" customWidth="1"/>
    <col min="2292" max="2292" width="9.85546875" style="1172" customWidth="1"/>
    <col min="2293" max="2293" width="10.140625" style="1172" customWidth="1"/>
    <col min="2294" max="2294" width="9.5703125" style="1172" customWidth="1"/>
    <col min="2295" max="2295" width="10.42578125" style="1172" customWidth="1"/>
    <col min="2296" max="2534" width="9.140625" style="1172"/>
    <col min="2535" max="2535" width="20.5703125" style="1172" customWidth="1"/>
    <col min="2536" max="2536" width="11.140625" style="1172" bestFit="1" customWidth="1"/>
    <col min="2537" max="2539" width="11.28515625" style="1172" bestFit="1" customWidth="1"/>
    <col min="2540" max="2540" width="10.5703125" style="1172" customWidth="1"/>
    <col min="2541" max="2541" width="11.28515625" style="1172" bestFit="1" customWidth="1"/>
    <col min="2542" max="2542" width="12.5703125" style="1172" customWidth="1"/>
    <col min="2543" max="2543" width="11" style="1172" customWidth="1"/>
    <col min="2544" max="2544" width="6.28515625" style="1172" bestFit="1" customWidth="1"/>
    <col min="2545" max="2545" width="25.5703125" style="1172" customWidth="1"/>
    <col min="2546" max="2546" width="10" style="1172" customWidth="1"/>
    <col min="2547" max="2547" width="10.85546875" style="1172" customWidth="1"/>
    <col min="2548" max="2548" width="9.85546875" style="1172" customWidth="1"/>
    <col min="2549" max="2549" width="10.140625" style="1172" customWidth="1"/>
    <col min="2550" max="2550" width="9.5703125" style="1172" customWidth="1"/>
    <col min="2551" max="2551" width="10.42578125" style="1172" customWidth="1"/>
    <col min="2552" max="2790" width="9.140625" style="1172"/>
    <col min="2791" max="2791" width="20.5703125" style="1172" customWidth="1"/>
    <col min="2792" max="2792" width="11.140625" style="1172" bestFit="1" customWidth="1"/>
    <col min="2793" max="2795" width="11.28515625" style="1172" bestFit="1" customWidth="1"/>
    <col min="2796" max="2796" width="10.5703125" style="1172" customWidth="1"/>
    <col min="2797" max="2797" width="11.28515625" style="1172" bestFit="1" customWidth="1"/>
    <col min="2798" max="2798" width="12.5703125" style="1172" customWidth="1"/>
    <col min="2799" max="2799" width="11" style="1172" customWidth="1"/>
    <col min="2800" max="2800" width="6.28515625" style="1172" bestFit="1" customWidth="1"/>
    <col min="2801" max="2801" width="25.5703125" style="1172" customWidth="1"/>
    <col min="2802" max="2802" width="10" style="1172" customWidth="1"/>
    <col min="2803" max="2803" width="10.85546875" style="1172" customWidth="1"/>
    <col min="2804" max="2804" width="9.85546875" style="1172" customWidth="1"/>
    <col min="2805" max="2805" width="10.140625" style="1172" customWidth="1"/>
    <col min="2806" max="2806" width="9.5703125" style="1172" customWidth="1"/>
    <col min="2807" max="2807" width="10.42578125" style="1172" customWidth="1"/>
    <col min="2808" max="3046" width="9.140625" style="1172"/>
    <col min="3047" max="3047" width="20.5703125" style="1172" customWidth="1"/>
    <col min="3048" max="3048" width="11.140625" style="1172" bestFit="1" customWidth="1"/>
    <col min="3049" max="3051" width="11.28515625" style="1172" bestFit="1" customWidth="1"/>
    <col min="3052" max="3052" width="10.5703125" style="1172" customWidth="1"/>
    <col min="3053" max="3053" width="11.28515625" style="1172" bestFit="1" customWidth="1"/>
    <col min="3054" max="3054" width="12.5703125" style="1172" customWidth="1"/>
    <col min="3055" max="3055" width="11" style="1172" customWidth="1"/>
    <col min="3056" max="3056" width="6.28515625" style="1172" bestFit="1" customWidth="1"/>
    <col min="3057" max="3057" width="25.5703125" style="1172" customWidth="1"/>
    <col min="3058" max="3058" width="10" style="1172" customWidth="1"/>
    <col min="3059" max="3059" width="10.85546875" style="1172" customWidth="1"/>
    <col min="3060" max="3060" width="9.85546875" style="1172" customWidth="1"/>
    <col min="3061" max="3061" width="10.140625" style="1172" customWidth="1"/>
    <col min="3062" max="3062" width="9.5703125" style="1172" customWidth="1"/>
    <col min="3063" max="3063" width="10.42578125" style="1172" customWidth="1"/>
    <col min="3064" max="3302" width="9.140625" style="1172"/>
    <col min="3303" max="3303" width="20.5703125" style="1172" customWidth="1"/>
    <col min="3304" max="3304" width="11.140625" style="1172" bestFit="1" customWidth="1"/>
    <col min="3305" max="3307" width="11.28515625" style="1172" bestFit="1" customWidth="1"/>
    <col min="3308" max="3308" width="10.5703125" style="1172" customWidth="1"/>
    <col min="3309" max="3309" width="11.28515625" style="1172" bestFit="1" customWidth="1"/>
    <col min="3310" max="3310" width="12.5703125" style="1172" customWidth="1"/>
    <col min="3311" max="3311" width="11" style="1172" customWidth="1"/>
    <col min="3312" max="3312" width="6.28515625" style="1172" bestFit="1" customWidth="1"/>
    <col min="3313" max="3313" width="25.5703125" style="1172" customWidth="1"/>
    <col min="3314" max="3314" width="10" style="1172" customWidth="1"/>
    <col min="3315" max="3315" width="10.85546875" style="1172" customWidth="1"/>
    <col min="3316" max="3316" width="9.85546875" style="1172" customWidth="1"/>
    <col min="3317" max="3317" width="10.140625" style="1172" customWidth="1"/>
    <col min="3318" max="3318" width="9.5703125" style="1172" customWidth="1"/>
    <col min="3319" max="3319" width="10.42578125" style="1172" customWidth="1"/>
    <col min="3320" max="3558" width="9.140625" style="1172"/>
    <col min="3559" max="3559" width="20.5703125" style="1172" customWidth="1"/>
    <col min="3560" max="3560" width="11.140625" style="1172" bestFit="1" customWidth="1"/>
    <col min="3561" max="3563" width="11.28515625" style="1172" bestFit="1" customWidth="1"/>
    <col min="3564" max="3564" width="10.5703125" style="1172" customWidth="1"/>
    <col min="3565" max="3565" width="11.28515625" style="1172" bestFit="1" customWidth="1"/>
    <col min="3566" max="3566" width="12.5703125" style="1172" customWidth="1"/>
    <col min="3567" max="3567" width="11" style="1172" customWidth="1"/>
    <col min="3568" max="3568" width="6.28515625" style="1172" bestFit="1" customWidth="1"/>
    <col min="3569" max="3569" width="25.5703125" style="1172" customWidth="1"/>
    <col min="3570" max="3570" width="10" style="1172" customWidth="1"/>
    <col min="3571" max="3571" width="10.85546875" style="1172" customWidth="1"/>
    <col min="3572" max="3572" width="9.85546875" style="1172" customWidth="1"/>
    <col min="3573" max="3573" width="10.140625" style="1172" customWidth="1"/>
    <col min="3574" max="3574" width="9.5703125" style="1172" customWidth="1"/>
    <col min="3575" max="3575" width="10.42578125" style="1172" customWidth="1"/>
    <col min="3576" max="3814" width="9.140625" style="1172"/>
    <col min="3815" max="3815" width="20.5703125" style="1172" customWidth="1"/>
    <col min="3816" max="3816" width="11.140625" style="1172" bestFit="1" customWidth="1"/>
    <col min="3817" max="3819" width="11.28515625" style="1172" bestFit="1" customWidth="1"/>
    <col min="3820" max="3820" width="10.5703125" style="1172" customWidth="1"/>
    <col min="3821" max="3821" width="11.28515625" style="1172" bestFit="1" customWidth="1"/>
    <col min="3822" max="3822" width="12.5703125" style="1172" customWidth="1"/>
    <col min="3823" max="3823" width="11" style="1172" customWidth="1"/>
    <col min="3824" max="3824" width="6.28515625" style="1172" bestFit="1" customWidth="1"/>
    <col min="3825" max="3825" width="25.5703125" style="1172" customWidth="1"/>
    <col min="3826" max="3826" width="10" style="1172" customWidth="1"/>
    <col min="3827" max="3827" width="10.85546875" style="1172" customWidth="1"/>
    <col min="3828" max="3828" width="9.85546875" style="1172" customWidth="1"/>
    <col min="3829" max="3829" width="10.140625" style="1172" customWidth="1"/>
    <col min="3830" max="3830" width="9.5703125" style="1172" customWidth="1"/>
    <col min="3831" max="3831" width="10.42578125" style="1172" customWidth="1"/>
    <col min="3832" max="4070" width="9.140625" style="1172"/>
    <col min="4071" max="4071" width="20.5703125" style="1172" customWidth="1"/>
    <col min="4072" max="4072" width="11.140625" style="1172" bestFit="1" customWidth="1"/>
    <col min="4073" max="4075" width="11.28515625" style="1172" bestFit="1" customWidth="1"/>
    <col min="4076" max="4076" width="10.5703125" style="1172" customWidth="1"/>
    <col min="4077" max="4077" width="11.28515625" style="1172" bestFit="1" customWidth="1"/>
    <col min="4078" max="4078" width="12.5703125" style="1172" customWidth="1"/>
    <col min="4079" max="4079" width="11" style="1172" customWidth="1"/>
    <col min="4080" max="4080" width="6.28515625" style="1172" bestFit="1" customWidth="1"/>
    <col min="4081" max="4081" width="25.5703125" style="1172" customWidth="1"/>
    <col min="4082" max="4082" width="10" style="1172" customWidth="1"/>
    <col min="4083" max="4083" width="10.85546875" style="1172" customWidth="1"/>
    <col min="4084" max="4084" width="9.85546875" style="1172" customWidth="1"/>
    <col min="4085" max="4085" width="10.140625" style="1172" customWidth="1"/>
    <col min="4086" max="4086" width="9.5703125" style="1172" customWidth="1"/>
    <col min="4087" max="4087" width="10.42578125" style="1172" customWidth="1"/>
    <col min="4088" max="4326" width="9.140625" style="1172"/>
    <col min="4327" max="4327" width="20.5703125" style="1172" customWidth="1"/>
    <col min="4328" max="4328" width="11.140625" style="1172" bestFit="1" customWidth="1"/>
    <col min="4329" max="4331" width="11.28515625" style="1172" bestFit="1" customWidth="1"/>
    <col min="4332" max="4332" width="10.5703125" style="1172" customWidth="1"/>
    <col min="4333" max="4333" width="11.28515625" style="1172" bestFit="1" customWidth="1"/>
    <col min="4334" max="4334" width="12.5703125" style="1172" customWidth="1"/>
    <col min="4335" max="4335" width="11" style="1172" customWidth="1"/>
    <col min="4336" max="4336" width="6.28515625" style="1172" bestFit="1" customWidth="1"/>
    <col min="4337" max="4337" width="25.5703125" style="1172" customWidth="1"/>
    <col min="4338" max="4338" width="10" style="1172" customWidth="1"/>
    <col min="4339" max="4339" width="10.85546875" style="1172" customWidth="1"/>
    <col min="4340" max="4340" width="9.85546875" style="1172" customWidth="1"/>
    <col min="4341" max="4341" width="10.140625" style="1172" customWidth="1"/>
    <col min="4342" max="4342" width="9.5703125" style="1172" customWidth="1"/>
    <col min="4343" max="4343" width="10.42578125" style="1172" customWidth="1"/>
    <col min="4344" max="4582" width="9.140625" style="1172"/>
    <col min="4583" max="4583" width="20.5703125" style="1172" customWidth="1"/>
    <col min="4584" max="4584" width="11.140625" style="1172" bestFit="1" customWidth="1"/>
    <col min="4585" max="4587" width="11.28515625" style="1172" bestFit="1" customWidth="1"/>
    <col min="4588" max="4588" width="10.5703125" style="1172" customWidth="1"/>
    <col min="4589" max="4589" width="11.28515625" style="1172" bestFit="1" customWidth="1"/>
    <col min="4590" max="4590" width="12.5703125" style="1172" customWidth="1"/>
    <col min="4591" max="4591" width="11" style="1172" customWidth="1"/>
    <col min="4592" max="4592" width="6.28515625" style="1172" bestFit="1" customWidth="1"/>
    <col min="4593" max="4593" width="25.5703125" style="1172" customWidth="1"/>
    <col min="4594" max="4594" width="10" style="1172" customWidth="1"/>
    <col min="4595" max="4595" width="10.85546875" style="1172" customWidth="1"/>
    <col min="4596" max="4596" width="9.85546875" style="1172" customWidth="1"/>
    <col min="4597" max="4597" width="10.140625" style="1172" customWidth="1"/>
    <col min="4598" max="4598" width="9.5703125" style="1172" customWidth="1"/>
    <col min="4599" max="4599" width="10.42578125" style="1172" customWidth="1"/>
    <col min="4600" max="4838" width="9.140625" style="1172"/>
    <col min="4839" max="4839" width="20.5703125" style="1172" customWidth="1"/>
    <col min="4840" max="4840" width="11.140625" style="1172" bestFit="1" customWidth="1"/>
    <col min="4841" max="4843" width="11.28515625" style="1172" bestFit="1" customWidth="1"/>
    <col min="4844" max="4844" width="10.5703125" style="1172" customWidth="1"/>
    <col min="4845" max="4845" width="11.28515625" style="1172" bestFit="1" customWidth="1"/>
    <col min="4846" max="4846" width="12.5703125" style="1172" customWidth="1"/>
    <col min="4847" max="4847" width="11" style="1172" customWidth="1"/>
    <col min="4848" max="4848" width="6.28515625" style="1172" bestFit="1" customWidth="1"/>
    <col min="4849" max="4849" width="25.5703125" style="1172" customWidth="1"/>
    <col min="4850" max="4850" width="10" style="1172" customWidth="1"/>
    <col min="4851" max="4851" width="10.85546875" style="1172" customWidth="1"/>
    <col min="4852" max="4852" width="9.85546875" style="1172" customWidth="1"/>
    <col min="4853" max="4853" width="10.140625" style="1172" customWidth="1"/>
    <col min="4854" max="4854" width="9.5703125" style="1172" customWidth="1"/>
    <col min="4855" max="4855" width="10.42578125" style="1172" customWidth="1"/>
    <col min="4856" max="5094" width="9.140625" style="1172"/>
    <col min="5095" max="5095" width="20.5703125" style="1172" customWidth="1"/>
    <col min="5096" max="5096" width="11.140625" style="1172" bestFit="1" customWidth="1"/>
    <col min="5097" max="5099" width="11.28515625" style="1172" bestFit="1" customWidth="1"/>
    <col min="5100" max="5100" width="10.5703125" style="1172" customWidth="1"/>
    <col min="5101" max="5101" width="11.28515625" style="1172" bestFit="1" customWidth="1"/>
    <col min="5102" max="5102" width="12.5703125" style="1172" customWidth="1"/>
    <col min="5103" max="5103" width="11" style="1172" customWidth="1"/>
    <col min="5104" max="5104" width="6.28515625" style="1172" bestFit="1" customWidth="1"/>
    <col min="5105" max="5105" width="25.5703125" style="1172" customWidth="1"/>
    <col min="5106" max="5106" width="10" style="1172" customWidth="1"/>
    <col min="5107" max="5107" width="10.85546875" style="1172" customWidth="1"/>
    <col min="5108" max="5108" width="9.85546875" style="1172" customWidth="1"/>
    <col min="5109" max="5109" width="10.140625" style="1172" customWidth="1"/>
    <col min="5110" max="5110" width="9.5703125" style="1172" customWidth="1"/>
    <col min="5111" max="5111" width="10.42578125" style="1172" customWidth="1"/>
    <col min="5112" max="5350" width="9.140625" style="1172"/>
    <col min="5351" max="5351" width="20.5703125" style="1172" customWidth="1"/>
    <col min="5352" max="5352" width="11.140625" style="1172" bestFit="1" customWidth="1"/>
    <col min="5353" max="5355" width="11.28515625" style="1172" bestFit="1" customWidth="1"/>
    <col min="5356" max="5356" width="10.5703125" style="1172" customWidth="1"/>
    <col min="5357" max="5357" width="11.28515625" style="1172" bestFit="1" customWidth="1"/>
    <col min="5358" max="5358" width="12.5703125" style="1172" customWidth="1"/>
    <col min="5359" max="5359" width="11" style="1172" customWidth="1"/>
    <col min="5360" max="5360" width="6.28515625" style="1172" bestFit="1" customWidth="1"/>
    <col min="5361" max="5361" width="25.5703125" style="1172" customWidth="1"/>
    <col min="5362" max="5362" width="10" style="1172" customWidth="1"/>
    <col min="5363" max="5363" width="10.85546875" style="1172" customWidth="1"/>
    <col min="5364" max="5364" width="9.85546875" style="1172" customWidth="1"/>
    <col min="5365" max="5365" width="10.140625" style="1172" customWidth="1"/>
    <col min="5366" max="5366" width="9.5703125" style="1172" customWidth="1"/>
    <col min="5367" max="5367" width="10.42578125" style="1172" customWidth="1"/>
    <col min="5368" max="5606" width="9.140625" style="1172"/>
    <col min="5607" max="5607" width="20.5703125" style="1172" customWidth="1"/>
    <col min="5608" max="5608" width="11.140625" style="1172" bestFit="1" customWidth="1"/>
    <col min="5609" max="5611" width="11.28515625" style="1172" bestFit="1" customWidth="1"/>
    <col min="5612" max="5612" width="10.5703125" style="1172" customWidth="1"/>
    <col min="5613" max="5613" width="11.28515625" style="1172" bestFit="1" customWidth="1"/>
    <col min="5614" max="5614" width="12.5703125" style="1172" customWidth="1"/>
    <col min="5615" max="5615" width="11" style="1172" customWidth="1"/>
    <col min="5616" max="5616" width="6.28515625" style="1172" bestFit="1" customWidth="1"/>
    <col min="5617" max="5617" width="25.5703125" style="1172" customWidth="1"/>
    <col min="5618" max="5618" width="10" style="1172" customWidth="1"/>
    <col min="5619" max="5619" width="10.85546875" style="1172" customWidth="1"/>
    <col min="5620" max="5620" width="9.85546875" style="1172" customWidth="1"/>
    <col min="5621" max="5621" width="10.140625" style="1172" customWidth="1"/>
    <col min="5622" max="5622" width="9.5703125" style="1172" customWidth="1"/>
    <col min="5623" max="5623" width="10.42578125" style="1172" customWidth="1"/>
    <col min="5624" max="5862" width="9.140625" style="1172"/>
    <col min="5863" max="5863" width="20.5703125" style="1172" customWidth="1"/>
    <col min="5864" max="5864" width="11.140625" style="1172" bestFit="1" customWidth="1"/>
    <col min="5865" max="5867" width="11.28515625" style="1172" bestFit="1" customWidth="1"/>
    <col min="5868" max="5868" width="10.5703125" style="1172" customWidth="1"/>
    <col min="5869" max="5869" width="11.28515625" style="1172" bestFit="1" customWidth="1"/>
    <col min="5870" max="5870" width="12.5703125" style="1172" customWidth="1"/>
    <col min="5871" max="5871" width="11" style="1172" customWidth="1"/>
    <col min="5872" max="5872" width="6.28515625" style="1172" bestFit="1" customWidth="1"/>
    <col min="5873" max="5873" width="25.5703125" style="1172" customWidth="1"/>
    <col min="5874" max="5874" width="10" style="1172" customWidth="1"/>
    <col min="5875" max="5875" width="10.85546875" style="1172" customWidth="1"/>
    <col min="5876" max="5876" width="9.85546875" style="1172" customWidth="1"/>
    <col min="5877" max="5877" width="10.140625" style="1172" customWidth="1"/>
    <col min="5878" max="5878" width="9.5703125" style="1172" customWidth="1"/>
    <col min="5879" max="5879" width="10.42578125" style="1172" customWidth="1"/>
    <col min="5880" max="6118" width="9.140625" style="1172"/>
    <col min="6119" max="6119" width="20.5703125" style="1172" customWidth="1"/>
    <col min="6120" max="6120" width="11.140625" style="1172" bestFit="1" customWidth="1"/>
    <col min="6121" max="6123" width="11.28515625" style="1172" bestFit="1" customWidth="1"/>
    <col min="6124" max="6124" width="10.5703125" style="1172" customWidth="1"/>
    <col min="6125" max="6125" width="11.28515625" style="1172" bestFit="1" customWidth="1"/>
    <col min="6126" max="6126" width="12.5703125" style="1172" customWidth="1"/>
    <col min="6127" max="6127" width="11" style="1172" customWidth="1"/>
    <col min="6128" max="6128" width="6.28515625" style="1172" bestFit="1" customWidth="1"/>
    <col min="6129" max="6129" width="25.5703125" style="1172" customWidth="1"/>
    <col min="6130" max="6130" width="10" style="1172" customWidth="1"/>
    <col min="6131" max="6131" width="10.85546875" style="1172" customWidth="1"/>
    <col min="6132" max="6132" width="9.85546875" style="1172" customWidth="1"/>
    <col min="6133" max="6133" width="10.140625" style="1172" customWidth="1"/>
    <col min="6134" max="6134" width="9.5703125" style="1172" customWidth="1"/>
    <col min="6135" max="6135" width="10.42578125" style="1172" customWidth="1"/>
    <col min="6136" max="6374" width="9.140625" style="1172"/>
    <col min="6375" max="6375" width="20.5703125" style="1172" customWidth="1"/>
    <col min="6376" max="6376" width="11.140625" style="1172" bestFit="1" customWidth="1"/>
    <col min="6377" max="6379" width="11.28515625" style="1172" bestFit="1" customWidth="1"/>
    <col min="6380" max="6380" width="10.5703125" style="1172" customWidth="1"/>
    <col min="6381" max="6381" width="11.28515625" style="1172" bestFit="1" customWidth="1"/>
    <col min="6382" max="6382" width="12.5703125" style="1172" customWidth="1"/>
    <col min="6383" max="6383" width="11" style="1172" customWidth="1"/>
    <col min="6384" max="6384" width="6.28515625" style="1172" bestFit="1" customWidth="1"/>
    <col min="6385" max="6385" width="25.5703125" style="1172" customWidth="1"/>
    <col min="6386" max="6386" width="10" style="1172" customWidth="1"/>
    <col min="6387" max="6387" width="10.85546875" style="1172" customWidth="1"/>
    <col min="6388" max="6388" width="9.85546875" style="1172" customWidth="1"/>
    <col min="6389" max="6389" width="10.140625" style="1172" customWidth="1"/>
    <col min="6390" max="6390" width="9.5703125" style="1172" customWidth="1"/>
    <col min="6391" max="6391" width="10.42578125" style="1172" customWidth="1"/>
    <col min="6392" max="6630" width="9.140625" style="1172"/>
    <col min="6631" max="6631" width="20.5703125" style="1172" customWidth="1"/>
    <col min="6632" max="6632" width="11.140625" style="1172" bestFit="1" customWidth="1"/>
    <col min="6633" max="6635" width="11.28515625" style="1172" bestFit="1" customWidth="1"/>
    <col min="6636" max="6636" width="10.5703125" style="1172" customWidth="1"/>
    <col min="6637" max="6637" width="11.28515625" style="1172" bestFit="1" customWidth="1"/>
    <col min="6638" max="6638" width="12.5703125" style="1172" customWidth="1"/>
    <col min="6639" max="6639" width="11" style="1172" customWidth="1"/>
    <col min="6640" max="6640" width="6.28515625" style="1172" bestFit="1" customWidth="1"/>
    <col min="6641" max="6641" width="25.5703125" style="1172" customWidth="1"/>
    <col min="6642" max="6642" width="10" style="1172" customWidth="1"/>
    <col min="6643" max="6643" width="10.85546875" style="1172" customWidth="1"/>
    <col min="6644" max="6644" width="9.85546875" style="1172" customWidth="1"/>
    <col min="6645" max="6645" width="10.140625" style="1172" customWidth="1"/>
    <col min="6646" max="6646" width="9.5703125" style="1172" customWidth="1"/>
    <col min="6647" max="6647" width="10.42578125" style="1172" customWidth="1"/>
    <col min="6648" max="6886" width="9.140625" style="1172"/>
    <col min="6887" max="6887" width="20.5703125" style="1172" customWidth="1"/>
    <col min="6888" max="6888" width="11.140625" style="1172" bestFit="1" customWidth="1"/>
    <col min="6889" max="6891" width="11.28515625" style="1172" bestFit="1" customWidth="1"/>
    <col min="6892" max="6892" width="10.5703125" style="1172" customWidth="1"/>
    <col min="6893" max="6893" width="11.28515625" style="1172" bestFit="1" customWidth="1"/>
    <col min="6894" max="6894" width="12.5703125" style="1172" customWidth="1"/>
    <col min="6895" max="6895" width="11" style="1172" customWidth="1"/>
    <col min="6896" max="6896" width="6.28515625" style="1172" bestFit="1" customWidth="1"/>
    <col min="6897" max="6897" width="25.5703125" style="1172" customWidth="1"/>
    <col min="6898" max="6898" width="10" style="1172" customWidth="1"/>
    <col min="6899" max="6899" width="10.85546875" style="1172" customWidth="1"/>
    <col min="6900" max="6900" width="9.85546875" style="1172" customWidth="1"/>
    <col min="6901" max="6901" width="10.140625" style="1172" customWidth="1"/>
    <col min="6902" max="6902" width="9.5703125" style="1172" customWidth="1"/>
    <col min="6903" max="6903" width="10.42578125" style="1172" customWidth="1"/>
    <col min="6904" max="7142" width="9.140625" style="1172"/>
    <col min="7143" max="7143" width="20.5703125" style="1172" customWidth="1"/>
    <col min="7144" max="7144" width="11.140625" style="1172" bestFit="1" customWidth="1"/>
    <col min="7145" max="7147" width="11.28515625" style="1172" bestFit="1" customWidth="1"/>
    <col min="7148" max="7148" width="10.5703125" style="1172" customWidth="1"/>
    <col min="7149" max="7149" width="11.28515625" style="1172" bestFit="1" customWidth="1"/>
    <col min="7150" max="7150" width="12.5703125" style="1172" customWidth="1"/>
    <col min="7151" max="7151" width="11" style="1172" customWidth="1"/>
    <col min="7152" max="7152" width="6.28515625" style="1172" bestFit="1" customWidth="1"/>
    <col min="7153" max="7153" width="25.5703125" style="1172" customWidth="1"/>
    <col min="7154" max="7154" width="10" style="1172" customWidth="1"/>
    <col min="7155" max="7155" width="10.85546875" style="1172" customWidth="1"/>
    <col min="7156" max="7156" width="9.85546875" style="1172" customWidth="1"/>
    <col min="7157" max="7157" width="10.140625" style="1172" customWidth="1"/>
    <col min="7158" max="7158" width="9.5703125" style="1172" customWidth="1"/>
    <col min="7159" max="7159" width="10.42578125" style="1172" customWidth="1"/>
    <col min="7160" max="7398" width="9.140625" style="1172"/>
    <col min="7399" max="7399" width="20.5703125" style="1172" customWidth="1"/>
    <col min="7400" max="7400" width="11.140625" style="1172" bestFit="1" customWidth="1"/>
    <col min="7401" max="7403" width="11.28515625" style="1172" bestFit="1" customWidth="1"/>
    <col min="7404" max="7404" width="10.5703125" style="1172" customWidth="1"/>
    <col min="7405" max="7405" width="11.28515625" style="1172" bestFit="1" customWidth="1"/>
    <col min="7406" max="7406" width="12.5703125" style="1172" customWidth="1"/>
    <col min="7407" max="7407" width="11" style="1172" customWidth="1"/>
    <col min="7408" max="7408" width="6.28515625" style="1172" bestFit="1" customWidth="1"/>
    <col min="7409" max="7409" width="25.5703125" style="1172" customWidth="1"/>
    <col min="7410" max="7410" width="10" style="1172" customWidth="1"/>
    <col min="7411" max="7411" width="10.85546875" style="1172" customWidth="1"/>
    <col min="7412" max="7412" width="9.85546875" style="1172" customWidth="1"/>
    <col min="7413" max="7413" width="10.140625" style="1172" customWidth="1"/>
    <col min="7414" max="7414" width="9.5703125" style="1172" customWidth="1"/>
    <col min="7415" max="7415" width="10.42578125" style="1172" customWidth="1"/>
    <col min="7416" max="7654" width="9.140625" style="1172"/>
    <col min="7655" max="7655" width="20.5703125" style="1172" customWidth="1"/>
    <col min="7656" max="7656" width="11.140625" style="1172" bestFit="1" customWidth="1"/>
    <col min="7657" max="7659" width="11.28515625" style="1172" bestFit="1" customWidth="1"/>
    <col min="7660" max="7660" width="10.5703125" style="1172" customWidth="1"/>
    <col min="7661" max="7661" width="11.28515625" style="1172" bestFit="1" customWidth="1"/>
    <col min="7662" max="7662" width="12.5703125" style="1172" customWidth="1"/>
    <col min="7663" max="7663" width="11" style="1172" customWidth="1"/>
    <col min="7664" max="7664" width="6.28515625" style="1172" bestFit="1" customWidth="1"/>
    <col min="7665" max="7665" width="25.5703125" style="1172" customWidth="1"/>
    <col min="7666" max="7666" width="10" style="1172" customWidth="1"/>
    <col min="7667" max="7667" width="10.85546875" style="1172" customWidth="1"/>
    <col min="7668" max="7668" width="9.85546875" style="1172" customWidth="1"/>
    <col min="7669" max="7669" width="10.140625" style="1172" customWidth="1"/>
    <col min="7670" max="7670" width="9.5703125" style="1172" customWidth="1"/>
    <col min="7671" max="7671" width="10.42578125" style="1172" customWidth="1"/>
    <col min="7672" max="7910" width="9.140625" style="1172"/>
    <col min="7911" max="7911" width="20.5703125" style="1172" customWidth="1"/>
    <col min="7912" max="7912" width="11.140625" style="1172" bestFit="1" customWidth="1"/>
    <col min="7913" max="7915" width="11.28515625" style="1172" bestFit="1" customWidth="1"/>
    <col min="7916" max="7916" width="10.5703125" style="1172" customWidth="1"/>
    <col min="7917" max="7917" width="11.28515625" style="1172" bestFit="1" customWidth="1"/>
    <col min="7918" max="7918" width="12.5703125" style="1172" customWidth="1"/>
    <col min="7919" max="7919" width="11" style="1172" customWidth="1"/>
    <col min="7920" max="7920" width="6.28515625" style="1172" bestFit="1" customWidth="1"/>
    <col min="7921" max="7921" width="25.5703125" style="1172" customWidth="1"/>
    <col min="7922" max="7922" width="10" style="1172" customWidth="1"/>
    <col min="7923" max="7923" width="10.85546875" style="1172" customWidth="1"/>
    <col min="7924" max="7924" width="9.85546875" style="1172" customWidth="1"/>
    <col min="7925" max="7925" width="10.140625" style="1172" customWidth="1"/>
    <col min="7926" max="7926" width="9.5703125" style="1172" customWidth="1"/>
    <col min="7927" max="7927" width="10.42578125" style="1172" customWidth="1"/>
    <col min="7928" max="8166" width="9.140625" style="1172"/>
    <col min="8167" max="8167" width="20.5703125" style="1172" customWidth="1"/>
    <col min="8168" max="8168" width="11.140625" style="1172" bestFit="1" customWidth="1"/>
    <col min="8169" max="8171" width="11.28515625" style="1172" bestFit="1" customWidth="1"/>
    <col min="8172" max="8172" width="10.5703125" style="1172" customWidth="1"/>
    <col min="8173" max="8173" width="11.28515625" style="1172" bestFit="1" customWidth="1"/>
    <col min="8174" max="8174" width="12.5703125" style="1172" customWidth="1"/>
    <col min="8175" max="8175" width="11" style="1172" customWidth="1"/>
    <col min="8176" max="8176" width="6.28515625" style="1172" bestFit="1" customWidth="1"/>
    <col min="8177" max="8177" width="25.5703125" style="1172" customWidth="1"/>
    <col min="8178" max="8178" width="10" style="1172" customWidth="1"/>
    <col min="8179" max="8179" width="10.85546875" style="1172" customWidth="1"/>
    <col min="8180" max="8180" width="9.85546875" style="1172" customWidth="1"/>
    <col min="8181" max="8181" width="10.140625" style="1172" customWidth="1"/>
    <col min="8182" max="8182" width="9.5703125" style="1172" customWidth="1"/>
    <col min="8183" max="8183" width="10.42578125" style="1172" customWidth="1"/>
    <col min="8184" max="8422" width="9.140625" style="1172"/>
    <col min="8423" max="8423" width="20.5703125" style="1172" customWidth="1"/>
    <col min="8424" max="8424" width="11.140625" style="1172" bestFit="1" customWidth="1"/>
    <col min="8425" max="8427" width="11.28515625" style="1172" bestFit="1" customWidth="1"/>
    <col min="8428" max="8428" width="10.5703125" style="1172" customWidth="1"/>
    <col min="8429" max="8429" width="11.28515625" style="1172" bestFit="1" customWidth="1"/>
    <col min="8430" max="8430" width="12.5703125" style="1172" customWidth="1"/>
    <col min="8431" max="8431" width="11" style="1172" customWidth="1"/>
    <col min="8432" max="8432" width="6.28515625" style="1172" bestFit="1" customWidth="1"/>
    <col min="8433" max="8433" width="25.5703125" style="1172" customWidth="1"/>
    <col min="8434" max="8434" width="10" style="1172" customWidth="1"/>
    <col min="8435" max="8435" width="10.85546875" style="1172" customWidth="1"/>
    <col min="8436" max="8436" width="9.85546875" style="1172" customWidth="1"/>
    <col min="8437" max="8437" width="10.140625" style="1172" customWidth="1"/>
    <col min="8438" max="8438" width="9.5703125" style="1172" customWidth="1"/>
    <col min="8439" max="8439" width="10.42578125" style="1172" customWidth="1"/>
    <col min="8440" max="8678" width="9.140625" style="1172"/>
    <col min="8679" max="8679" width="20.5703125" style="1172" customWidth="1"/>
    <col min="8680" max="8680" width="11.140625" style="1172" bestFit="1" customWidth="1"/>
    <col min="8681" max="8683" width="11.28515625" style="1172" bestFit="1" customWidth="1"/>
    <col min="8684" max="8684" width="10.5703125" style="1172" customWidth="1"/>
    <col min="8685" max="8685" width="11.28515625" style="1172" bestFit="1" customWidth="1"/>
    <col min="8686" max="8686" width="12.5703125" style="1172" customWidth="1"/>
    <col min="8687" max="8687" width="11" style="1172" customWidth="1"/>
    <col min="8688" max="8688" width="6.28515625" style="1172" bestFit="1" customWidth="1"/>
    <col min="8689" max="8689" width="25.5703125" style="1172" customWidth="1"/>
    <col min="8690" max="8690" width="10" style="1172" customWidth="1"/>
    <col min="8691" max="8691" width="10.85546875" style="1172" customWidth="1"/>
    <col min="8692" max="8692" width="9.85546875" style="1172" customWidth="1"/>
    <col min="8693" max="8693" width="10.140625" style="1172" customWidth="1"/>
    <col min="8694" max="8694" width="9.5703125" style="1172" customWidth="1"/>
    <col min="8695" max="8695" width="10.42578125" style="1172" customWidth="1"/>
    <col min="8696" max="8934" width="9.140625" style="1172"/>
    <col min="8935" max="8935" width="20.5703125" style="1172" customWidth="1"/>
    <col min="8936" max="8936" width="11.140625" style="1172" bestFit="1" customWidth="1"/>
    <col min="8937" max="8939" width="11.28515625" style="1172" bestFit="1" customWidth="1"/>
    <col min="8940" max="8940" width="10.5703125" style="1172" customWidth="1"/>
    <col min="8941" max="8941" width="11.28515625" style="1172" bestFit="1" customWidth="1"/>
    <col min="8942" max="8942" width="12.5703125" style="1172" customWidth="1"/>
    <col min="8943" max="8943" width="11" style="1172" customWidth="1"/>
    <col min="8944" max="8944" width="6.28515625" style="1172" bestFit="1" customWidth="1"/>
    <col min="8945" max="8945" width="25.5703125" style="1172" customWidth="1"/>
    <col min="8946" max="8946" width="10" style="1172" customWidth="1"/>
    <col min="8947" max="8947" width="10.85546875" style="1172" customWidth="1"/>
    <col min="8948" max="8948" width="9.85546875" style="1172" customWidth="1"/>
    <col min="8949" max="8949" width="10.140625" style="1172" customWidth="1"/>
    <col min="8950" max="8950" width="9.5703125" style="1172" customWidth="1"/>
    <col min="8951" max="8951" width="10.42578125" style="1172" customWidth="1"/>
    <col min="8952" max="9190" width="9.140625" style="1172"/>
    <col min="9191" max="9191" width="20.5703125" style="1172" customWidth="1"/>
    <col min="9192" max="9192" width="11.140625" style="1172" bestFit="1" customWidth="1"/>
    <col min="9193" max="9195" width="11.28515625" style="1172" bestFit="1" customWidth="1"/>
    <col min="9196" max="9196" width="10.5703125" style="1172" customWidth="1"/>
    <col min="9197" max="9197" width="11.28515625" style="1172" bestFit="1" customWidth="1"/>
    <col min="9198" max="9198" width="12.5703125" style="1172" customWidth="1"/>
    <col min="9199" max="9199" width="11" style="1172" customWidth="1"/>
    <col min="9200" max="9200" width="6.28515625" style="1172" bestFit="1" customWidth="1"/>
    <col min="9201" max="9201" width="25.5703125" style="1172" customWidth="1"/>
    <col min="9202" max="9202" width="10" style="1172" customWidth="1"/>
    <col min="9203" max="9203" width="10.85546875" style="1172" customWidth="1"/>
    <col min="9204" max="9204" width="9.85546875" style="1172" customWidth="1"/>
    <col min="9205" max="9205" width="10.140625" style="1172" customWidth="1"/>
    <col min="9206" max="9206" width="9.5703125" style="1172" customWidth="1"/>
    <col min="9207" max="9207" width="10.42578125" style="1172" customWidth="1"/>
    <col min="9208" max="9446" width="9.140625" style="1172"/>
    <col min="9447" max="9447" width="20.5703125" style="1172" customWidth="1"/>
    <col min="9448" max="9448" width="11.140625" style="1172" bestFit="1" customWidth="1"/>
    <col min="9449" max="9451" width="11.28515625" style="1172" bestFit="1" customWidth="1"/>
    <col min="9452" max="9452" width="10.5703125" style="1172" customWidth="1"/>
    <col min="9453" max="9453" width="11.28515625" style="1172" bestFit="1" customWidth="1"/>
    <col min="9454" max="9454" width="12.5703125" style="1172" customWidth="1"/>
    <col min="9455" max="9455" width="11" style="1172" customWidth="1"/>
    <col min="9456" max="9456" width="6.28515625" style="1172" bestFit="1" customWidth="1"/>
    <col min="9457" max="9457" width="25.5703125" style="1172" customWidth="1"/>
    <col min="9458" max="9458" width="10" style="1172" customWidth="1"/>
    <col min="9459" max="9459" width="10.85546875" style="1172" customWidth="1"/>
    <col min="9460" max="9460" width="9.85546875" style="1172" customWidth="1"/>
    <col min="9461" max="9461" width="10.140625" style="1172" customWidth="1"/>
    <col min="9462" max="9462" width="9.5703125" style="1172" customWidth="1"/>
    <col min="9463" max="9463" width="10.42578125" style="1172" customWidth="1"/>
    <col min="9464" max="9702" width="9.140625" style="1172"/>
    <col min="9703" max="9703" width="20.5703125" style="1172" customWidth="1"/>
    <col min="9704" max="9704" width="11.140625" style="1172" bestFit="1" customWidth="1"/>
    <col min="9705" max="9707" width="11.28515625" style="1172" bestFit="1" customWidth="1"/>
    <col min="9708" max="9708" width="10.5703125" style="1172" customWidth="1"/>
    <col min="9709" max="9709" width="11.28515625" style="1172" bestFit="1" customWidth="1"/>
    <col min="9710" max="9710" width="12.5703125" style="1172" customWidth="1"/>
    <col min="9711" max="9711" width="11" style="1172" customWidth="1"/>
    <col min="9712" max="9712" width="6.28515625" style="1172" bestFit="1" customWidth="1"/>
    <col min="9713" max="9713" width="25.5703125" style="1172" customWidth="1"/>
    <col min="9714" max="9714" width="10" style="1172" customWidth="1"/>
    <col min="9715" max="9715" width="10.85546875" style="1172" customWidth="1"/>
    <col min="9716" max="9716" width="9.85546875" style="1172" customWidth="1"/>
    <col min="9717" max="9717" width="10.140625" style="1172" customWidth="1"/>
    <col min="9718" max="9718" width="9.5703125" style="1172" customWidth="1"/>
    <col min="9719" max="9719" width="10.42578125" style="1172" customWidth="1"/>
    <col min="9720" max="9958" width="9.140625" style="1172"/>
    <col min="9959" max="9959" width="20.5703125" style="1172" customWidth="1"/>
    <col min="9960" max="9960" width="11.140625" style="1172" bestFit="1" customWidth="1"/>
    <col min="9961" max="9963" width="11.28515625" style="1172" bestFit="1" customWidth="1"/>
    <col min="9964" max="9964" width="10.5703125" style="1172" customWidth="1"/>
    <col min="9965" max="9965" width="11.28515625" style="1172" bestFit="1" customWidth="1"/>
    <col min="9966" max="9966" width="12.5703125" style="1172" customWidth="1"/>
    <col min="9967" max="9967" width="11" style="1172" customWidth="1"/>
    <col min="9968" max="9968" width="6.28515625" style="1172" bestFit="1" customWidth="1"/>
    <col min="9969" max="9969" width="25.5703125" style="1172" customWidth="1"/>
    <col min="9970" max="9970" width="10" style="1172" customWidth="1"/>
    <col min="9971" max="9971" width="10.85546875" style="1172" customWidth="1"/>
    <col min="9972" max="9972" width="9.85546875" style="1172" customWidth="1"/>
    <col min="9973" max="9973" width="10.140625" style="1172" customWidth="1"/>
    <col min="9974" max="9974" width="9.5703125" style="1172" customWidth="1"/>
    <col min="9975" max="9975" width="10.42578125" style="1172" customWidth="1"/>
    <col min="9976" max="10214" width="9.140625" style="1172"/>
    <col min="10215" max="10215" width="20.5703125" style="1172" customWidth="1"/>
    <col min="10216" max="10216" width="11.140625" style="1172" bestFit="1" customWidth="1"/>
    <col min="10217" max="10219" width="11.28515625" style="1172" bestFit="1" customWidth="1"/>
    <col min="10220" max="10220" width="10.5703125" style="1172" customWidth="1"/>
    <col min="10221" max="10221" width="11.28515625" style="1172" bestFit="1" customWidth="1"/>
    <col min="10222" max="10222" width="12.5703125" style="1172" customWidth="1"/>
    <col min="10223" max="10223" width="11" style="1172" customWidth="1"/>
    <col min="10224" max="10224" width="6.28515625" style="1172" bestFit="1" customWidth="1"/>
    <col min="10225" max="10225" width="25.5703125" style="1172" customWidth="1"/>
    <col min="10226" max="10226" width="10" style="1172" customWidth="1"/>
    <col min="10227" max="10227" width="10.85546875" style="1172" customWidth="1"/>
    <col min="10228" max="10228" width="9.85546875" style="1172" customWidth="1"/>
    <col min="10229" max="10229" width="10.140625" style="1172" customWidth="1"/>
    <col min="10230" max="10230" width="9.5703125" style="1172" customWidth="1"/>
    <col min="10231" max="10231" width="10.42578125" style="1172" customWidth="1"/>
    <col min="10232" max="10470" width="9.140625" style="1172"/>
    <col min="10471" max="10471" width="20.5703125" style="1172" customWidth="1"/>
    <col min="10472" max="10472" width="11.140625" style="1172" bestFit="1" customWidth="1"/>
    <col min="10473" max="10475" width="11.28515625" style="1172" bestFit="1" customWidth="1"/>
    <col min="10476" max="10476" width="10.5703125" style="1172" customWidth="1"/>
    <col min="10477" max="10477" width="11.28515625" style="1172" bestFit="1" customWidth="1"/>
    <col min="10478" max="10478" width="12.5703125" style="1172" customWidth="1"/>
    <col min="10479" max="10479" width="11" style="1172" customWidth="1"/>
    <col min="10480" max="10480" width="6.28515625" style="1172" bestFit="1" customWidth="1"/>
    <col min="10481" max="10481" width="25.5703125" style="1172" customWidth="1"/>
    <col min="10482" max="10482" width="10" style="1172" customWidth="1"/>
    <col min="10483" max="10483" width="10.85546875" style="1172" customWidth="1"/>
    <col min="10484" max="10484" width="9.85546875" style="1172" customWidth="1"/>
    <col min="10485" max="10485" width="10.140625" style="1172" customWidth="1"/>
    <col min="10486" max="10486" width="9.5703125" style="1172" customWidth="1"/>
    <col min="10487" max="10487" width="10.42578125" style="1172" customWidth="1"/>
    <col min="10488" max="10726" width="9.140625" style="1172"/>
    <col min="10727" max="10727" width="20.5703125" style="1172" customWidth="1"/>
    <col min="10728" max="10728" width="11.140625" style="1172" bestFit="1" customWidth="1"/>
    <col min="10729" max="10731" width="11.28515625" style="1172" bestFit="1" customWidth="1"/>
    <col min="10732" max="10732" width="10.5703125" style="1172" customWidth="1"/>
    <col min="10733" max="10733" width="11.28515625" style="1172" bestFit="1" customWidth="1"/>
    <col min="10734" max="10734" width="12.5703125" style="1172" customWidth="1"/>
    <col min="10735" max="10735" width="11" style="1172" customWidth="1"/>
    <col min="10736" max="10736" width="6.28515625" style="1172" bestFit="1" customWidth="1"/>
    <col min="10737" max="10737" width="25.5703125" style="1172" customWidth="1"/>
    <col min="10738" max="10738" width="10" style="1172" customWidth="1"/>
    <col min="10739" max="10739" width="10.85546875" style="1172" customWidth="1"/>
    <col min="10740" max="10740" width="9.85546875" style="1172" customWidth="1"/>
    <col min="10741" max="10741" width="10.140625" style="1172" customWidth="1"/>
    <col min="10742" max="10742" width="9.5703125" style="1172" customWidth="1"/>
    <col min="10743" max="10743" width="10.42578125" style="1172" customWidth="1"/>
    <col min="10744" max="10982" width="9.140625" style="1172"/>
    <col min="10983" max="10983" width="20.5703125" style="1172" customWidth="1"/>
    <col min="10984" max="10984" width="11.140625" style="1172" bestFit="1" customWidth="1"/>
    <col min="10985" max="10987" width="11.28515625" style="1172" bestFit="1" customWidth="1"/>
    <col min="10988" max="10988" width="10.5703125" style="1172" customWidth="1"/>
    <col min="10989" max="10989" width="11.28515625" style="1172" bestFit="1" customWidth="1"/>
    <col min="10990" max="10990" width="12.5703125" style="1172" customWidth="1"/>
    <col min="10991" max="10991" width="11" style="1172" customWidth="1"/>
    <col min="10992" max="10992" width="6.28515625" style="1172" bestFit="1" customWidth="1"/>
    <col min="10993" max="10993" width="25.5703125" style="1172" customWidth="1"/>
    <col min="10994" max="10994" width="10" style="1172" customWidth="1"/>
    <col min="10995" max="10995" width="10.85546875" style="1172" customWidth="1"/>
    <col min="10996" max="10996" width="9.85546875" style="1172" customWidth="1"/>
    <col min="10997" max="10997" width="10.140625" style="1172" customWidth="1"/>
    <col min="10998" max="10998" width="9.5703125" style="1172" customWidth="1"/>
    <col min="10999" max="10999" width="10.42578125" style="1172" customWidth="1"/>
    <col min="11000" max="11238" width="9.140625" style="1172"/>
    <col min="11239" max="11239" width="20.5703125" style="1172" customWidth="1"/>
    <col min="11240" max="11240" width="11.140625" style="1172" bestFit="1" customWidth="1"/>
    <col min="11241" max="11243" width="11.28515625" style="1172" bestFit="1" customWidth="1"/>
    <col min="11244" max="11244" width="10.5703125" style="1172" customWidth="1"/>
    <col min="11245" max="11245" width="11.28515625" style="1172" bestFit="1" customWidth="1"/>
    <col min="11246" max="11246" width="12.5703125" style="1172" customWidth="1"/>
    <col min="11247" max="11247" width="11" style="1172" customWidth="1"/>
    <col min="11248" max="11248" width="6.28515625" style="1172" bestFit="1" customWidth="1"/>
    <col min="11249" max="11249" width="25.5703125" style="1172" customWidth="1"/>
    <col min="11250" max="11250" width="10" style="1172" customWidth="1"/>
    <col min="11251" max="11251" width="10.85546875" style="1172" customWidth="1"/>
    <col min="11252" max="11252" width="9.85546875" style="1172" customWidth="1"/>
    <col min="11253" max="11253" width="10.140625" style="1172" customWidth="1"/>
    <col min="11254" max="11254" width="9.5703125" style="1172" customWidth="1"/>
    <col min="11255" max="11255" width="10.42578125" style="1172" customWidth="1"/>
    <col min="11256" max="11494" width="9.140625" style="1172"/>
    <col min="11495" max="11495" width="20.5703125" style="1172" customWidth="1"/>
    <col min="11496" max="11496" width="11.140625" style="1172" bestFit="1" customWidth="1"/>
    <col min="11497" max="11499" width="11.28515625" style="1172" bestFit="1" customWidth="1"/>
    <col min="11500" max="11500" width="10.5703125" style="1172" customWidth="1"/>
    <col min="11501" max="11501" width="11.28515625" style="1172" bestFit="1" customWidth="1"/>
    <col min="11502" max="11502" width="12.5703125" style="1172" customWidth="1"/>
    <col min="11503" max="11503" width="11" style="1172" customWidth="1"/>
    <col min="11504" max="11504" width="6.28515625" style="1172" bestFit="1" customWidth="1"/>
    <col min="11505" max="11505" width="25.5703125" style="1172" customWidth="1"/>
    <col min="11506" max="11506" width="10" style="1172" customWidth="1"/>
    <col min="11507" max="11507" width="10.85546875" style="1172" customWidth="1"/>
    <col min="11508" max="11508" width="9.85546875" style="1172" customWidth="1"/>
    <col min="11509" max="11509" width="10.140625" style="1172" customWidth="1"/>
    <col min="11510" max="11510" width="9.5703125" style="1172" customWidth="1"/>
    <col min="11511" max="11511" width="10.42578125" style="1172" customWidth="1"/>
    <col min="11512" max="11750" width="9.140625" style="1172"/>
    <col min="11751" max="11751" width="20.5703125" style="1172" customWidth="1"/>
    <col min="11752" max="11752" width="11.140625" style="1172" bestFit="1" customWidth="1"/>
    <col min="11753" max="11755" width="11.28515625" style="1172" bestFit="1" customWidth="1"/>
    <col min="11756" max="11756" width="10.5703125" style="1172" customWidth="1"/>
    <col min="11757" max="11757" width="11.28515625" style="1172" bestFit="1" customWidth="1"/>
    <col min="11758" max="11758" width="12.5703125" style="1172" customWidth="1"/>
    <col min="11759" max="11759" width="11" style="1172" customWidth="1"/>
    <col min="11760" max="11760" width="6.28515625" style="1172" bestFit="1" customWidth="1"/>
    <col min="11761" max="11761" width="25.5703125" style="1172" customWidth="1"/>
    <col min="11762" max="11762" width="10" style="1172" customWidth="1"/>
    <col min="11763" max="11763" width="10.85546875" style="1172" customWidth="1"/>
    <col min="11764" max="11764" width="9.85546875" style="1172" customWidth="1"/>
    <col min="11765" max="11765" width="10.140625" style="1172" customWidth="1"/>
    <col min="11766" max="11766" width="9.5703125" style="1172" customWidth="1"/>
    <col min="11767" max="11767" width="10.42578125" style="1172" customWidth="1"/>
    <col min="11768" max="12006" width="9.140625" style="1172"/>
    <col min="12007" max="12007" width="20.5703125" style="1172" customWidth="1"/>
    <col min="12008" max="12008" width="11.140625" style="1172" bestFit="1" customWidth="1"/>
    <col min="12009" max="12011" width="11.28515625" style="1172" bestFit="1" customWidth="1"/>
    <col min="12012" max="12012" width="10.5703125" style="1172" customWidth="1"/>
    <col min="12013" max="12013" width="11.28515625" style="1172" bestFit="1" customWidth="1"/>
    <col min="12014" max="12014" width="12.5703125" style="1172" customWidth="1"/>
    <col min="12015" max="12015" width="11" style="1172" customWidth="1"/>
    <col min="12016" max="12016" width="6.28515625" style="1172" bestFit="1" customWidth="1"/>
    <col min="12017" max="12017" width="25.5703125" style="1172" customWidth="1"/>
    <col min="12018" max="12018" width="10" style="1172" customWidth="1"/>
    <col min="12019" max="12019" width="10.85546875" style="1172" customWidth="1"/>
    <col min="12020" max="12020" width="9.85546875" style="1172" customWidth="1"/>
    <col min="12021" max="12021" width="10.140625" style="1172" customWidth="1"/>
    <col min="12022" max="12022" width="9.5703125" style="1172" customWidth="1"/>
    <col min="12023" max="12023" width="10.42578125" style="1172" customWidth="1"/>
    <col min="12024" max="12262" width="9.140625" style="1172"/>
    <col min="12263" max="12263" width="20.5703125" style="1172" customWidth="1"/>
    <col min="12264" max="12264" width="11.140625" style="1172" bestFit="1" customWidth="1"/>
    <col min="12265" max="12267" width="11.28515625" style="1172" bestFit="1" customWidth="1"/>
    <col min="12268" max="12268" width="10.5703125" style="1172" customWidth="1"/>
    <col min="12269" max="12269" width="11.28515625" style="1172" bestFit="1" customWidth="1"/>
    <col min="12270" max="12270" width="12.5703125" style="1172" customWidth="1"/>
    <col min="12271" max="12271" width="11" style="1172" customWidth="1"/>
    <col min="12272" max="12272" width="6.28515625" style="1172" bestFit="1" customWidth="1"/>
    <col min="12273" max="12273" width="25.5703125" style="1172" customWidth="1"/>
    <col min="12274" max="12274" width="10" style="1172" customWidth="1"/>
    <col min="12275" max="12275" width="10.85546875" style="1172" customWidth="1"/>
    <col min="12276" max="12276" width="9.85546875" style="1172" customWidth="1"/>
    <col min="12277" max="12277" width="10.140625" style="1172" customWidth="1"/>
    <col min="12278" max="12278" width="9.5703125" style="1172" customWidth="1"/>
    <col min="12279" max="12279" width="10.42578125" style="1172" customWidth="1"/>
    <col min="12280" max="12518" width="9.140625" style="1172"/>
    <col min="12519" max="12519" width="20.5703125" style="1172" customWidth="1"/>
    <col min="12520" max="12520" width="11.140625" style="1172" bestFit="1" customWidth="1"/>
    <col min="12521" max="12523" width="11.28515625" style="1172" bestFit="1" customWidth="1"/>
    <col min="12524" max="12524" width="10.5703125" style="1172" customWidth="1"/>
    <col min="12525" max="12525" width="11.28515625" style="1172" bestFit="1" customWidth="1"/>
    <col min="12526" max="12526" width="12.5703125" style="1172" customWidth="1"/>
    <col min="12527" max="12527" width="11" style="1172" customWidth="1"/>
    <col min="12528" max="12528" width="6.28515625" style="1172" bestFit="1" customWidth="1"/>
    <col min="12529" max="12529" width="25.5703125" style="1172" customWidth="1"/>
    <col min="12530" max="12530" width="10" style="1172" customWidth="1"/>
    <col min="12531" max="12531" width="10.85546875" style="1172" customWidth="1"/>
    <col min="12532" max="12532" width="9.85546875" style="1172" customWidth="1"/>
    <col min="12533" max="12533" width="10.140625" style="1172" customWidth="1"/>
    <col min="12534" max="12534" width="9.5703125" style="1172" customWidth="1"/>
    <col min="12535" max="12535" width="10.42578125" style="1172" customWidth="1"/>
    <col min="12536" max="12774" width="9.140625" style="1172"/>
    <col min="12775" max="12775" width="20.5703125" style="1172" customWidth="1"/>
    <col min="12776" max="12776" width="11.140625" style="1172" bestFit="1" customWidth="1"/>
    <col min="12777" max="12779" width="11.28515625" style="1172" bestFit="1" customWidth="1"/>
    <col min="12780" max="12780" width="10.5703125" style="1172" customWidth="1"/>
    <col min="12781" max="12781" width="11.28515625" style="1172" bestFit="1" customWidth="1"/>
    <col min="12782" max="12782" width="12.5703125" style="1172" customWidth="1"/>
    <col min="12783" max="12783" width="11" style="1172" customWidth="1"/>
    <col min="12784" max="12784" width="6.28515625" style="1172" bestFit="1" customWidth="1"/>
    <col min="12785" max="12785" width="25.5703125" style="1172" customWidth="1"/>
    <col min="12786" max="12786" width="10" style="1172" customWidth="1"/>
    <col min="12787" max="12787" width="10.85546875" style="1172" customWidth="1"/>
    <col min="12788" max="12788" width="9.85546875" style="1172" customWidth="1"/>
    <col min="12789" max="12789" width="10.140625" style="1172" customWidth="1"/>
    <col min="12790" max="12790" width="9.5703125" style="1172" customWidth="1"/>
    <col min="12791" max="12791" width="10.42578125" style="1172" customWidth="1"/>
    <col min="12792" max="13030" width="9.140625" style="1172"/>
    <col min="13031" max="13031" width="20.5703125" style="1172" customWidth="1"/>
    <col min="13032" max="13032" width="11.140625" style="1172" bestFit="1" customWidth="1"/>
    <col min="13033" max="13035" width="11.28515625" style="1172" bestFit="1" customWidth="1"/>
    <col min="13036" max="13036" width="10.5703125" style="1172" customWidth="1"/>
    <col min="13037" max="13037" width="11.28515625" style="1172" bestFit="1" customWidth="1"/>
    <col min="13038" max="13038" width="12.5703125" style="1172" customWidth="1"/>
    <col min="13039" max="13039" width="11" style="1172" customWidth="1"/>
    <col min="13040" max="13040" width="6.28515625" style="1172" bestFit="1" customWidth="1"/>
    <col min="13041" max="13041" width="25.5703125" style="1172" customWidth="1"/>
    <col min="13042" max="13042" width="10" style="1172" customWidth="1"/>
    <col min="13043" max="13043" width="10.85546875" style="1172" customWidth="1"/>
    <col min="13044" max="13044" width="9.85546875" style="1172" customWidth="1"/>
    <col min="13045" max="13045" width="10.140625" style="1172" customWidth="1"/>
    <col min="13046" max="13046" width="9.5703125" style="1172" customWidth="1"/>
    <col min="13047" max="13047" width="10.42578125" style="1172" customWidth="1"/>
    <col min="13048" max="13286" width="9.140625" style="1172"/>
    <col min="13287" max="13287" width="20.5703125" style="1172" customWidth="1"/>
    <col min="13288" max="13288" width="11.140625" style="1172" bestFit="1" customWidth="1"/>
    <col min="13289" max="13291" width="11.28515625" style="1172" bestFit="1" customWidth="1"/>
    <col min="13292" max="13292" width="10.5703125" style="1172" customWidth="1"/>
    <col min="13293" max="13293" width="11.28515625" style="1172" bestFit="1" customWidth="1"/>
    <col min="13294" max="13294" width="12.5703125" style="1172" customWidth="1"/>
    <col min="13295" max="13295" width="11" style="1172" customWidth="1"/>
    <col min="13296" max="13296" width="6.28515625" style="1172" bestFit="1" customWidth="1"/>
    <col min="13297" max="13297" width="25.5703125" style="1172" customWidth="1"/>
    <col min="13298" max="13298" width="10" style="1172" customWidth="1"/>
    <col min="13299" max="13299" width="10.85546875" style="1172" customWidth="1"/>
    <col min="13300" max="13300" width="9.85546875" style="1172" customWidth="1"/>
    <col min="13301" max="13301" width="10.140625" style="1172" customWidth="1"/>
    <col min="13302" max="13302" width="9.5703125" style="1172" customWidth="1"/>
    <col min="13303" max="13303" width="10.42578125" style="1172" customWidth="1"/>
    <col min="13304" max="13542" width="9.140625" style="1172"/>
    <col min="13543" max="13543" width="20.5703125" style="1172" customWidth="1"/>
    <col min="13544" max="13544" width="11.140625" style="1172" bestFit="1" customWidth="1"/>
    <col min="13545" max="13547" width="11.28515625" style="1172" bestFit="1" customWidth="1"/>
    <col min="13548" max="13548" width="10.5703125" style="1172" customWidth="1"/>
    <col min="13549" max="13549" width="11.28515625" style="1172" bestFit="1" customWidth="1"/>
    <col min="13550" max="13550" width="12.5703125" style="1172" customWidth="1"/>
    <col min="13551" max="13551" width="11" style="1172" customWidth="1"/>
    <col min="13552" max="13552" width="6.28515625" style="1172" bestFit="1" customWidth="1"/>
    <col min="13553" max="13553" width="25.5703125" style="1172" customWidth="1"/>
    <col min="13554" max="13554" width="10" style="1172" customWidth="1"/>
    <col min="13555" max="13555" width="10.85546875" style="1172" customWidth="1"/>
    <col min="13556" max="13556" width="9.85546875" style="1172" customWidth="1"/>
    <col min="13557" max="13557" width="10.140625" style="1172" customWidth="1"/>
    <col min="13558" max="13558" width="9.5703125" style="1172" customWidth="1"/>
    <col min="13559" max="13559" width="10.42578125" style="1172" customWidth="1"/>
    <col min="13560" max="13798" width="9.140625" style="1172"/>
    <col min="13799" max="13799" width="20.5703125" style="1172" customWidth="1"/>
    <col min="13800" max="13800" width="11.140625" style="1172" bestFit="1" customWidth="1"/>
    <col min="13801" max="13803" width="11.28515625" style="1172" bestFit="1" customWidth="1"/>
    <col min="13804" max="13804" width="10.5703125" style="1172" customWidth="1"/>
    <col min="13805" max="13805" width="11.28515625" style="1172" bestFit="1" customWidth="1"/>
    <col min="13806" max="13806" width="12.5703125" style="1172" customWidth="1"/>
    <col min="13807" max="13807" width="11" style="1172" customWidth="1"/>
    <col min="13808" max="13808" width="6.28515625" style="1172" bestFit="1" customWidth="1"/>
    <col min="13809" max="13809" width="25.5703125" style="1172" customWidth="1"/>
    <col min="13810" max="13810" width="10" style="1172" customWidth="1"/>
    <col min="13811" max="13811" width="10.85546875" style="1172" customWidth="1"/>
    <col min="13812" max="13812" width="9.85546875" style="1172" customWidth="1"/>
    <col min="13813" max="13813" width="10.140625" style="1172" customWidth="1"/>
    <col min="13814" max="13814" width="9.5703125" style="1172" customWidth="1"/>
    <col min="13815" max="13815" width="10.42578125" style="1172" customWidth="1"/>
    <col min="13816" max="14054" width="9.140625" style="1172"/>
    <col min="14055" max="14055" width="20.5703125" style="1172" customWidth="1"/>
    <col min="14056" max="14056" width="11.140625" style="1172" bestFit="1" customWidth="1"/>
    <col min="14057" max="14059" width="11.28515625" style="1172" bestFit="1" customWidth="1"/>
    <col min="14060" max="14060" width="10.5703125" style="1172" customWidth="1"/>
    <col min="14061" max="14061" width="11.28515625" style="1172" bestFit="1" customWidth="1"/>
    <col min="14062" max="14062" width="12.5703125" style="1172" customWidth="1"/>
    <col min="14063" max="14063" width="11" style="1172" customWidth="1"/>
    <col min="14064" max="14064" width="6.28515625" style="1172" bestFit="1" customWidth="1"/>
    <col min="14065" max="14065" width="25.5703125" style="1172" customWidth="1"/>
    <col min="14066" max="14066" width="10" style="1172" customWidth="1"/>
    <col min="14067" max="14067" width="10.85546875" style="1172" customWidth="1"/>
    <col min="14068" max="14068" width="9.85546875" style="1172" customWidth="1"/>
    <col min="14069" max="14069" width="10.140625" style="1172" customWidth="1"/>
    <col min="14070" max="14070" width="9.5703125" style="1172" customWidth="1"/>
    <col min="14071" max="14071" width="10.42578125" style="1172" customWidth="1"/>
    <col min="14072" max="14310" width="9.140625" style="1172"/>
    <col min="14311" max="14311" width="20.5703125" style="1172" customWidth="1"/>
    <col min="14312" max="14312" width="11.140625" style="1172" bestFit="1" customWidth="1"/>
    <col min="14313" max="14315" width="11.28515625" style="1172" bestFit="1" customWidth="1"/>
    <col min="14316" max="14316" width="10.5703125" style="1172" customWidth="1"/>
    <col min="14317" max="14317" width="11.28515625" style="1172" bestFit="1" customWidth="1"/>
    <col min="14318" max="14318" width="12.5703125" style="1172" customWidth="1"/>
    <col min="14319" max="14319" width="11" style="1172" customWidth="1"/>
    <col min="14320" max="14320" width="6.28515625" style="1172" bestFit="1" customWidth="1"/>
    <col min="14321" max="14321" width="25.5703125" style="1172" customWidth="1"/>
    <col min="14322" max="14322" width="10" style="1172" customWidth="1"/>
    <col min="14323" max="14323" width="10.85546875" style="1172" customWidth="1"/>
    <col min="14324" max="14324" width="9.85546875" style="1172" customWidth="1"/>
    <col min="14325" max="14325" width="10.140625" style="1172" customWidth="1"/>
    <col min="14326" max="14326" width="9.5703125" style="1172" customWidth="1"/>
    <col min="14327" max="14327" width="10.42578125" style="1172" customWidth="1"/>
    <col min="14328" max="14566" width="9.140625" style="1172"/>
    <col min="14567" max="14567" width="20.5703125" style="1172" customWidth="1"/>
    <col min="14568" max="14568" width="11.140625" style="1172" bestFit="1" customWidth="1"/>
    <col min="14569" max="14571" width="11.28515625" style="1172" bestFit="1" customWidth="1"/>
    <col min="14572" max="14572" width="10.5703125" style="1172" customWidth="1"/>
    <col min="14573" max="14573" width="11.28515625" style="1172" bestFit="1" customWidth="1"/>
    <col min="14574" max="14574" width="12.5703125" style="1172" customWidth="1"/>
    <col min="14575" max="14575" width="11" style="1172" customWidth="1"/>
    <col min="14576" max="14576" width="6.28515625" style="1172" bestFit="1" customWidth="1"/>
    <col min="14577" max="14577" width="25.5703125" style="1172" customWidth="1"/>
    <col min="14578" max="14578" width="10" style="1172" customWidth="1"/>
    <col min="14579" max="14579" width="10.85546875" style="1172" customWidth="1"/>
    <col min="14580" max="14580" width="9.85546875" style="1172" customWidth="1"/>
    <col min="14581" max="14581" width="10.140625" style="1172" customWidth="1"/>
    <col min="14582" max="14582" width="9.5703125" style="1172" customWidth="1"/>
    <col min="14583" max="14583" width="10.42578125" style="1172" customWidth="1"/>
    <col min="14584" max="14822" width="9.140625" style="1172"/>
    <col min="14823" max="14823" width="20.5703125" style="1172" customWidth="1"/>
    <col min="14824" max="14824" width="11.140625" style="1172" bestFit="1" customWidth="1"/>
    <col min="14825" max="14827" width="11.28515625" style="1172" bestFit="1" customWidth="1"/>
    <col min="14828" max="14828" width="10.5703125" style="1172" customWidth="1"/>
    <col min="14829" max="14829" width="11.28515625" style="1172" bestFit="1" customWidth="1"/>
    <col min="14830" max="14830" width="12.5703125" style="1172" customWidth="1"/>
    <col min="14831" max="14831" width="11" style="1172" customWidth="1"/>
    <col min="14832" max="14832" width="6.28515625" style="1172" bestFit="1" customWidth="1"/>
    <col min="14833" max="14833" width="25.5703125" style="1172" customWidth="1"/>
    <col min="14834" max="14834" width="10" style="1172" customWidth="1"/>
    <col min="14835" max="14835" width="10.85546875" style="1172" customWidth="1"/>
    <col min="14836" max="14836" width="9.85546875" style="1172" customWidth="1"/>
    <col min="14837" max="14837" width="10.140625" style="1172" customWidth="1"/>
    <col min="14838" max="14838" width="9.5703125" style="1172" customWidth="1"/>
    <col min="14839" max="14839" width="10.42578125" style="1172" customWidth="1"/>
    <col min="14840" max="15078" width="9.140625" style="1172"/>
    <col min="15079" max="15079" width="20.5703125" style="1172" customWidth="1"/>
    <col min="15080" max="15080" width="11.140625" style="1172" bestFit="1" customWidth="1"/>
    <col min="15081" max="15083" width="11.28515625" style="1172" bestFit="1" customWidth="1"/>
    <col min="15084" max="15084" width="10.5703125" style="1172" customWidth="1"/>
    <col min="15085" max="15085" width="11.28515625" style="1172" bestFit="1" customWidth="1"/>
    <col min="15086" max="15086" width="12.5703125" style="1172" customWidth="1"/>
    <col min="15087" max="15087" width="11" style="1172" customWidth="1"/>
    <col min="15088" max="15088" width="6.28515625" style="1172" bestFit="1" customWidth="1"/>
    <col min="15089" max="15089" width="25.5703125" style="1172" customWidth="1"/>
    <col min="15090" max="15090" width="10" style="1172" customWidth="1"/>
    <col min="15091" max="15091" width="10.85546875" style="1172" customWidth="1"/>
    <col min="15092" max="15092" width="9.85546875" style="1172" customWidth="1"/>
    <col min="15093" max="15093" width="10.140625" style="1172" customWidth="1"/>
    <col min="15094" max="15094" width="9.5703125" style="1172" customWidth="1"/>
    <col min="15095" max="15095" width="10.42578125" style="1172" customWidth="1"/>
    <col min="15096" max="15334" width="9.140625" style="1172"/>
    <col min="15335" max="15335" width="20.5703125" style="1172" customWidth="1"/>
    <col min="15336" max="15336" width="11.140625" style="1172" bestFit="1" customWidth="1"/>
    <col min="15337" max="15339" width="11.28515625" style="1172" bestFit="1" customWidth="1"/>
    <col min="15340" max="15340" width="10.5703125" style="1172" customWidth="1"/>
    <col min="15341" max="15341" width="11.28515625" style="1172" bestFit="1" customWidth="1"/>
    <col min="15342" max="15342" width="12.5703125" style="1172" customWidth="1"/>
    <col min="15343" max="15343" width="11" style="1172" customWidth="1"/>
    <col min="15344" max="15344" width="6.28515625" style="1172" bestFit="1" customWidth="1"/>
    <col min="15345" max="15345" width="25.5703125" style="1172" customWidth="1"/>
    <col min="15346" max="15346" width="10" style="1172" customWidth="1"/>
    <col min="15347" max="15347" width="10.85546875" style="1172" customWidth="1"/>
    <col min="15348" max="15348" width="9.85546875" style="1172" customWidth="1"/>
    <col min="15349" max="15349" width="10.140625" style="1172" customWidth="1"/>
    <col min="15350" max="15350" width="9.5703125" style="1172" customWidth="1"/>
    <col min="15351" max="15351" width="10.42578125" style="1172" customWidth="1"/>
    <col min="15352" max="15590" width="9.140625" style="1172"/>
    <col min="15591" max="15591" width="20.5703125" style="1172" customWidth="1"/>
    <col min="15592" max="15592" width="11.140625" style="1172" bestFit="1" customWidth="1"/>
    <col min="15593" max="15595" width="11.28515625" style="1172" bestFit="1" customWidth="1"/>
    <col min="15596" max="15596" width="10.5703125" style="1172" customWidth="1"/>
    <col min="15597" max="15597" width="11.28515625" style="1172" bestFit="1" customWidth="1"/>
    <col min="15598" max="15598" width="12.5703125" style="1172" customWidth="1"/>
    <col min="15599" max="15599" width="11" style="1172" customWidth="1"/>
    <col min="15600" max="15600" width="6.28515625" style="1172" bestFit="1" customWidth="1"/>
    <col min="15601" max="15601" width="25.5703125" style="1172" customWidth="1"/>
    <col min="15602" max="15602" width="10" style="1172" customWidth="1"/>
    <col min="15603" max="15603" width="10.85546875" style="1172" customWidth="1"/>
    <col min="15604" max="15604" width="9.85546875" style="1172" customWidth="1"/>
    <col min="15605" max="15605" width="10.140625" style="1172" customWidth="1"/>
    <col min="15606" max="15606" width="9.5703125" style="1172" customWidth="1"/>
    <col min="15607" max="15607" width="10.42578125" style="1172" customWidth="1"/>
    <col min="15608" max="15846" width="9.140625" style="1172"/>
    <col min="15847" max="15847" width="20.5703125" style="1172" customWidth="1"/>
    <col min="15848" max="15848" width="11.140625" style="1172" bestFit="1" customWidth="1"/>
    <col min="15849" max="15851" width="11.28515625" style="1172" bestFit="1" customWidth="1"/>
    <col min="15852" max="15852" width="10.5703125" style="1172" customWidth="1"/>
    <col min="15853" max="15853" width="11.28515625" style="1172" bestFit="1" customWidth="1"/>
    <col min="15854" max="15854" width="12.5703125" style="1172" customWidth="1"/>
    <col min="15855" max="15855" width="11" style="1172" customWidth="1"/>
    <col min="15856" max="15856" width="6.28515625" style="1172" bestFit="1" customWidth="1"/>
    <col min="15857" max="15857" width="25.5703125" style="1172" customWidth="1"/>
    <col min="15858" max="15858" width="10" style="1172" customWidth="1"/>
    <col min="15859" max="15859" width="10.85546875" style="1172" customWidth="1"/>
    <col min="15860" max="15860" width="9.85546875" style="1172" customWidth="1"/>
    <col min="15861" max="15861" width="10.140625" style="1172" customWidth="1"/>
    <col min="15862" max="15862" width="9.5703125" style="1172" customWidth="1"/>
    <col min="15863" max="15863" width="10.42578125" style="1172" customWidth="1"/>
    <col min="15864" max="16102" width="9.140625" style="1172"/>
    <col min="16103" max="16103" width="20.5703125" style="1172" customWidth="1"/>
    <col min="16104" max="16104" width="11.140625" style="1172" bestFit="1" customWidth="1"/>
    <col min="16105" max="16107" width="11.28515625" style="1172" bestFit="1" customWidth="1"/>
    <col min="16108" max="16108" width="10.5703125" style="1172" customWidth="1"/>
    <col min="16109" max="16109" width="11.28515625" style="1172" bestFit="1" customWidth="1"/>
    <col min="16110" max="16110" width="12.5703125" style="1172" customWidth="1"/>
    <col min="16111" max="16111" width="11" style="1172" customWidth="1"/>
    <col min="16112" max="16112" width="6.28515625" style="1172" bestFit="1" customWidth="1"/>
    <col min="16113" max="16113" width="25.5703125" style="1172" customWidth="1"/>
    <col min="16114" max="16114" width="10" style="1172" customWidth="1"/>
    <col min="16115" max="16115" width="10.85546875" style="1172" customWidth="1"/>
    <col min="16116" max="16116" width="9.85546875" style="1172" customWidth="1"/>
    <col min="16117" max="16117" width="10.140625" style="1172" customWidth="1"/>
    <col min="16118" max="16118" width="9.5703125" style="1172" customWidth="1"/>
    <col min="16119" max="16119" width="10.42578125" style="1172" customWidth="1"/>
    <col min="16120" max="16384" width="9.140625" style="1172"/>
  </cols>
  <sheetData>
    <row r="1" spans="2:15">
      <c r="I1" s="1955" t="s">
        <v>1039</v>
      </c>
      <c r="J1" s="1955"/>
    </row>
    <row r="3" spans="2:15" ht="22.5" customHeight="1">
      <c r="B3" s="1956" t="s">
        <v>1040</v>
      </c>
      <c r="C3" s="1956"/>
      <c r="D3" s="1956"/>
      <c r="E3" s="1956"/>
      <c r="F3" s="1956"/>
      <c r="G3" s="1956"/>
      <c r="H3" s="1956"/>
      <c r="I3" s="1956"/>
      <c r="J3" s="1956"/>
    </row>
    <row r="4" spans="2:15" ht="13.5" thickBot="1">
      <c r="B4" s="1173"/>
      <c r="C4" s="1173"/>
      <c r="D4" s="1173"/>
      <c r="E4" s="1173"/>
      <c r="F4" s="1173"/>
      <c r="G4" s="1173"/>
      <c r="H4" s="1173"/>
      <c r="I4" s="1173"/>
      <c r="J4" s="1174"/>
    </row>
    <row r="5" spans="2:15" ht="32.450000000000003" customHeight="1" thickBot="1">
      <c r="B5" s="1957" t="s">
        <v>1041</v>
      </c>
      <c r="C5" s="1959" t="s">
        <v>1042</v>
      </c>
      <c r="D5" s="1960"/>
      <c r="E5" s="1961" t="s">
        <v>1043</v>
      </c>
      <c r="F5" s="1960"/>
      <c r="G5" s="1962" t="s">
        <v>1044</v>
      </c>
      <c r="H5" s="1963"/>
      <c r="I5" s="1964"/>
      <c r="J5" s="1965"/>
    </row>
    <row r="6" spans="2:15" ht="33.75" customHeight="1" thickBot="1">
      <c r="B6" s="1958"/>
      <c r="C6" s="1175" t="s">
        <v>1045</v>
      </c>
      <c r="D6" s="1176" t="s">
        <v>781</v>
      </c>
      <c r="E6" s="1176" t="s">
        <v>1045</v>
      </c>
      <c r="F6" s="1176" t="s">
        <v>781</v>
      </c>
      <c r="G6" s="1177" t="s">
        <v>1046</v>
      </c>
      <c r="H6" s="1178" t="s">
        <v>1047</v>
      </c>
      <c r="I6" s="1178" t="s">
        <v>1048</v>
      </c>
      <c r="J6" s="1179" t="s">
        <v>1049</v>
      </c>
    </row>
    <row r="7" spans="2:15" ht="13.5" thickBot="1">
      <c r="B7" s="1180" t="s">
        <v>1050</v>
      </c>
      <c r="C7" s="1181">
        <v>472803.77399999998</v>
      </c>
      <c r="D7" s="1181">
        <v>485285.22600000002</v>
      </c>
      <c r="E7" s="1182">
        <v>100</v>
      </c>
      <c r="F7" s="1182">
        <v>100</v>
      </c>
      <c r="G7" s="1183">
        <v>12481.452000000048</v>
      </c>
      <c r="H7" s="1184">
        <v>2.6398799430903122</v>
      </c>
      <c r="I7" s="1185"/>
      <c r="J7" s="1186">
        <v>100</v>
      </c>
      <c r="L7" s="1187"/>
    </row>
    <row r="8" spans="2:15">
      <c r="B8" s="1188" t="s">
        <v>1051</v>
      </c>
      <c r="C8" s="1189">
        <v>351457.10200000001</v>
      </c>
      <c r="D8" s="1189">
        <v>360831.89600000001</v>
      </c>
      <c r="E8" s="1190">
        <v>74.334665103582708</v>
      </c>
      <c r="F8" s="1190">
        <v>74.354601514285534</v>
      </c>
      <c r="G8" s="1191">
        <v>9374.7939999999944</v>
      </c>
      <c r="H8" s="1192">
        <v>2.6674077566371084</v>
      </c>
      <c r="I8" s="1193">
        <v>1.9936410702825924E-2</v>
      </c>
      <c r="J8" s="1194">
        <v>75.109802929979281</v>
      </c>
      <c r="K8" s="1195"/>
      <c r="L8" s="1187"/>
      <c r="M8" s="1196"/>
    </row>
    <row r="9" spans="2:15">
      <c r="B9" s="1197" t="s">
        <v>1052</v>
      </c>
      <c r="C9" s="1189">
        <v>104412.67599999996</v>
      </c>
      <c r="D9" s="1189">
        <v>107909.898</v>
      </c>
      <c r="E9" s="1190">
        <v>22.083723045747085</v>
      </c>
      <c r="F9" s="1190">
        <v>22.236386400932798</v>
      </c>
      <c r="G9" s="1191">
        <v>3497.222000000038</v>
      </c>
      <c r="H9" s="1192">
        <v>3.3494228229530667</v>
      </c>
      <c r="I9" s="1198">
        <v>0.15266335518571239</v>
      </c>
      <c r="J9" s="1194">
        <v>28.019352235621497</v>
      </c>
      <c r="L9" s="1187"/>
      <c r="M9" s="1196"/>
    </row>
    <row r="10" spans="2:15" ht="13.5" thickBot="1">
      <c r="B10" s="1197" t="s">
        <v>1053</v>
      </c>
      <c r="C10" s="1199">
        <v>16933.995999999999</v>
      </c>
      <c r="D10" s="1199">
        <v>16543.432000000001</v>
      </c>
      <c r="E10" s="1200">
        <v>3.5816118506702104</v>
      </c>
      <c r="F10" s="1200">
        <v>3.4090120847816618</v>
      </c>
      <c r="G10" s="1201">
        <v>-390.56399999999849</v>
      </c>
      <c r="H10" s="1202">
        <v>-2.3063900570190197</v>
      </c>
      <c r="I10" s="1203">
        <v>-0.17259976588854853</v>
      </c>
      <c r="J10" s="1204">
        <v>-3.1291551656009013</v>
      </c>
      <c r="L10" s="1187"/>
      <c r="M10" s="1196"/>
    </row>
    <row r="11" spans="2:15" ht="26.25" thickBot="1">
      <c r="B11" s="1205" t="s">
        <v>1054</v>
      </c>
      <c r="C11" s="1181">
        <v>302965.13099999999</v>
      </c>
      <c r="D11" s="1181">
        <v>309113.10600000003</v>
      </c>
      <c r="E11" s="1182">
        <v>100</v>
      </c>
      <c r="F11" s="1182">
        <v>100</v>
      </c>
      <c r="G11" s="1183">
        <v>6147.9750000000349</v>
      </c>
      <c r="H11" s="1184">
        <v>2.0292681800401757</v>
      </c>
      <c r="I11" s="1206"/>
      <c r="J11" s="1207">
        <v>100</v>
      </c>
      <c r="L11" s="1187"/>
    </row>
    <row r="12" spans="2:15">
      <c r="B12" s="1197" t="s">
        <v>1051</v>
      </c>
      <c r="C12" s="1189">
        <v>227186.152</v>
      </c>
      <c r="D12" s="1189">
        <v>230779.747</v>
      </c>
      <c r="E12" s="1208">
        <v>74.987557561533379</v>
      </c>
      <c r="F12" s="1192">
        <v>74.65867429121559</v>
      </c>
      <c r="G12" s="1191">
        <v>3593.5950000000012</v>
      </c>
      <c r="H12" s="1192">
        <v>1.5817843510109724</v>
      </c>
      <c r="I12" s="1198">
        <v>-0.32888327031778886</v>
      </c>
      <c r="J12" s="1194">
        <v>58.451685311016732</v>
      </c>
      <c r="L12" s="1187"/>
      <c r="N12" s="1174"/>
    </row>
    <row r="13" spans="2:15">
      <c r="B13" s="1197" t="s">
        <v>1052</v>
      </c>
      <c r="C13" s="1189">
        <v>65771.180999999997</v>
      </c>
      <c r="D13" s="1189">
        <v>68085.119000000006</v>
      </c>
      <c r="E13" s="1208">
        <v>21.709158668823839</v>
      </c>
      <c r="F13" s="1192">
        <v>22.025956738307951</v>
      </c>
      <c r="G13" s="1191">
        <v>2313.9380000000092</v>
      </c>
      <c r="H13" s="1192">
        <v>3.5181639812732106</v>
      </c>
      <c r="I13" s="1198">
        <v>0.31679806948411127</v>
      </c>
      <c r="J13" s="1209">
        <v>37.637400932827411</v>
      </c>
      <c r="L13" s="1187"/>
      <c r="N13" s="1174"/>
      <c r="O13" s="1174"/>
    </row>
    <row r="14" spans="2:15" ht="13.5" thickBot="1">
      <c r="B14" s="1197" t="s">
        <v>1053</v>
      </c>
      <c r="C14" s="1199">
        <v>10007.798000000001</v>
      </c>
      <c r="D14" s="1199">
        <v>10248.24</v>
      </c>
      <c r="E14" s="1210">
        <v>3.303283769642785</v>
      </c>
      <c r="F14" s="1202">
        <v>3.3153689704764568</v>
      </c>
      <c r="G14" s="1201">
        <v>240.4419999999991</v>
      </c>
      <c r="H14" s="1202">
        <v>2.4025464942437793</v>
      </c>
      <c r="I14" s="1211">
        <v>1.2085200833671816E-2</v>
      </c>
      <c r="J14" s="1212">
        <v>3.9109137561554452</v>
      </c>
      <c r="L14" s="1187"/>
    </row>
    <row r="15" spans="2:15" ht="26.25" thickBot="1">
      <c r="B15" s="1213" t="s">
        <v>1055</v>
      </c>
      <c r="C15" s="1181">
        <v>346953.06300000002</v>
      </c>
      <c r="D15" s="1181">
        <v>354410.07500000001</v>
      </c>
      <c r="E15" s="1182">
        <v>100</v>
      </c>
      <c r="F15" s="1182">
        <v>100</v>
      </c>
      <c r="G15" s="1183">
        <v>7457.0119999999879</v>
      </c>
      <c r="H15" s="1184">
        <v>2.1492855360668734</v>
      </c>
      <c r="I15" s="1206"/>
      <c r="J15" s="1186">
        <v>100</v>
      </c>
      <c r="L15" s="1187"/>
      <c r="M15" s="1174"/>
    </row>
    <row r="16" spans="2:15">
      <c r="B16" s="1188" t="s">
        <v>1051</v>
      </c>
      <c r="C16" s="1189">
        <v>273318.71500000003</v>
      </c>
      <c r="D16" s="1189">
        <v>278067.33500000002</v>
      </c>
      <c r="E16" s="1214">
        <v>78.776856049834038</v>
      </c>
      <c r="F16" s="1215">
        <v>78.459207176884021</v>
      </c>
      <c r="G16" s="1191">
        <v>4748.6199999999953</v>
      </c>
      <c r="H16" s="1192">
        <v>1.7373929187395731</v>
      </c>
      <c r="I16" s="1198">
        <v>-0.31764887295001643</v>
      </c>
      <c r="J16" s="1216">
        <v>63.679929709111413</v>
      </c>
      <c r="L16" s="1187"/>
    </row>
    <row r="17" spans="2:16">
      <c r="B17" s="1197" t="s">
        <v>1052</v>
      </c>
      <c r="C17" s="1189">
        <v>61563.349000000002</v>
      </c>
      <c r="D17" s="1189">
        <v>64314.474000000002</v>
      </c>
      <c r="E17" s="1214">
        <v>17.743999279810364</v>
      </c>
      <c r="F17" s="1215">
        <v>18.146909057255215</v>
      </c>
      <c r="G17" s="1191">
        <v>2751.125</v>
      </c>
      <c r="H17" s="1192">
        <v>4.4687708591031976</v>
      </c>
      <c r="I17" s="1198">
        <v>0.4029097774448509</v>
      </c>
      <c r="J17" s="1216">
        <v>36.893128239568398</v>
      </c>
      <c r="L17" s="1187"/>
      <c r="N17" s="1174"/>
      <c r="P17" s="1174"/>
    </row>
    <row r="18" spans="2:16" ht="13.5" thickBot="1">
      <c r="B18" s="1217" t="s">
        <v>1053</v>
      </c>
      <c r="C18" s="1199">
        <v>12070.999</v>
      </c>
      <c r="D18" s="1199">
        <v>12028.266</v>
      </c>
      <c r="E18" s="1218">
        <v>3.4791446703555975</v>
      </c>
      <c r="F18" s="1218">
        <v>3.3938837658607759</v>
      </c>
      <c r="G18" s="1201">
        <v>-42.733000000000175</v>
      </c>
      <c r="H18" s="1202">
        <v>-0.35401378129515354</v>
      </c>
      <c r="I18" s="1203">
        <v>-8.5260904494821599E-2</v>
      </c>
      <c r="J18" s="1219">
        <v>-0.57305794867971582</v>
      </c>
      <c r="L18" s="1187"/>
      <c r="N18" s="1174"/>
    </row>
    <row r="19" spans="2:16">
      <c r="B19" s="1220"/>
      <c r="C19" s="1221"/>
      <c r="D19" s="1221"/>
      <c r="E19" s="1222"/>
      <c r="F19" s="1222"/>
      <c r="G19" s="1174"/>
      <c r="H19" s="1222"/>
      <c r="I19" s="1223"/>
      <c r="J19" s="1222"/>
    </row>
    <row r="20" spans="2:16">
      <c r="B20" s="1174"/>
      <c r="D20" s="1221"/>
      <c r="E20" s="1196"/>
      <c r="F20" s="1224"/>
      <c r="G20" s="1196"/>
      <c r="I20" s="1223"/>
      <c r="J20" s="1222"/>
    </row>
    <row r="22" spans="2:16">
      <c r="H22" s="1225"/>
      <c r="I22" s="1225"/>
      <c r="J22" s="1225"/>
    </row>
    <row r="23" spans="2:16">
      <c r="C23" s="1174"/>
    </row>
    <row r="26" spans="2:16">
      <c r="E26" s="1174"/>
    </row>
  </sheetData>
  <mergeCells count="6">
    <mergeCell ref="I1:J1"/>
    <mergeCell ref="B3:J3"/>
    <mergeCell ref="B5:B6"/>
    <mergeCell ref="C5:D5"/>
    <mergeCell ref="E5:F5"/>
    <mergeCell ref="G5:J5"/>
  </mergeCells>
  <pageMargins left="0.7" right="0.7" top="0.75" bottom="0.75" header="0.3" footer="0.3"/>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43"/>
  <sheetViews>
    <sheetView topLeftCell="B1" workbookViewId="0">
      <pane xSplit="2" ySplit="6" topLeftCell="D7" activePane="bottomRight" state="frozen"/>
      <selection activeCell="D36" sqref="D36"/>
      <selection pane="topRight" activeCell="D36" sqref="D36"/>
      <selection pane="bottomLeft" activeCell="D36" sqref="D36"/>
      <selection pane="bottomRight" activeCell="B3" sqref="B3"/>
    </sheetView>
  </sheetViews>
  <sheetFormatPr defaultColWidth="9.140625" defaultRowHeight="15"/>
  <cols>
    <col min="1" max="1" width="9.140625" style="1227"/>
    <col min="2" max="2" width="9.85546875" style="1227" customWidth="1"/>
    <col min="3" max="3" width="27.7109375" style="1227" customWidth="1"/>
    <col min="4" max="5" width="13.28515625" style="1227" bestFit="1" customWidth="1"/>
    <col min="6" max="6" width="13" style="1227" bestFit="1" customWidth="1"/>
    <col min="7" max="8" width="11.85546875" style="1227" bestFit="1" customWidth="1"/>
    <col min="9" max="9" width="12.5703125" style="1227" customWidth="1"/>
    <col min="10" max="10" width="11.85546875" style="1227" bestFit="1" customWidth="1"/>
    <col min="11" max="11" width="13.28515625" style="1227" bestFit="1" customWidth="1"/>
    <col min="12" max="12" width="11.140625" style="1227" customWidth="1"/>
    <col min="13" max="13" width="13" style="1227" bestFit="1" customWidth="1"/>
    <col min="14" max="14" width="12" style="1227" customWidth="1"/>
    <col min="15" max="15" width="13.28515625" style="1227" bestFit="1" customWidth="1"/>
    <col min="16" max="16" width="11" style="1227" customWidth="1"/>
    <col min="17" max="17" width="12.85546875" style="1227" bestFit="1" customWidth="1"/>
    <col min="18" max="18" width="10.85546875" style="1227" customWidth="1"/>
    <col min="19" max="19" width="11.5703125" style="1227" customWidth="1"/>
    <col min="20" max="16384" width="9.140625" style="1227"/>
  </cols>
  <sheetData>
    <row r="1" spans="2:19">
      <c r="B1" s="1226"/>
      <c r="C1" s="1226"/>
      <c r="D1" s="1226"/>
      <c r="E1" s="1226"/>
      <c r="F1" s="1226"/>
      <c r="G1" s="1226"/>
      <c r="H1" s="1226"/>
      <c r="I1" s="1226"/>
      <c r="J1" s="1226"/>
      <c r="K1" s="1226"/>
      <c r="L1" s="1226"/>
      <c r="M1" s="1226"/>
      <c r="N1" s="1226"/>
      <c r="O1" s="1226"/>
      <c r="P1" s="1981" t="s">
        <v>1056</v>
      </c>
      <c r="Q1" s="1981"/>
      <c r="R1" s="1981"/>
      <c r="S1" s="1981"/>
    </row>
    <row r="2" spans="2:19" ht="15" customHeight="1">
      <c r="B2" s="1982" t="s">
        <v>1057</v>
      </c>
      <c r="C2" s="1982"/>
      <c r="D2" s="1982"/>
      <c r="E2" s="1982"/>
      <c r="F2" s="1982"/>
      <c r="G2" s="1982"/>
      <c r="H2" s="1982"/>
      <c r="I2" s="1982"/>
      <c r="J2" s="1982"/>
      <c r="K2" s="1982"/>
      <c r="L2" s="1982"/>
      <c r="M2" s="1982"/>
      <c r="N2" s="1982"/>
      <c r="O2" s="1982"/>
      <c r="P2" s="1982"/>
      <c r="Q2" s="1982"/>
      <c r="R2" s="1982"/>
      <c r="S2" s="1982"/>
    </row>
    <row r="3" spans="2:19">
      <c r="B3" s="1228"/>
      <c r="C3" s="1229"/>
      <c r="D3" s="1230"/>
      <c r="E3" s="1229"/>
      <c r="F3" s="1229"/>
      <c r="G3" s="1229"/>
      <c r="H3" s="1229"/>
      <c r="I3" s="1229"/>
      <c r="J3" s="1229"/>
      <c r="K3" s="1229"/>
      <c r="L3" s="1229"/>
      <c r="M3" s="1231"/>
      <c r="N3" s="1229"/>
      <c r="O3" s="1229"/>
      <c r="P3" s="1231"/>
      <c r="Q3" s="1229"/>
      <c r="R3" s="1229"/>
      <c r="S3" s="1229"/>
    </row>
    <row r="4" spans="2:19" ht="15.75" thickBot="1">
      <c r="B4" s="1226"/>
      <c r="C4" s="1226"/>
      <c r="D4" s="1226"/>
      <c r="E4" s="1232"/>
      <c r="F4" s="1232"/>
      <c r="G4" s="1226"/>
      <c r="H4" s="1226"/>
      <c r="I4" s="1226"/>
      <c r="J4" s="1226"/>
      <c r="K4" s="1226"/>
      <c r="L4" s="1226"/>
      <c r="M4" s="1226"/>
      <c r="N4" s="1226"/>
      <c r="O4" s="1226"/>
      <c r="P4" s="1983" t="s">
        <v>273</v>
      </c>
      <c r="Q4" s="1983"/>
      <c r="R4" s="1983"/>
      <c r="S4" s="1983"/>
    </row>
    <row r="5" spans="2:19" ht="15" customHeight="1">
      <c r="B5" s="1984" t="s">
        <v>237</v>
      </c>
      <c r="C5" s="1986" t="s">
        <v>430</v>
      </c>
      <c r="D5" s="1984"/>
      <c r="E5" s="1984" t="s">
        <v>176</v>
      </c>
      <c r="F5" s="1988"/>
      <c r="G5" s="1988"/>
      <c r="H5" s="1989" t="s">
        <v>1058</v>
      </c>
      <c r="I5" s="1990"/>
      <c r="J5" s="1990"/>
      <c r="K5" s="1991"/>
      <c r="L5" s="1992" t="s">
        <v>197</v>
      </c>
      <c r="M5" s="1992"/>
      <c r="N5" s="1992"/>
      <c r="O5" s="1993"/>
      <c r="P5" s="1994" t="s">
        <v>1059</v>
      </c>
      <c r="Q5" s="1992"/>
      <c r="R5" s="1992"/>
      <c r="S5" s="1993"/>
    </row>
    <row r="6" spans="2:19" ht="45" customHeight="1" thickBot="1">
      <c r="B6" s="1985"/>
      <c r="C6" s="1987"/>
      <c r="D6" s="1985"/>
      <c r="E6" s="1233" t="s">
        <v>1060</v>
      </c>
      <c r="F6" s="1234" t="s">
        <v>1061</v>
      </c>
      <c r="G6" s="1235" t="s">
        <v>76</v>
      </c>
      <c r="H6" s="1233" t="s">
        <v>1060</v>
      </c>
      <c r="I6" s="1234" t="s">
        <v>1061</v>
      </c>
      <c r="J6" s="1235" t="s">
        <v>76</v>
      </c>
      <c r="K6" s="1236" t="s">
        <v>176</v>
      </c>
      <c r="L6" s="1233" t="s">
        <v>1060</v>
      </c>
      <c r="M6" s="1234" t="s">
        <v>1061</v>
      </c>
      <c r="N6" s="1235" t="s">
        <v>76</v>
      </c>
      <c r="O6" s="1236" t="s">
        <v>176</v>
      </c>
      <c r="P6" s="1233" t="s">
        <v>1060</v>
      </c>
      <c r="Q6" s="1234" t="s">
        <v>1061</v>
      </c>
      <c r="R6" s="1235" t="s">
        <v>76</v>
      </c>
      <c r="S6" s="1236" t="s">
        <v>176</v>
      </c>
    </row>
    <row r="7" spans="2:19" s="1244" customFormat="1" ht="14.45" customHeight="1">
      <c r="B7" s="1969" t="s">
        <v>1</v>
      </c>
      <c r="C7" s="1237" t="s">
        <v>1062</v>
      </c>
      <c r="D7" s="1238">
        <v>2637.4209999999998</v>
      </c>
      <c r="E7" s="1239">
        <v>2043.944</v>
      </c>
      <c r="F7" s="1240">
        <v>259.55799999999999</v>
      </c>
      <c r="G7" s="1241">
        <v>333.91899999999998</v>
      </c>
      <c r="H7" s="1239">
        <v>1239.8979999999999</v>
      </c>
      <c r="I7" s="1240">
        <v>167.52500000000001</v>
      </c>
      <c r="J7" s="1240">
        <v>309.41699999999997</v>
      </c>
      <c r="K7" s="1241">
        <v>1716.84</v>
      </c>
      <c r="L7" s="1239">
        <v>800.61400000000003</v>
      </c>
      <c r="M7" s="1240">
        <v>90.766999999999996</v>
      </c>
      <c r="N7" s="1240">
        <v>19.094000000000001</v>
      </c>
      <c r="O7" s="1242">
        <v>910.47500000000014</v>
      </c>
      <c r="P7" s="1243">
        <v>3.4319999999999999</v>
      </c>
      <c r="Q7" s="1240">
        <v>1.266</v>
      </c>
      <c r="R7" s="1240">
        <v>5.4080000000000004</v>
      </c>
      <c r="S7" s="1242">
        <v>10.106000000000002</v>
      </c>
    </row>
    <row r="8" spans="2:19" s="1244" customFormat="1">
      <c r="B8" s="1970"/>
      <c r="C8" s="1245" t="s">
        <v>1063</v>
      </c>
      <c r="D8" s="1246">
        <v>54457.62</v>
      </c>
      <c r="E8" s="1247">
        <v>46069.023999999998</v>
      </c>
      <c r="F8" s="1248">
        <v>2125.2170000000001</v>
      </c>
      <c r="G8" s="1249">
        <v>6263.3789999999999</v>
      </c>
      <c r="H8" s="1247">
        <v>36711.019999999997</v>
      </c>
      <c r="I8" s="1250">
        <v>2048.605</v>
      </c>
      <c r="J8" s="1248">
        <v>6245.6729999999998</v>
      </c>
      <c r="K8" s="1249">
        <v>45005.298000000003</v>
      </c>
      <c r="L8" s="1247">
        <v>9316.2810000000009</v>
      </c>
      <c r="M8" s="1248">
        <v>76.611999999999995</v>
      </c>
      <c r="N8" s="1248">
        <v>2.8149999999999999</v>
      </c>
      <c r="O8" s="1251">
        <v>9395.7080000000005</v>
      </c>
      <c r="P8" s="1252">
        <v>41.722999999999999</v>
      </c>
      <c r="Q8" s="1248">
        <v>0</v>
      </c>
      <c r="R8" s="1248">
        <v>14.891</v>
      </c>
      <c r="S8" s="1251">
        <v>56.613999999999997</v>
      </c>
    </row>
    <row r="9" spans="2:19" s="1244" customFormat="1">
      <c r="B9" s="1970"/>
      <c r="C9" s="1245" t="s">
        <v>1064</v>
      </c>
      <c r="D9" s="1246">
        <v>230393.462</v>
      </c>
      <c r="E9" s="1247">
        <v>115051.486</v>
      </c>
      <c r="F9" s="1248">
        <v>76253.947</v>
      </c>
      <c r="G9" s="1249">
        <v>39088.029000000002</v>
      </c>
      <c r="H9" s="1247">
        <v>46960.927000000003</v>
      </c>
      <c r="I9" s="1248">
        <v>18109.019</v>
      </c>
      <c r="J9" s="1248">
        <v>29456.215</v>
      </c>
      <c r="K9" s="1249">
        <v>94526.161000000007</v>
      </c>
      <c r="L9" s="1247">
        <v>67697.566000000006</v>
      </c>
      <c r="M9" s="1248">
        <v>56324.521000000001</v>
      </c>
      <c r="N9" s="1248">
        <v>8945.5509999999995</v>
      </c>
      <c r="O9" s="1251">
        <v>132967.63800000001</v>
      </c>
      <c r="P9" s="1252">
        <v>392.99299999999999</v>
      </c>
      <c r="Q9" s="1248">
        <v>1820.4069999999999</v>
      </c>
      <c r="R9" s="1248">
        <v>686.26300000000003</v>
      </c>
      <c r="S9" s="1251">
        <v>2899.663</v>
      </c>
    </row>
    <row r="10" spans="2:19" s="1244" customFormat="1">
      <c r="B10" s="1970"/>
      <c r="C10" s="1245" t="s">
        <v>1065</v>
      </c>
      <c r="D10" s="1246">
        <v>15476.628000000001</v>
      </c>
      <c r="E10" s="1247">
        <v>10407.343999999999</v>
      </c>
      <c r="F10" s="1248">
        <v>2882.99</v>
      </c>
      <c r="G10" s="1249">
        <v>2186.2939999999999</v>
      </c>
      <c r="H10" s="1247">
        <v>8064.8530000000001</v>
      </c>
      <c r="I10" s="1248">
        <v>1897.8119999999999</v>
      </c>
      <c r="J10" s="1248">
        <v>1990.1479999999999</v>
      </c>
      <c r="K10" s="1249">
        <v>11952.813</v>
      </c>
      <c r="L10" s="1247">
        <v>2317.431</v>
      </c>
      <c r="M10" s="1248">
        <v>983.92100000000005</v>
      </c>
      <c r="N10" s="1248">
        <v>195.90899999999999</v>
      </c>
      <c r="O10" s="1251">
        <v>3497.261</v>
      </c>
      <c r="P10" s="1252">
        <v>25.06</v>
      </c>
      <c r="Q10" s="1248">
        <v>1.2569999999999999</v>
      </c>
      <c r="R10" s="1248">
        <v>0.23699999999999999</v>
      </c>
      <c r="S10" s="1251">
        <v>26.553999999999998</v>
      </c>
    </row>
    <row r="11" spans="2:19" s="1244" customFormat="1" ht="15.75" thickBot="1">
      <c r="B11" s="1970"/>
      <c r="C11" s="1253" t="s">
        <v>1066</v>
      </c>
      <c r="D11" s="1254">
        <v>302965.13099999999</v>
      </c>
      <c r="E11" s="1255">
        <v>173571.79800000001</v>
      </c>
      <c r="F11" s="1256">
        <v>81521.712</v>
      </c>
      <c r="G11" s="1257">
        <v>47871.620999999999</v>
      </c>
      <c r="H11" s="1255">
        <v>92976.698000000004</v>
      </c>
      <c r="I11" s="1256">
        <v>22222.960999999999</v>
      </c>
      <c r="J11" s="1256">
        <v>38001.453000000001</v>
      </c>
      <c r="K11" s="1257">
        <v>153201.11199999999</v>
      </c>
      <c r="L11" s="1255">
        <v>80131.892000000007</v>
      </c>
      <c r="M11" s="1256">
        <v>57475.821000000004</v>
      </c>
      <c r="N11" s="1256">
        <v>9163.3690000000006</v>
      </c>
      <c r="O11" s="1258">
        <v>146771.08200000002</v>
      </c>
      <c r="P11" s="1259">
        <v>463.20800000000003</v>
      </c>
      <c r="Q11" s="1259">
        <v>1822.93</v>
      </c>
      <c r="R11" s="1259">
        <v>706.79899999999998</v>
      </c>
      <c r="S11" s="1258">
        <v>2992.9369999999999</v>
      </c>
    </row>
    <row r="12" spans="2:19" s="1244" customFormat="1">
      <c r="B12" s="1970"/>
      <c r="C12" s="1260" t="s">
        <v>1067</v>
      </c>
      <c r="D12" s="1261">
        <v>-19213.556</v>
      </c>
      <c r="E12" s="1972"/>
      <c r="F12" s="1973"/>
      <c r="G12" s="1974"/>
      <c r="H12" s="1972"/>
      <c r="I12" s="1973"/>
      <c r="J12" s="1973"/>
      <c r="K12" s="1974"/>
      <c r="L12" s="1972"/>
      <c r="M12" s="1973"/>
      <c r="N12" s="1973"/>
      <c r="O12" s="1974"/>
      <c r="P12" s="1972"/>
      <c r="Q12" s="1973"/>
      <c r="R12" s="1973"/>
      <c r="S12" s="1974"/>
    </row>
    <row r="13" spans="2:19" s="1244" customFormat="1">
      <c r="B13" s="1970"/>
      <c r="C13" s="1262" t="s">
        <v>1068</v>
      </c>
      <c r="D13" s="1263">
        <v>-310.61799999999999</v>
      </c>
      <c r="E13" s="1975"/>
      <c r="F13" s="1976"/>
      <c r="G13" s="1977"/>
      <c r="H13" s="1975"/>
      <c r="I13" s="1976"/>
      <c r="J13" s="1976"/>
      <c r="K13" s="1977"/>
      <c r="L13" s="1975"/>
      <c r="M13" s="1976"/>
      <c r="N13" s="1976"/>
      <c r="O13" s="1977"/>
      <c r="P13" s="1975"/>
      <c r="Q13" s="1976"/>
      <c r="R13" s="1976"/>
      <c r="S13" s="1977"/>
    </row>
    <row r="14" spans="2:19" s="1244" customFormat="1" ht="15.75" thickBot="1">
      <c r="B14" s="1971"/>
      <c r="C14" s="1264" t="s">
        <v>1069</v>
      </c>
      <c r="D14" s="1265">
        <v>283440.95699999999</v>
      </c>
      <c r="E14" s="1978"/>
      <c r="F14" s="1979"/>
      <c r="G14" s="1980"/>
      <c r="H14" s="1978"/>
      <c r="I14" s="1979"/>
      <c r="J14" s="1979"/>
      <c r="K14" s="1980"/>
      <c r="L14" s="1978"/>
      <c r="M14" s="1979"/>
      <c r="N14" s="1979"/>
      <c r="O14" s="1980"/>
      <c r="P14" s="1978"/>
      <c r="Q14" s="1979"/>
      <c r="R14" s="1979"/>
      <c r="S14" s="1980"/>
    </row>
    <row r="15" spans="2:19" s="1244" customFormat="1" ht="15" customHeight="1">
      <c r="B15" s="1969" t="s">
        <v>7</v>
      </c>
      <c r="C15" s="1237" t="s">
        <v>1062</v>
      </c>
      <c r="D15" s="1238">
        <v>2412.6</v>
      </c>
      <c r="E15" s="1239">
        <v>1882.172</v>
      </c>
      <c r="F15" s="1240">
        <v>283.67700000000002</v>
      </c>
      <c r="G15" s="1241">
        <v>246.751</v>
      </c>
      <c r="H15" s="1239">
        <v>1076.8130000000001</v>
      </c>
      <c r="I15" s="1240">
        <v>188.33699999999999</v>
      </c>
      <c r="J15" s="1240">
        <v>214.77</v>
      </c>
      <c r="K15" s="1241">
        <v>1479.92</v>
      </c>
      <c r="L15" s="1239">
        <v>795.44299999999998</v>
      </c>
      <c r="M15" s="1240">
        <v>94.144999999999996</v>
      </c>
      <c r="N15" s="1240">
        <v>22.654</v>
      </c>
      <c r="O15" s="1242">
        <v>912.24199999999996</v>
      </c>
      <c r="P15" s="1243">
        <v>9.9160000000000004</v>
      </c>
      <c r="Q15" s="1243">
        <v>1.1950000000000001</v>
      </c>
      <c r="R15" s="1240">
        <v>9.327</v>
      </c>
      <c r="S15" s="1242">
        <v>20.437999999999999</v>
      </c>
    </row>
    <row r="16" spans="2:19" s="1244" customFormat="1">
      <c r="B16" s="1970"/>
      <c r="C16" s="1245" t="s">
        <v>1063</v>
      </c>
      <c r="D16" s="1246">
        <v>54855.703000000001</v>
      </c>
      <c r="E16" s="1247">
        <v>45908.663</v>
      </c>
      <c r="F16" s="1248">
        <v>2255.2089999999998</v>
      </c>
      <c r="G16" s="1249">
        <v>6691.8310000000001</v>
      </c>
      <c r="H16" s="1247">
        <v>36283.756999999998</v>
      </c>
      <c r="I16" s="1250">
        <v>2176.8960000000002</v>
      </c>
      <c r="J16" s="1248">
        <v>6590.2290000000003</v>
      </c>
      <c r="K16" s="1249">
        <v>45050.881999999998</v>
      </c>
      <c r="L16" s="1247">
        <v>9542.5949999999993</v>
      </c>
      <c r="M16" s="1248">
        <v>78.313000000000002</v>
      </c>
      <c r="N16" s="1248">
        <v>5.8529999999999998</v>
      </c>
      <c r="O16" s="1251">
        <v>9626.7610000000004</v>
      </c>
      <c r="P16" s="1252">
        <v>82.311000000000007</v>
      </c>
      <c r="Q16" s="1248">
        <v>0</v>
      </c>
      <c r="R16" s="1248">
        <v>95.748999999999995</v>
      </c>
      <c r="S16" s="1251">
        <v>178.06</v>
      </c>
    </row>
    <row r="17" spans="2:19" s="1244" customFormat="1">
      <c r="B17" s="1970"/>
      <c r="C17" s="1245" t="s">
        <v>1064</v>
      </c>
      <c r="D17" s="1246">
        <v>236290.611</v>
      </c>
      <c r="E17" s="1247">
        <v>118125.51</v>
      </c>
      <c r="F17" s="1248">
        <v>77585.467999999993</v>
      </c>
      <c r="G17" s="1249">
        <v>40579.633000000002</v>
      </c>
      <c r="H17" s="1247">
        <v>47858.947999999997</v>
      </c>
      <c r="I17" s="1248">
        <v>18709.697</v>
      </c>
      <c r="J17" s="1248">
        <v>29873.088</v>
      </c>
      <c r="K17" s="1249">
        <v>96441.732999999993</v>
      </c>
      <c r="L17" s="1247">
        <v>69870.803</v>
      </c>
      <c r="M17" s="1248">
        <v>57109.607000000004</v>
      </c>
      <c r="N17" s="1248">
        <v>9394.3160000000007</v>
      </c>
      <c r="O17" s="1251">
        <v>136374.726</v>
      </c>
      <c r="P17" s="1252">
        <v>395.75900000000001</v>
      </c>
      <c r="Q17" s="1248">
        <v>1766.164</v>
      </c>
      <c r="R17" s="1248">
        <v>1312.229</v>
      </c>
      <c r="S17" s="1251">
        <v>3474.152</v>
      </c>
    </row>
    <row r="18" spans="2:19" s="1244" customFormat="1">
      <c r="B18" s="1970"/>
      <c r="C18" s="1245" t="s">
        <v>1065</v>
      </c>
      <c r="D18" s="1246">
        <v>15554.191999999999</v>
      </c>
      <c r="E18" s="1247">
        <v>11061.143</v>
      </c>
      <c r="F18" s="1248">
        <v>2467.7530000000002</v>
      </c>
      <c r="G18" s="1249">
        <v>2025.296</v>
      </c>
      <c r="H18" s="1247">
        <v>8590.8970000000008</v>
      </c>
      <c r="I18" s="1248">
        <v>1521.9390000000001</v>
      </c>
      <c r="J18" s="1248">
        <v>1842.13</v>
      </c>
      <c r="K18" s="1249">
        <v>11954.966</v>
      </c>
      <c r="L18" s="1247">
        <v>2445.203</v>
      </c>
      <c r="M18" s="1248">
        <v>944.55700000000002</v>
      </c>
      <c r="N18" s="1248">
        <v>182.91</v>
      </c>
      <c r="O18" s="1251">
        <v>3572.67</v>
      </c>
      <c r="P18" s="1252">
        <v>25.042999999999999</v>
      </c>
      <c r="Q18" s="1248">
        <v>1.2569999999999999</v>
      </c>
      <c r="R18" s="1248">
        <v>0.25600000000000001</v>
      </c>
      <c r="S18" s="1251">
        <v>26.556000000000001</v>
      </c>
    </row>
    <row r="19" spans="2:19" s="1244" customFormat="1" ht="15.75" thickBot="1">
      <c r="B19" s="1970"/>
      <c r="C19" s="1253" t="s">
        <v>1066</v>
      </c>
      <c r="D19" s="1254">
        <v>309113.10600000003</v>
      </c>
      <c r="E19" s="1255">
        <v>176977.48800000001</v>
      </c>
      <c r="F19" s="1256">
        <v>82592.107000000004</v>
      </c>
      <c r="G19" s="1257">
        <v>49543.510999999999</v>
      </c>
      <c r="H19" s="1255">
        <v>93810.414999999994</v>
      </c>
      <c r="I19" s="1256">
        <v>22596.868999999999</v>
      </c>
      <c r="J19" s="1256">
        <v>38520.216999999997</v>
      </c>
      <c r="K19" s="1257">
        <v>154927.50099999999</v>
      </c>
      <c r="L19" s="1255">
        <v>82654.043999999994</v>
      </c>
      <c r="M19" s="1256">
        <v>58226.622000000003</v>
      </c>
      <c r="N19" s="1256">
        <v>9605.7330000000002</v>
      </c>
      <c r="O19" s="1258">
        <v>150486.399</v>
      </c>
      <c r="P19" s="1259">
        <v>513.029</v>
      </c>
      <c r="Q19" s="1259">
        <v>1768.616</v>
      </c>
      <c r="R19" s="1259">
        <v>1417.5609999999999</v>
      </c>
      <c r="S19" s="1258">
        <v>3699.2060000000001</v>
      </c>
    </row>
    <row r="20" spans="2:19" s="1244" customFormat="1">
      <c r="B20" s="1970"/>
      <c r="C20" s="1260" t="s">
        <v>1067</v>
      </c>
      <c r="D20" s="1261">
        <v>-19274.753000000001</v>
      </c>
      <c r="E20" s="1972"/>
      <c r="F20" s="1973"/>
      <c r="G20" s="1974"/>
      <c r="H20" s="1972"/>
      <c r="I20" s="1973"/>
      <c r="J20" s="1973"/>
      <c r="K20" s="1974"/>
      <c r="L20" s="1972"/>
      <c r="M20" s="1973"/>
      <c r="N20" s="1973"/>
      <c r="O20" s="1974"/>
      <c r="P20" s="1972"/>
      <c r="Q20" s="1973"/>
      <c r="R20" s="1973"/>
      <c r="S20" s="1974"/>
    </row>
    <row r="21" spans="2:19" s="1244" customFormat="1">
      <c r="B21" s="1970"/>
      <c r="C21" s="1262" t="s">
        <v>1068</v>
      </c>
      <c r="D21" s="1263">
        <v>-280.12</v>
      </c>
      <c r="E21" s="1975"/>
      <c r="F21" s="1976"/>
      <c r="G21" s="1977"/>
      <c r="H21" s="1975"/>
      <c r="I21" s="1976"/>
      <c r="J21" s="1976"/>
      <c r="K21" s="1977"/>
      <c r="L21" s="1975"/>
      <c r="M21" s="1976"/>
      <c r="N21" s="1976"/>
      <c r="O21" s="1977"/>
      <c r="P21" s="1975"/>
      <c r="Q21" s="1976"/>
      <c r="R21" s="1976"/>
      <c r="S21" s="1977"/>
    </row>
    <row r="22" spans="2:19" s="1244" customFormat="1" ht="15.75" thickBot="1">
      <c r="B22" s="1971"/>
      <c r="C22" s="1264" t="s">
        <v>1069</v>
      </c>
      <c r="D22" s="1265">
        <v>289558.23300000001</v>
      </c>
      <c r="E22" s="1978"/>
      <c r="F22" s="1979"/>
      <c r="G22" s="1980"/>
      <c r="H22" s="1978"/>
      <c r="I22" s="1979"/>
      <c r="J22" s="1979"/>
      <c r="K22" s="1980"/>
      <c r="L22" s="1978"/>
      <c r="M22" s="1979"/>
      <c r="N22" s="1979"/>
      <c r="O22" s="1980"/>
      <c r="P22" s="1978"/>
      <c r="Q22" s="1979"/>
      <c r="R22" s="1979"/>
      <c r="S22" s="1980"/>
    </row>
    <row r="23" spans="2:19" s="1244" customFormat="1" ht="29.25" customHeight="1">
      <c r="B23" s="1966" t="s">
        <v>1070</v>
      </c>
      <c r="C23" s="1237" t="s">
        <v>1071</v>
      </c>
      <c r="D23" s="1266">
        <v>6147.9750000000349</v>
      </c>
      <c r="E23" s="1267">
        <v>3405.6900000000023</v>
      </c>
      <c r="F23" s="1268">
        <v>1070.3950000000041</v>
      </c>
      <c r="G23" s="1269">
        <v>1671.8899999999994</v>
      </c>
      <c r="H23" s="1267">
        <v>833.71699999998964</v>
      </c>
      <c r="I23" s="1268">
        <v>373.90799999999945</v>
      </c>
      <c r="J23" s="1268">
        <v>518.76399999999558</v>
      </c>
      <c r="K23" s="1269">
        <v>1726.3889999999956</v>
      </c>
      <c r="L23" s="1267">
        <v>2522.1519999999873</v>
      </c>
      <c r="M23" s="1268">
        <v>750.80099999999948</v>
      </c>
      <c r="N23" s="1268">
        <v>442.36399999999958</v>
      </c>
      <c r="O23" s="1269">
        <v>3715.3169999999809</v>
      </c>
      <c r="P23" s="1267">
        <v>49.82099999999997</v>
      </c>
      <c r="Q23" s="1268">
        <v>-54.314000000000078</v>
      </c>
      <c r="R23" s="1268">
        <v>710.76199999999994</v>
      </c>
      <c r="S23" s="1270">
        <v>706.26900000000023</v>
      </c>
    </row>
    <row r="24" spans="2:19" s="1244" customFormat="1" ht="18" customHeight="1">
      <c r="B24" s="1967"/>
      <c r="C24" s="1245" t="s">
        <v>1072</v>
      </c>
      <c r="D24" s="1271">
        <v>2.0292681800401759E-2</v>
      </c>
      <c r="E24" s="1272">
        <v>1.9621217497556846E-2</v>
      </c>
      <c r="F24" s="1273">
        <v>1.3130183036391631E-2</v>
      </c>
      <c r="G24" s="1274">
        <v>3.4924449289068349E-2</v>
      </c>
      <c r="H24" s="1272">
        <v>8.9669456749258795E-3</v>
      </c>
      <c r="I24" s="1273">
        <v>1.6825300642880105E-2</v>
      </c>
      <c r="J24" s="1273">
        <v>1.3651162233191336E-2</v>
      </c>
      <c r="K24" s="1274">
        <v>1.1268775908101734E-2</v>
      </c>
      <c r="L24" s="1272">
        <v>3.1475008726862298E-2</v>
      </c>
      <c r="M24" s="1273">
        <v>1.3062901702613337E-2</v>
      </c>
      <c r="N24" s="1273">
        <v>4.8275257713620345E-2</v>
      </c>
      <c r="O24" s="1274">
        <v>2.5313685430212882E-2</v>
      </c>
      <c r="P24" s="1272">
        <v>0.10755643253138972</v>
      </c>
      <c r="Q24" s="1273">
        <v>-2.9794890643085624E-2</v>
      </c>
      <c r="R24" s="1273">
        <v>1.0056069688836571</v>
      </c>
      <c r="S24" s="1274">
        <v>0.23597857221852658</v>
      </c>
    </row>
    <row r="25" spans="2:19" s="1244" customFormat="1" ht="44.25" customHeight="1" thickBot="1">
      <c r="B25" s="1968"/>
      <c r="C25" s="1275" t="s">
        <v>1073</v>
      </c>
      <c r="D25" s="1276"/>
      <c r="E25" s="1277">
        <v>0.55395313090895504</v>
      </c>
      <c r="F25" s="1278">
        <v>0.17410529483285114</v>
      </c>
      <c r="G25" s="1279">
        <v>0.27194157425818904</v>
      </c>
      <c r="H25" s="1277">
        <v>0.13560839138089939</v>
      </c>
      <c r="I25" s="1278">
        <v>6.0818074243957944E-2</v>
      </c>
      <c r="J25" s="1280">
        <v>8.4379653463130977E-2</v>
      </c>
      <c r="K25" s="1279">
        <v>0.28080611908799008</v>
      </c>
      <c r="L25" s="1277">
        <v>0.41024109564530969</v>
      </c>
      <c r="M25" s="1280">
        <v>0.12212167420980001</v>
      </c>
      <c r="N25" s="1280">
        <v>7.1952797465831775E-2</v>
      </c>
      <c r="O25" s="1281">
        <v>0.60431556732094061</v>
      </c>
      <c r="P25" s="1277">
        <v>8.1036438827418282E-3</v>
      </c>
      <c r="Q25" s="1278">
        <v>-8.8344536209076594E-3</v>
      </c>
      <c r="R25" s="1280">
        <v>0.11560912332922563</v>
      </c>
      <c r="S25" s="1282">
        <v>0.11487831359105985</v>
      </c>
    </row>
    <row r="26" spans="2:19" s="1244" customFormat="1" ht="25.15" customHeight="1">
      <c r="B26" s="1283"/>
      <c r="C26" s="1284"/>
      <c r="D26" s="1285"/>
      <c r="E26" s="1286"/>
      <c r="F26" s="1286"/>
      <c r="G26" s="1286"/>
      <c r="H26" s="1287"/>
      <c r="I26" s="1286"/>
      <c r="J26" s="1286"/>
      <c r="K26" s="1286"/>
      <c r="L26" s="1286"/>
      <c r="M26" s="1286"/>
      <c r="N26" s="1286"/>
      <c r="O26" s="1286"/>
      <c r="P26" s="1286"/>
      <c r="Q26" s="1286"/>
      <c r="R26" s="1286"/>
      <c r="S26" s="1286"/>
    </row>
    <row r="27" spans="2:19">
      <c r="B27" s="1244"/>
      <c r="C27" s="1244"/>
      <c r="D27" s="1288"/>
      <c r="E27" s="1288"/>
      <c r="F27" s="1288"/>
      <c r="G27" s="1288"/>
      <c r="H27" s="1288"/>
      <c r="I27" s="1288"/>
      <c r="J27" s="1288"/>
      <c r="K27" s="1288"/>
      <c r="L27" s="1288"/>
      <c r="M27" s="1288"/>
      <c r="N27" s="1288"/>
      <c r="O27" s="1288"/>
      <c r="P27" s="1288"/>
      <c r="Q27" s="1288"/>
      <c r="R27" s="1244"/>
      <c r="S27" s="1244"/>
    </row>
    <row r="28" spans="2:19">
      <c r="B28" s="1244"/>
      <c r="C28" s="1244"/>
      <c r="D28" s="1244"/>
      <c r="E28" s="1289"/>
      <c r="F28" s="1244"/>
      <c r="G28" s="1244"/>
      <c r="H28" s="1244"/>
      <c r="I28" s="1244"/>
      <c r="J28" s="1244"/>
      <c r="K28" s="1244"/>
      <c r="L28" s="1290"/>
      <c r="M28" s="1290"/>
      <c r="N28" s="1290"/>
      <c r="O28" s="1290"/>
      <c r="P28" s="1291"/>
      <c r="Q28" s="1244"/>
      <c r="R28" s="1244"/>
      <c r="S28" s="1244"/>
    </row>
    <row r="29" spans="2:19">
      <c r="B29" s="1244"/>
      <c r="C29" s="1244"/>
      <c r="D29" s="1244"/>
      <c r="E29" s="1244"/>
      <c r="F29" s="1244"/>
      <c r="G29" s="1244"/>
      <c r="H29" s="1292"/>
      <c r="I29" s="1244"/>
      <c r="J29" s="1244"/>
      <c r="K29" s="1244"/>
      <c r="L29" s="1244"/>
      <c r="M29" s="1244"/>
      <c r="N29" s="1244"/>
      <c r="O29" s="1290"/>
      <c r="P29" s="1244"/>
      <c r="Q29" s="1244"/>
      <c r="R29" s="1244"/>
      <c r="S29" s="1244"/>
    </row>
    <row r="30" spans="2:19">
      <c r="B30" s="1244"/>
      <c r="C30" s="1244"/>
      <c r="D30" s="1244"/>
      <c r="E30" s="1244"/>
      <c r="F30" s="1293"/>
      <c r="G30" s="1294"/>
      <c r="H30" s="1295"/>
      <c r="I30" s="1244"/>
      <c r="J30" s="1244"/>
      <c r="K30" s="1244"/>
      <c r="L30" s="1291"/>
      <c r="M30" s="1291"/>
      <c r="N30" s="1291"/>
      <c r="O30" s="1244"/>
      <c r="P30" s="1244"/>
      <c r="Q30" s="1244"/>
      <c r="R30" s="1244"/>
      <c r="S30" s="1244"/>
    </row>
    <row r="31" spans="2:19">
      <c r="B31" s="1244"/>
      <c r="C31" s="1244"/>
      <c r="D31" s="1244"/>
      <c r="E31" s="1244"/>
      <c r="F31" s="1293"/>
      <c r="G31" s="1294"/>
      <c r="H31" s="1289"/>
      <c r="I31" s="1244"/>
      <c r="J31" s="1244"/>
      <c r="K31" s="1244"/>
      <c r="L31" s="1244"/>
      <c r="M31" s="1244"/>
      <c r="N31" s="1244"/>
      <c r="O31" s="1290"/>
      <c r="P31" s="1289"/>
      <c r="Q31" s="1244"/>
      <c r="R31" s="1244"/>
      <c r="S31" s="1244"/>
    </row>
    <row r="32" spans="2:19">
      <c r="H32" s="1244"/>
      <c r="I32" s="1244"/>
      <c r="J32" s="1244"/>
      <c r="K32" s="1244"/>
      <c r="L32" s="1244"/>
      <c r="M32" s="1244"/>
      <c r="N32" s="1244"/>
      <c r="O32" s="1290"/>
      <c r="P32" s="1244"/>
      <c r="Q32" s="1244"/>
      <c r="R32" s="1244"/>
      <c r="S32" s="1244"/>
    </row>
    <row r="33" spans="8:19">
      <c r="H33" s="1244"/>
      <c r="I33" s="1244"/>
      <c r="J33" s="1292"/>
      <c r="K33" s="1244"/>
      <c r="L33" s="1244"/>
      <c r="M33" s="1244"/>
      <c r="N33" s="1244"/>
      <c r="O33" s="1244"/>
      <c r="P33" s="1244"/>
      <c r="Q33" s="1244"/>
      <c r="R33" s="1244"/>
      <c r="S33" s="1244"/>
    </row>
    <row r="34" spans="8:19">
      <c r="H34" s="1244"/>
      <c r="I34" s="1244"/>
      <c r="J34" s="1244"/>
      <c r="K34" s="1244"/>
      <c r="L34" s="1244"/>
      <c r="M34" s="1244"/>
      <c r="N34" s="1244"/>
      <c r="O34" s="1244"/>
      <c r="P34" s="1244"/>
      <c r="Q34" s="1244"/>
      <c r="R34" s="1244"/>
      <c r="S34" s="1244"/>
    </row>
    <row r="35" spans="8:19">
      <c r="H35" s="1244"/>
      <c r="I35" s="1244"/>
      <c r="J35" s="1244"/>
      <c r="K35" s="1244"/>
      <c r="L35" s="1244"/>
      <c r="M35" s="1244"/>
      <c r="N35" s="1244"/>
      <c r="O35" s="1244"/>
      <c r="P35" s="1244"/>
      <c r="Q35" s="1244"/>
      <c r="R35" s="1244"/>
      <c r="S35" s="1244"/>
    </row>
    <row r="36" spans="8:19">
      <c r="H36" s="1244"/>
      <c r="I36" s="1244"/>
      <c r="J36" s="1244"/>
      <c r="K36" s="1244"/>
      <c r="L36" s="1244"/>
      <c r="M36" s="1244"/>
      <c r="N36" s="1244"/>
      <c r="O36" s="1244"/>
      <c r="P36" s="1244"/>
      <c r="Q36" s="1244"/>
      <c r="R36" s="1244"/>
      <c r="S36" s="1244"/>
    </row>
    <row r="37" spans="8:19">
      <c r="H37" s="1244"/>
      <c r="I37" s="1244"/>
      <c r="J37" s="1244"/>
      <c r="K37" s="1244"/>
      <c r="L37" s="1244"/>
      <c r="M37" s="1244"/>
      <c r="N37" s="1244"/>
      <c r="O37" s="1244"/>
      <c r="P37" s="1244"/>
      <c r="Q37" s="1244"/>
      <c r="R37" s="1244"/>
      <c r="S37" s="1244"/>
    </row>
    <row r="38" spans="8:19">
      <c r="H38" s="1244"/>
      <c r="I38" s="1244"/>
      <c r="J38" s="1244"/>
      <c r="K38" s="1244"/>
      <c r="L38" s="1244"/>
      <c r="M38" s="1244"/>
      <c r="N38" s="1244"/>
      <c r="O38" s="1244"/>
      <c r="P38" s="1244"/>
      <c r="Q38" s="1244"/>
      <c r="R38" s="1244"/>
      <c r="S38" s="1244"/>
    </row>
    <row r="39" spans="8:19">
      <c r="H39" s="1244"/>
      <c r="I39" s="1244"/>
      <c r="J39" s="1244"/>
      <c r="K39" s="1244"/>
      <c r="L39" s="1244"/>
      <c r="M39" s="1244"/>
      <c r="N39" s="1244"/>
      <c r="O39" s="1244"/>
      <c r="P39" s="1244"/>
      <c r="Q39" s="1244"/>
      <c r="R39" s="1244"/>
      <c r="S39" s="1244"/>
    </row>
    <row r="40" spans="8:19">
      <c r="H40" s="1244"/>
      <c r="I40" s="1244"/>
      <c r="J40" s="1244"/>
      <c r="K40" s="1244"/>
      <c r="L40" s="1244"/>
      <c r="M40" s="1244"/>
      <c r="N40" s="1244"/>
      <c r="O40" s="1244"/>
      <c r="P40" s="1244"/>
      <c r="Q40" s="1244"/>
      <c r="R40" s="1244"/>
      <c r="S40" s="1244"/>
    </row>
    <row r="41" spans="8:19">
      <c r="H41" s="1244"/>
      <c r="I41" s="1244"/>
      <c r="J41" s="1244"/>
      <c r="K41" s="1244"/>
      <c r="L41" s="1244"/>
      <c r="M41" s="1244"/>
      <c r="N41" s="1244"/>
      <c r="O41" s="1244"/>
      <c r="P41" s="1244"/>
      <c r="Q41" s="1244"/>
      <c r="R41" s="1244"/>
      <c r="S41" s="1244"/>
    </row>
    <row r="42" spans="8:19">
      <c r="H42" s="1244"/>
      <c r="I42" s="1244"/>
      <c r="J42" s="1244"/>
      <c r="K42" s="1244"/>
      <c r="L42" s="1244"/>
      <c r="M42" s="1244"/>
      <c r="N42" s="1244"/>
      <c r="O42" s="1244"/>
      <c r="P42" s="1244"/>
      <c r="Q42" s="1244"/>
      <c r="R42" s="1244"/>
      <c r="S42" s="1244"/>
    </row>
    <row r="43" spans="8:19">
      <c r="H43" s="1244"/>
      <c r="I43" s="1244"/>
      <c r="J43" s="1244"/>
      <c r="K43" s="1244"/>
      <c r="L43" s="1244"/>
      <c r="M43" s="1244"/>
      <c r="N43" s="1244"/>
      <c r="O43" s="1244"/>
      <c r="P43" s="1244"/>
      <c r="Q43" s="1244"/>
      <c r="R43" s="1244"/>
      <c r="S43" s="1244"/>
    </row>
    <row r="44" spans="8:19">
      <c r="H44" s="1244"/>
      <c r="I44" s="1244"/>
      <c r="J44" s="1244"/>
      <c r="K44" s="1244"/>
      <c r="L44" s="1244"/>
      <c r="M44" s="1244"/>
      <c r="N44" s="1244"/>
      <c r="O44" s="1244"/>
      <c r="P44" s="1244"/>
      <c r="Q44" s="1244"/>
      <c r="R44" s="1244"/>
      <c r="S44" s="1244"/>
    </row>
    <row r="45" spans="8:19">
      <c r="H45" s="1244"/>
      <c r="I45" s="1244"/>
      <c r="J45" s="1244"/>
      <c r="K45" s="1244"/>
      <c r="L45" s="1244"/>
      <c r="M45" s="1244"/>
      <c r="N45" s="1244"/>
      <c r="O45" s="1244"/>
      <c r="P45" s="1244"/>
      <c r="Q45" s="1244"/>
      <c r="R45" s="1244"/>
      <c r="S45" s="1244"/>
    </row>
    <row r="46" spans="8:19">
      <c r="H46" s="1244"/>
      <c r="I46" s="1244"/>
      <c r="J46" s="1244"/>
      <c r="K46" s="1244"/>
      <c r="L46" s="1244"/>
      <c r="M46" s="1244"/>
      <c r="N46" s="1244"/>
      <c r="O46" s="1244"/>
      <c r="P46" s="1244"/>
      <c r="Q46" s="1244"/>
      <c r="R46" s="1244"/>
      <c r="S46" s="1244"/>
    </row>
    <row r="47" spans="8:19">
      <c r="H47" s="1244"/>
      <c r="I47" s="1244"/>
      <c r="J47" s="1244"/>
      <c r="K47" s="1244"/>
      <c r="L47" s="1244"/>
      <c r="M47" s="1244"/>
      <c r="N47" s="1244"/>
      <c r="O47" s="1244"/>
      <c r="P47" s="1244"/>
      <c r="Q47" s="1244"/>
      <c r="R47" s="1244"/>
      <c r="S47" s="1244"/>
    </row>
    <row r="48" spans="8:19">
      <c r="H48" s="1244"/>
      <c r="I48" s="1244"/>
      <c r="J48" s="1244"/>
      <c r="K48" s="1244"/>
      <c r="L48" s="1244"/>
      <c r="M48" s="1244"/>
      <c r="N48" s="1244"/>
      <c r="O48" s="1244"/>
      <c r="P48" s="1244"/>
      <c r="Q48" s="1244"/>
      <c r="R48" s="1244"/>
      <c r="S48" s="1244"/>
    </row>
    <row r="49" spans="8:19">
      <c r="H49" s="1244"/>
      <c r="I49" s="1244"/>
      <c r="J49" s="1244"/>
      <c r="K49" s="1244"/>
      <c r="L49" s="1244"/>
      <c r="M49" s="1244"/>
      <c r="N49" s="1244"/>
      <c r="O49" s="1244"/>
      <c r="P49" s="1244"/>
      <c r="Q49" s="1244"/>
      <c r="R49" s="1244"/>
      <c r="S49" s="1244"/>
    </row>
    <row r="50" spans="8:19">
      <c r="H50" s="1244"/>
      <c r="I50" s="1244"/>
      <c r="J50" s="1244"/>
      <c r="K50" s="1244"/>
      <c r="L50" s="1244"/>
      <c r="M50" s="1244"/>
      <c r="N50" s="1244"/>
      <c r="O50" s="1244"/>
      <c r="P50" s="1244"/>
      <c r="Q50" s="1244"/>
      <c r="R50" s="1244"/>
      <c r="S50" s="1244"/>
    </row>
    <row r="51" spans="8:19">
      <c r="H51" s="1244"/>
      <c r="I51" s="1244"/>
      <c r="J51" s="1244"/>
      <c r="K51" s="1244"/>
      <c r="L51" s="1244"/>
      <c r="M51" s="1244"/>
      <c r="N51" s="1244"/>
      <c r="O51" s="1244"/>
      <c r="P51" s="1244"/>
      <c r="Q51" s="1244"/>
      <c r="R51" s="1244"/>
      <c r="S51" s="1244"/>
    </row>
    <row r="52" spans="8:19">
      <c r="H52" s="1244"/>
      <c r="I52" s="1244"/>
      <c r="J52" s="1244"/>
      <c r="K52" s="1244"/>
      <c r="L52" s="1244"/>
      <c r="M52" s="1244"/>
      <c r="N52" s="1244"/>
      <c r="O52" s="1244"/>
      <c r="P52" s="1244"/>
      <c r="Q52" s="1244"/>
      <c r="R52" s="1244"/>
      <c r="S52" s="1244"/>
    </row>
    <row r="53" spans="8:19">
      <c r="H53" s="1244"/>
      <c r="I53" s="1244"/>
      <c r="J53" s="1244"/>
      <c r="K53" s="1244"/>
      <c r="L53" s="1244"/>
      <c r="M53" s="1244"/>
      <c r="N53" s="1244"/>
      <c r="O53" s="1244"/>
      <c r="P53" s="1244"/>
      <c r="Q53" s="1244"/>
      <c r="R53" s="1244"/>
      <c r="S53" s="1244"/>
    </row>
    <row r="54" spans="8:19">
      <c r="H54" s="1244"/>
      <c r="I54" s="1244"/>
      <c r="J54" s="1244"/>
      <c r="K54" s="1244"/>
      <c r="L54" s="1244"/>
      <c r="M54" s="1244"/>
      <c r="N54" s="1244"/>
      <c r="O54" s="1244"/>
      <c r="P54" s="1244"/>
      <c r="Q54" s="1244"/>
      <c r="R54" s="1244"/>
      <c r="S54" s="1244"/>
    </row>
    <row r="55" spans="8:19">
      <c r="H55" s="1244"/>
      <c r="I55" s="1244"/>
      <c r="J55" s="1244"/>
      <c r="K55" s="1244"/>
      <c r="L55" s="1244"/>
      <c r="M55" s="1244"/>
      <c r="N55" s="1244"/>
      <c r="O55" s="1244"/>
      <c r="P55" s="1244"/>
      <c r="Q55" s="1244"/>
      <c r="R55" s="1244"/>
      <c r="S55" s="1244"/>
    </row>
    <row r="56" spans="8:19">
      <c r="H56" s="1244"/>
      <c r="I56" s="1244"/>
      <c r="J56" s="1244"/>
      <c r="K56" s="1244"/>
      <c r="L56" s="1244"/>
      <c r="M56" s="1244"/>
      <c r="N56" s="1244"/>
      <c r="O56" s="1244"/>
      <c r="P56" s="1244"/>
      <c r="Q56" s="1244"/>
      <c r="R56" s="1244"/>
      <c r="S56" s="1244"/>
    </row>
    <row r="57" spans="8:19">
      <c r="H57" s="1244"/>
      <c r="I57" s="1244"/>
      <c r="J57" s="1244"/>
      <c r="K57" s="1244"/>
      <c r="L57" s="1244"/>
      <c r="M57" s="1244"/>
      <c r="N57" s="1244"/>
      <c r="O57" s="1244"/>
      <c r="P57" s="1244"/>
      <c r="Q57" s="1244"/>
      <c r="R57" s="1244"/>
      <c r="S57" s="1244"/>
    </row>
    <row r="58" spans="8:19">
      <c r="H58" s="1244"/>
      <c r="I58" s="1244"/>
      <c r="J58" s="1244"/>
      <c r="K58" s="1244"/>
      <c r="L58" s="1244"/>
      <c r="M58" s="1244"/>
      <c r="N58" s="1244"/>
      <c r="O58" s="1244"/>
      <c r="P58" s="1244"/>
      <c r="Q58" s="1244"/>
      <c r="R58" s="1244"/>
      <c r="S58" s="1244"/>
    </row>
    <row r="59" spans="8:19">
      <c r="H59" s="1244"/>
      <c r="I59" s="1244"/>
      <c r="J59" s="1244"/>
      <c r="K59" s="1244"/>
      <c r="L59" s="1244"/>
      <c r="M59" s="1244"/>
      <c r="N59" s="1244"/>
      <c r="O59" s="1244"/>
      <c r="P59" s="1244"/>
      <c r="Q59" s="1244"/>
      <c r="R59" s="1244"/>
      <c r="S59" s="1244"/>
    </row>
    <row r="60" spans="8:19">
      <c r="H60" s="1244"/>
      <c r="I60" s="1244"/>
      <c r="J60" s="1244"/>
      <c r="K60" s="1244"/>
      <c r="L60" s="1244"/>
      <c r="M60" s="1244"/>
      <c r="N60" s="1244"/>
      <c r="O60" s="1244"/>
      <c r="P60" s="1244"/>
      <c r="Q60" s="1244"/>
      <c r="R60" s="1244"/>
      <c r="S60" s="1244"/>
    </row>
    <row r="61" spans="8:19">
      <c r="H61" s="1244"/>
      <c r="I61" s="1244"/>
      <c r="J61" s="1244"/>
      <c r="K61" s="1244"/>
      <c r="L61" s="1244"/>
      <c r="M61" s="1244"/>
      <c r="N61" s="1244"/>
      <c r="O61" s="1244"/>
      <c r="P61" s="1244"/>
      <c r="Q61" s="1244"/>
      <c r="R61" s="1244"/>
      <c r="S61" s="1244"/>
    </row>
    <row r="62" spans="8:19">
      <c r="H62" s="1244"/>
      <c r="I62" s="1244"/>
      <c r="J62" s="1244"/>
      <c r="K62" s="1244"/>
      <c r="L62" s="1244"/>
      <c r="M62" s="1244"/>
      <c r="N62" s="1244"/>
      <c r="O62" s="1244"/>
      <c r="P62" s="1244"/>
      <c r="Q62" s="1244"/>
      <c r="R62" s="1244"/>
      <c r="S62" s="1244"/>
    </row>
    <row r="63" spans="8:19">
      <c r="H63" s="1244"/>
      <c r="I63" s="1244"/>
      <c r="J63" s="1244"/>
      <c r="K63" s="1244"/>
      <c r="L63" s="1244"/>
      <c r="M63" s="1244"/>
      <c r="N63" s="1244"/>
      <c r="O63" s="1244"/>
      <c r="P63" s="1244"/>
      <c r="Q63" s="1244"/>
      <c r="R63" s="1244"/>
      <c r="S63" s="1244"/>
    </row>
    <row r="64" spans="8:19">
      <c r="H64" s="1244"/>
      <c r="I64" s="1244"/>
      <c r="J64" s="1244"/>
      <c r="K64" s="1244"/>
      <c r="L64" s="1244"/>
      <c r="M64" s="1244"/>
      <c r="N64" s="1244"/>
      <c r="O64" s="1244"/>
      <c r="P64" s="1244"/>
      <c r="Q64" s="1244"/>
      <c r="R64" s="1244"/>
      <c r="S64" s="1244"/>
    </row>
    <row r="65" spans="8:19">
      <c r="H65" s="1244"/>
      <c r="I65" s="1244"/>
      <c r="J65" s="1244"/>
      <c r="K65" s="1244"/>
      <c r="L65" s="1244"/>
      <c r="M65" s="1244"/>
      <c r="N65" s="1244"/>
      <c r="O65" s="1244"/>
      <c r="P65" s="1244"/>
      <c r="Q65" s="1244"/>
      <c r="R65" s="1244"/>
      <c r="S65" s="1244"/>
    </row>
    <row r="66" spans="8:19">
      <c r="H66" s="1244"/>
      <c r="I66" s="1244"/>
      <c r="J66" s="1244"/>
      <c r="K66" s="1244"/>
      <c r="L66" s="1244"/>
      <c r="M66" s="1244"/>
      <c r="N66" s="1244"/>
      <c r="O66" s="1244"/>
      <c r="P66" s="1244"/>
      <c r="Q66" s="1244"/>
      <c r="R66" s="1244"/>
      <c r="S66" s="1244"/>
    </row>
    <row r="67" spans="8:19">
      <c r="H67" s="1244"/>
      <c r="I67" s="1244"/>
      <c r="J67" s="1244"/>
      <c r="K67" s="1244"/>
      <c r="L67" s="1244"/>
      <c r="M67" s="1244"/>
      <c r="N67" s="1244"/>
      <c r="O67" s="1244"/>
      <c r="P67" s="1244"/>
      <c r="Q67" s="1244"/>
      <c r="R67" s="1244"/>
      <c r="S67" s="1244"/>
    </row>
    <row r="68" spans="8:19">
      <c r="H68" s="1244"/>
      <c r="I68" s="1244"/>
      <c r="J68" s="1244"/>
      <c r="K68" s="1244"/>
      <c r="L68" s="1244"/>
      <c r="M68" s="1244"/>
      <c r="N68" s="1244"/>
      <c r="O68" s="1244"/>
      <c r="P68" s="1244"/>
      <c r="Q68" s="1244"/>
      <c r="R68" s="1244"/>
      <c r="S68" s="1244"/>
    </row>
    <row r="69" spans="8:19">
      <c r="H69" s="1244"/>
      <c r="I69" s="1244"/>
      <c r="J69" s="1244"/>
      <c r="K69" s="1244"/>
      <c r="L69" s="1244"/>
      <c r="M69" s="1244"/>
      <c r="N69" s="1244"/>
      <c r="O69" s="1244"/>
      <c r="P69" s="1244"/>
      <c r="Q69" s="1244"/>
      <c r="R69" s="1244"/>
      <c r="S69" s="1244"/>
    </row>
    <row r="70" spans="8:19">
      <c r="H70" s="1244"/>
      <c r="I70" s="1244"/>
      <c r="J70" s="1244"/>
      <c r="K70" s="1244"/>
      <c r="L70" s="1244"/>
      <c r="M70" s="1244"/>
      <c r="N70" s="1244"/>
      <c r="O70" s="1244"/>
      <c r="P70" s="1244"/>
      <c r="Q70" s="1244"/>
      <c r="R70" s="1244"/>
      <c r="S70" s="1244"/>
    </row>
    <row r="71" spans="8:19">
      <c r="H71" s="1244"/>
      <c r="I71" s="1244"/>
      <c r="J71" s="1244"/>
      <c r="K71" s="1244"/>
      <c r="L71" s="1244"/>
      <c r="M71" s="1244"/>
      <c r="N71" s="1244"/>
      <c r="O71" s="1244"/>
      <c r="P71" s="1244"/>
      <c r="Q71" s="1244"/>
      <c r="R71" s="1244"/>
      <c r="S71" s="1244"/>
    </row>
    <row r="72" spans="8:19">
      <c r="H72" s="1244"/>
      <c r="I72" s="1244"/>
      <c r="J72" s="1244"/>
      <c r="K72" s="1244"/>
      <c r="L72" s="1244"/>
      <c r="M72" s="1244"/>
      <c r="N72" s="1244"/>
      <c r="O72" s="1244"/>
      <c r="P72" s="1244"/>
      <c r="Q72" s="1244"/>
      <c r="R72" s="1244"/>
      <c r="S72" s="1244"/>
    </row>
    <row r="73" spans="8:19">
      <c r="H73" s="1244"/>
      <c r="I73" s="1244"/>
      <c r="J73" s="1244"/>
      <c r="K73" s="1244"/>
      <c r="L73" s="1244"/>
      <c r="M73" s="1244"/>
      <c r="N73" s="1244"/>
      <c r="O73" s="1244"/>
      <c r="P73" s="1244"/>
      <c r="Q73" s="1244"/>
      <c r="R73" s="1244"/>
      <c r="S73" s="1244"/>
    </row>
    <row r="74" spans="8:19">
      <c r="H74" s="1244"/>
      <c r="I74" s="1244"/>
      <c r="J74" s="1244"/>
      <c r="K74" s="1244"/>
      <c r="L74" s="1244"/>
      <c r="M74" s="1244"/>
      <c r="N74" s="1244"/>
      <c r="O74" s="1244"/>
      <c r="P74" s="1244"/>
      <c r="Q74" s="1244"/>
      <c r="R74" s="1244"/>
      <c r="S74" s="1244"/>
    </row>
    <row r="75" spans="8:19">
      <c r="H75" s="1244"/>
      <c r="I75" s="1244"/>
      <c r="J75" s="1244"/>
      <c r="K75" s="1244"/>
      <c r="L75" s="1244"/>
      <c r="M75" s="1244"/>
      <c r="N75" s="1244"/>
      <c r="O75" s="1244"/>
      <c r="P75" s="1244"/>
      <c r="Q75" s="1244"/>
      <c r="R75" s="1244"/>
      <c r="S75" s="1244"/>
    </row>
    <row r="76" spans="8:19">
      <c r="H76" s="1244"/>
      <c r="I76" s="1244"/>
      <c r="J76" s="1244"/>
      <c r="K76" s="1244"/>
      <c r="L76" s="1244"/>
      <c r="M76" s="1244"/>
      <c r="N76" s="1244"/>
      <c r="O76" s="1244"/>
      <c r="P76" s="1244"/>
      <c r="Q76" s="1244"/>
      <c r="R76" s="1244"/>
      <c r="S76" s="1244"/>
    </row>
    <row r="77" spans="8:19">
      <c r="H77" s="1244"/>
      <c r="I77" s="1244"/>
      <c r="J77" s="1244"/>
      <c r="K77" s="1244"/>
      <c r="L77" s="1244"/>
      <c r="M77" s="1244"/>
      <c r="N77" s="1244"/>
      <c r="O77" s="1244"/>
      <c r="P77" s="1244"/>
      <c r="Q77" s="1244"/>
      <c r="R77" s="1244"/>
      <c r="S77" s="1244"/>
    </row>
    <row r="78" spans="8:19">
      <c r="H78" s="1244"/>
      <c r="I78" s="1244"/>
      <c r="J78" s="1244"/>
      <c r="K78" s="1244"/>
      <c r="L78" s="1244"/>
      <c r="M78" s="1244"/>
      <c r="N78" s="1244"/>
      <c r="O78" s="1244"/>
      <c r="P78" s="1244"/>
      <c r="Q78" s="1244"/>
      <c r="R78" s="1244"/>
      <c r="S78" s="1244"/>
    </row>
    <row r="79" spans="8:19">
      <c r="H79" s="1244"/>
      <c r="I79" s="1244"/>
      <c r="J79" s="1244"/>
      <c r="K79" s="1244"/>
      <c r="L79" s="1244"/>
      <c r="M79" s="1244"/>
      <c r="N79" s="1244"/>
      <c r="O79" s="1244"/>
      <c r="P79" s="1244"/>
      <c r="Q79" s="1244"/>
      <c r="R79" s="1244"/>
      <c r="S79" s="1244"/>
    </row>
    <row r="80" spans="8:19">
      <c r="H80" s="1244"/>
      <c r="I80" s="1244"/>
      <c r="J80" s="1244"/>
      <c r="K80" s="1244"/>
      <c r="L80" s="1244"/>
      <c r="M80" s="1244"/>
      <c r="N80" s="1244"/>
      <c r="O80" s="1244"/>
      <c r="P80" s="1244"/>
      <c r="Q80" s="1244"/>
      <c r="R80" s="1244"/>
      <c r="S80" s="1244"/>
    </row>
    <row r="81" spans="8:19">
      <c r="H81" s="1244"/>
      <c r="I81" s="1244"/>
      <c r="J81" s="1244"/>
      <c r="K81" s="1244"/>
      <c r="L81" s="1244"/>
      <c r="M81" s="1244"/>
      <c r="N81" s="1244"/>
      <c r="O81" s="1244"/>
      <c r="P81" s="1244"/>
      <c r="Q81" s="1244"/>
      <c r="R81" s="1244"/>
      <c r="S81" s="1244"/>
    </row>
    <row r="82" spans="8:19">
      <c r="H82" s="1244"/>
      <c r="I82" s="1244"/>
      <c r="J82" s="1244"/>
      <c r="K82" s="1244"/>
      <c r="L82" s="1244"/>
      <c r="M82" s="1244"/>
      <c r="N82" s="1244"/>
      <c r="O82" s="1244"/>
      <c r="P82" s="1244"/>
      <c r="Q82" s="1244"/>
      <c r="R82" s="1244"/>
      <c r="S82" s="1244"/>
    </row>
    <row r="83" spans="8:19">
      <c r="H83" s="1244"/>
      <c r="I83" s="1244"/>
      <c r="J83" s="1244"/>
      <c r="K83" s="1244"/>
      <c r="L83" s="1244"/>
      <c r="M83" s="1244"/>
      <c r="N83" s="1244"/>
      <c r="O83" s="1244"/>
      <c r="P83" s="1244"/>
      <c r="Q83" s="1244"/>
      <c r="R83" s="1244"/>
      <c r="S83" s="1244"/>
    </row>
    <row r="84" spans="8:19">
      <c r="H84" s="1244"/>
      <c r="I84" s="1244"/>
      <c r="J84" s="1244"/>
      <c r="K84" s="1244"/>
      <c r="L84" s="1244"/>
      <c r="M84" s="1244"/>
      <c r="N84" s="1244"/>
      <c r="O84" s="1244"/>
      <c r="P84" s="1244"/>
      <c r="Q84" s="1244"/>
      <c r="R84" s="1244"/>
      <c r="S84" s="1244"/>
    </row>
    <row r="85" spans="8:19">
      <c r="H85" s="1244"/>
      <c r="I85" s="1244"/>
      <c r="J85" s="1244"/>
      <c r="K85" s="1244"/>
      <c r="L85" s="1244"/>
      <c r="M85" s="1244"/>
      <c r="N85" s="1244"/>
      <c r="O85" s="1244"/>
      <c r="P85" s="1244"/>
      <c r="Q85" s="1244"/>
      <c r="R85" s="1244"/>
      <c r="S85" s="1244"/>
    </row>
    <row r="86" spans="8:19">
      <c r="H86" s="1244"/>
      <c r="I86" s="1244"/>
      <c r="J86" s="1244"/>
      <c r="K86" s="1244"/>
      <c r="L86" s="1244"/>
      <c r="M86" s="1244"/>
      <c r="N86" s="1244"/>
      <c r="O86" s="1244"/>
      <c r="P86" s="1244"/>
      <c r="Q86" s="1244"/>
      <c r="R86" s="1244"/>
      <c r="S86" s="1244"/>
    </row>
    <row r="87" spans="8:19">
      <c r="H87" s="1244"/>
      <c r="I87" s="1244"/>
      <c r="J87" s="1244"/>
      <c r="K87" s="1244"/>
      <c r="L87" s="1244"/>
      <c r="M87" s="1244"/>
      <c r="N87" s="1244"/>
      <c r="O87" s="1244"/>
      <c r="P87" s="1244"/>
      <c r="Q87" s="1244"/>
      <c r="R87" s="1244"/>
      <c r="S87" s="1244"/>
    </row>
    <row r="88" spans="8:19">
      <c r="H88" s="1244"/>
      <c r="I88" s="1244"/>
      <c r="J88" s="1244"/>
      <c r="K88" s="1244"/>
      <c r="L88" s="1244"/>
      <c r="M88" s="1244"/>
      <c r="N88" s="1244"/>
      <c r="O88" s="1244"/>
      <c r="P88" s="1244"/>
      <c r="Q88" s="1244"/>
      <c r="R88" s="1244"/>
      <c r="S88" s="1244"/>
    </row>
    <row r="89" spans="8:19">
      <c r="H89" s="1244"/>
      <c r="I89" s="1244"/>
      <c r="J89" s="1244"/>
      <c r="K89" s="1244"/>
      <c r="L89" s="1244"/>
      <c r="M89" s="1244"/>
      <c r="N89" s="1244"/>
      <c r="O89" s="1244"/>
      <c r="P89" s="1244"/>
      <c r="Q89" s="1244"/>
      <c r="R89" s="1244"/>
      <c r="S89" s="1244"/>
    </row>
    <row r="90" spans="8:19">
      <c r="H90" s="1244"/>
      <c r="I90" s="1244"/>
      <c r="J90" s="1244"/>
      <c r="K90" s="1244"/>
      <c r="L90" s="1244"/>
      <c r="M90" s="1244"/>
      <c r="N90" s="1244"/>
      <c r="O90" s="1244"/>
      <c r="P90" s="1244"/>
      <c r="Q90" s="1244"/>
      <c r="R90" s="1244"/>
      <c r="S90" s="1244"/>
    </row>
    <row r="91" spans="8:19">
      <c r="H91" s="1244"/>
      <c r="I91" s="1244"/>
      <c r="J91" s="1244"/>
      <c r="K91" s="1244"/>
      <c r="L91" s="1244"/>
      <c r="M91" s="1244"/>
      <c r="N91" s="1244"/>
      <c r="O91" s="1244"/>
      <c r="P91" s="1244"/>
      <c r="Q91" s="1244"/>
      <c r="R91" s="1244"/>
      <c r="S91" s="1244"/>
    </row>
    <row r="92" spans="8:19">
      <c r="H92" s="1244"/>
      <c r="I92" s="1244"/>
      <c r="J92" s="1244"/>
      <c r="K92" s="1244"/>
      <c r="L92" s="1244"/>
      <c r="M92" s="1244"/>
      <c r="N92" s="1244"/>
      <c r="O92" s="1244"/>
      <c r="P92" s="1244"/>
      <c r="Q92" s="1244"/>
      <c r="R92" s="1244"/>
      <c r="S92" s="1244"/>
    </row>
    <row r="93" spans="8:19">
      <c r="H93" s="1244"/>
      <c r="I93" s="1244"/>
      <c r="J93" s="1244"/>
      <c r="K93" s="1244"/>
      <c r="L93" s="1244"/>
      <c r="M93" s="1244"/>
      <c r="N93" s="1244"/>
      <c r="O93" s="1244"/>
      <c r="P93" s="1244"/>
      <c r="Q93" s="1244"/>
      <c r="R93" s="1244"/>
      <c r="S93" s="1244"/>
    </row>
    <row r="94" spans="8:19">
      <c r="H94" s="1244"/>
      <c r="I94" s="1244"/>
      <c r="J94" s="1244"/>
      <c r="K94" s="1244"/>
      <c r="L94" s="1244"/>
      <c r="M94" s="1244"/>
      <c r="N94" s="1244"/>
      <c r="O94" s="1244"/>
      <c r="P94" s="1244"/>
      <c r="Q94" s="1244"/>
      <c r="R94" s="1244"/>
      <c r="S94" s="1244"/>
    </row>
    <row r="95" spans="8:19">
      <c r="H95" s="1244"/>
      <c r="I95" s="1244"/>
      <c r="J95" s="1244"/>
      <c r="K95" s="1244"/>
      <c r="L95" s="1244"/>
      <c r="M95" s="1244"/>
      <c r="N95" s="1244"/>
      <c r="O95" s="1244"/>
      <c r="P95" s="1244"/>
      <c r="Q95" s="1244"/>
      <c r="R95" s="1244"/>
      <c r="S95" s="1244"/>
    </row>
    <row r="96" spans="8:19">
      <c r="H96" s="1244"/>
      <c r="I96" s="1244"/>
      <c r="J96" s="1244"/>
      <c r="K96" s="1244"/>
      <c r="L96" s="1244"/>
      <c r="M96" s="1244"/>
      <c r="N96" s="1244"/>
      <c r="O96" s="1244"/>
      <c r="P96" s="1244"/>
      <c r="Q96" s="1244"/>
      <c r="R96" s="1244"/>
      <c r="S96" s="1244"/>
    </row>
    <row r="97" spans="8:19">
      <c r="H97" s="1244"/>
      <c r="I97" s="1244"/>
      <c r="J97" s="1244"/>
      <c r="K97" s="1244"/>
      <c r="L97" s="1244"/>
      <c r="M97" s="1244"/>
      <c r="N97" s="1244"/>
      <c r="O97" s="1244"/>
      <c r="P97" s="1244"/>
      <c r="Q97" s="1244"/>
      <c r="R97" s="1244"/>
      <c r="S97" s="1244"/>
    </row>
    <row r="98" spans="8:19">
      <c r="H98" s="1244"/>
      <c r="I98" s="1244"/>
      <c r="J98" s="1244"/>
      <c r="K98" s="1244"/>
      <c r="L98" s="1244"/>
      <c r="M98" s="1244"/>
      <c r="N98" s="1244"/>
      <c r="O98" s="1244"/>
      <c r="P98" s="1244"/>
      <c r="Q98" s="1244"/>
      <c r="R98" s="1244"/>
      <c r="S98" s="1244"/>
    </row>
    <row r="99" spans="8:19">
      <c r="H99" s="1244"/>
      <c r="I99" s="1244"/>
      <c r="J99" s="1244"/>
      <c r="K99" s="1244"/>
      <c r="L99" s="1244"/>
      <c r="M99" s="1244"/>
      <c r="N99" s="1244"/>
      <c r="O99" s="1244"/>
      <c r="P99" s="1244"/>
      <c r="Q99" s="1244"/>
      <c r="R99" s="1244"/>
      <c r="S99" s="1244"/>
    </row>
    <row r="100" spans="8:19">
      <c r="H100" s="1244"/>
      <c r="I100" s="1244"/>
      <c r="J100" s="1244"/>
      <c r="K100" s="1244"/>
      <c r="L100" s="1244"/>
      <c r="M100" s="1244"/>
      <c r="N100" s="1244"/>
      <c r="O100" s="1244"/>
      <c r="P100" s="1244"/>
      <c r="Q100" s="1244"/>
      <c r="R100" s="1244"/>
      <c r="S100" s="1244"/>
    </row>
    <row r="101" spans="8:19">
      <c r="H101" s="1244"/>
      <c r="I101" s="1244"/>
      <c r="J101" s="1244"/>
      <c r="K101" s="1244"/>
      <c r="L101" s="1244"/>
      <c r="M101" s="1244"/>
      <c r="N101" s="1244"/>
      <c r="O101" s="1244"/>
      <c r="P101" s="1244"/>
      <c r="Q101" s="1244"/>
      <c r="R101" s="1244"/>
      <c r="S101" s="1244"/>
    </row>
    <row r="102" spans="8:19">
      <c r="H102" s="1244"/>
      <c r="I102" s="1244"/>
      <c r="J102" s="1244"/>
      <c r="K102" s="1244"/>
      <c r="L102" s="1244"/>
      <c r="M102" s="1244"/>
      <c r="N102" s="1244"/>
      <c r="O102" s="1244"/>
      <c r="P102" s="1244"/>
      <c r="Q102" s="1244"/>
      <c r="R102" s="1244"/>
      <c r="S102" s="1244"/>
    </row>
    <row r="103" spans="8:19">
      <c r="H103" s="1244"/>
      <c r="I103" s="1244"/>
      <c r="J103" s="1244"/>
      <c r="K103" s="1244"/>
      <c r="L103" s="1244"/>
      <c r="M103" s="1244"/>
      <c r="N103" s="1244"/>
      <c r="O103" s="1244"/>
      <c r="P103" s="1244"/>
      <c r="Q103" s="1244"/>
      <c r="R103" s="1244"/>
      <c r="S103" s="1244"/>
    </row>
    <row r="104" spans="8:19">
      <c r="H104" s="1244"/>
      <c r="I104" s="1244"/>
      <c r="J104" s="1244"/>
      <c r="K104" s="1244"/>
      <c r="L104" s="1244"/>
      <c r="M104" s="1244"/>
      <c r="N104" s="1244"/>
      <c r="O104" s="1244"/>
      <c r="P104" s="1244"/>
      <c r="Q104" s="1244"/>
      <c r="R104" s="1244"/>
      <c r="S104" s="1244"/>
    </row>
    <row r="105" spans="8:19">
      <c r="H105" s="1244"/>
      <c r="I105" s="1244"/>
      <c r="J105" s="1244"/>
      <c r="K105" s="1244"/>
      <c r="L105" s="1244"/>
      <c r="M105" s="1244"/>
      <c r="N105" s="1244"/>
      <c r="O105" s="1244"/>
      <c r="P105" s="1244"/>
      <c r="Q105" s="1244"/>
      <c r="R105" s="1244"/>
      <c r="S105" s="1244"/>
    </row>
    <row r="106" spans="8:19">
      <c r="H106" s="1244"/>
      <c r="I106" s="1244"/>
      <c r="J106" s="1244"/>
      <c r="K106" s="1244"/>
      <c r="L106" s="1244"/>
      <c r="M106" s="1244"/>
      <c r="N106" s="1244"/>
      <c r="O106" s="1244"/>
      <c r="P106" s="1244"/>
      <c r="Q106" s="1244"/>
      <c r="R106" s="1244"/>
      <c r="S106" s="1244"/>
    </row>
    <row r="107" spans="8:19">
      <c r="H107" s="1244"/>
      <c r="I107" s="1244"/>
      <c r="J107" s="1244"/>
      <c r="K107" s="1244"/>
      <c r="L107" s="1244"/>
      <c r="M107" s="1244"/>
      <c r="N107" s="1244"/>
      <c r="O107" s="1244"/>
      <c r="P107" s="1244"/>
      <c r="Q107" s="1244"/>
      <c r="R107" s="1244"/>
      <c r="S107" s="1244"/>
    </row>
    <row r="108" spans="8:19">
      <c r="H108" s="1244"/>
      <c r="I108" s="1244"/>
      <c r="J108" s="1244"/>
      <c r="K108" s="1244"/>
      <c r="L108" s="1244"/>
      <c r="M108" s="1244"/>
      <c r="N108" s="1244"/>
      <c r="O108" s="1244"/>
      <c r="P108" s="1244"/>
      <c r="Q108" s="1244"/>
      <c r="R108" s="1244"/>
      <c r="S108" s="1244"/>
    </row>
    <row r="109" spans="8:19">
      <c r="H109" s="1244"/>
      <c r="I109" s="1244"/>
      <c r="J109" s="1244"/>
      <c r="K109" s="1244"/>
      <c r="L109" s="1244"/>
      <c r="M109" s="1244"/>
      <c r="N109" s="1244"/>
      <c r="O109" s="1244"/>
      <c r="P109" s="1244"/>
      <c r="Q109" s="1244"/>
      <c r="R109" s="1244"/>
      <c r="S109" s="1244"/>
    </row>
    <row r="110" spans="8:19">
      <c r="H110" s="1244"/>
      <c r="I110" s="1244"/>
      <c r="J110" s="1244"/>
      <c r="K110" s="1244"/>
      <c r="L110" s="1244"/>
      <c r="M110" s="1244"/>
      <c r="N110" s="1244"/>
      <c r="O110" s="1244"/>
      <c r="P110" s="1244"/>
      <c r="Q110" s="1244"/>
      <c r="R110" s="1244"/>
      <c r="S110" s="1244"/>
    </row>
    <row r="111" spans="8:19">
      <c r="H111" s="1244"/>
      <c r="I111" s="1244"/>
      <c r="J111" s="1244"/>
      <c r="K111" s="1244"/>
      <c r="L111" s="1244"/>
      <c r="M111" s="1244"/>
      <c r="N111" s="1244"/>
      <c r="O111" s="1244"/>
      <c r="P111" s="1244"/>
      <c r="Q111" s="1244"/>
      <c r="R111" s="1244"/>
      <c r="S111" s="1244"/>
    </row>
    <row r="112" spans="8:19">
      <c r="H112" s="1244"/>
      <c r="I112" s="1244"/>
      <c r="J112" s="1244"/>
      <c r="K112" s="1244"/>
      <c r="L112" s="1244"/>
      <c r="M112" s="1244"/>
      <c r="N112" s="1244"/>
      <c r="O112" s="1244"/>
      <c r="P112" s="1244"/>
      <c r="Q112" s="1244"/>
      <c r="R112" s="1244"/>
      <c r="S112" s="1244"/>
    </row>
    <row r="113" spans="8:19">
      <c r="H113" s="1244"/>
      <c r="I113" s="1244"/>
      <c r="J113" s="1244"/>
      <c r="K113" s="1244"/>
      <c r="L113" s="1244"/>
      <c r="M113" s="1244"/>
      <c r="N113" s="1244"/>
      <c r="O113" s="1244"/>
      <c r="P113" s="1244"/>
      <c r="Q113" s="1244"/>
      <c r="R113" s="1244"/>
      <c r="S113" s="1244"/>
    </row>
    <row r="114" spans="8:19">
      <c r="H114" s="1244"/>
      <c r="I114" s="1244"/>
      <c r="J114" s="1244"/>
      <c r="K114" s="1244"/>
      <c r="L114" s="1244"/>
      <c r="M114" s="1244"/>
      <c r="N114" s="1244"/>
      <c r="O114" s="1244"/>
      <c r="P114" s="1244"/>
      <c r="Q114" s="1244"/>
      <c r="R114" s="1244"/>
      <c r="S114" s="1244"/>
    </row>
    <row r="115" spans="8:19">
      <c r="H115" s="1244"/>
      <c r="I115" s="1244"/>
      <c r="J115" s="1244"/>
      <c r="K115" s="1244"/>
      <c r="L115" s="1244"/>
      <c r="M115" s="1244"/>
      <c r="N115" s="1244"/>
      <c r="O115" s="1244"/>
      <c r="P115" s="1244"/>
      <c r="Q115" s="1244"/>
      <c r="R115" s="1244"/>
      <c r="S115" s="1244"/>
    </row>
    <row r="116" spans="8:19">
      <c r="H116" s="1244"/>
      <c r="I116" s="1244"/>
      <c r="J116" s="1244"/>
      <c r="K116" s="1244"/>
      <c r="L116" s="1244"/>
      <c r="M116" s="1244"/>
      <c r="N116" s="1244"/>
      <c r="O116" s="1244"/>
      <c r="P116" s="1244"/>
      <c r="Q116" s="1244"/>
      <c r="R116" s="1244"/>
      <c r="S116" s="1244"/>
    </row>
    <row r="117" spans="8:19">
      <c r="H117" s="1244"/>
      <c r="I117" s="1244"/>
      <c r="J117" s="1244"/>
      <c r="K117" s="1244"/>
      <c r="L117" s="1244"/>
      <c r="M117" s="1244"/>
      <c r="N117" s="1244"/>
      <c r="O117" s="1244"/>
      <c r="P117" s="1244"/>
      <c r="Q117" s="1244"/>
      <c r="R117" s="1244"/>
      <c r="S117" s="1244"/>
    </row>
    <row r="118" spans="8:19">
      <c r="H118" s="1244"/>
      <c r="I118" s="1244"/>
      <c r="J118" s="1244"/>
      <c r="K118" s="1244"/>
      <c r="L118" s="1244"/>
      <c r="M118" s="1244"/>
      <c r="N118" s="1244"/>
      <c r="O118" s="1244"/>
      <c r="P118" s="1244"/>
      <c r="Q118" s="1244"/>
      <c r="R118" s="1244"/>
      <c r="S118" s="1244"/>
    </row>
    <row r="119" spans="8:19">
      <c r="H119" s="1244"/>
      <c r="I119" s="1244"/>
      <c r="J119" s="1244"/>
      <c r="K119" s="1244"/>
      <c r="L119" s="1244"/>
      <c r="M119" s="1244"/>
      <c r="N119" s="1244"/>
      <c r="O119" s="1244"/>
      <c r="P119" s="1244"/>
      <c r="Q119" s="1244"/>
      <c r="R119" s="1244"/>
      <c r="S119" s="1244"/>
    </row>
    <row r="120" spans="8:19">
      <c r="H120" s="1244"/>
      <c r="I120" s="1244"/>
      <c r="J120" s="1244"/>
      <c r="K120" s="1244"/>
      <c r="L120" s="1244"/>
      <c r="M120" s="1244"/>
      <c r="N120" s="1244"/>
      <c r="O120" s="1244"/>
      <c r="P120" s="1244"/>
      <c r="Q120" s="1244"/>
      <c r="R120" s="1244"/>
      <c r="S120" s="1244"/>
    </row>
    <row r="121" spans="8:19">
      <c r="H121" s="1244"/>
      <c r="I121" s="1244"/>
      <c r="J121" s="1244"/>
      <c r="K121" s="1244"/>
      <c r="L121" s="1244"/>
      <c r="M121" s="1244"/>
      <c r="N121" s="1244"/>
      <c r="O121" s="1244"/>
      <c r="P121" s="1244"/>
      <c r="Q121" s="1244"/>
      <c r="R121" s="1244"/>
      <c r="S121" s="1244"/>
    </row>
    <row r="122" spans="8:19">
      <c r="H122" s="1244"/>
      <c r="I122" s="1244"/>
      <c r="J122" s="1244"/>
      <c r="K122" s="1244"/>
      <c r="L122" s="1244"/>
      <c r="M122" s="1244"/>
      <c r="N122" s="1244"/>
      <c r="O122" s="1244"/>
      <c r="P122" s="1244"/>
      <c r="Q122" s="1244"/>
      <c r="R122" s="1244"/>
      <c r="S122" s="1244"/>
    </row>
    <row r="123" spans="8:19">
      <c r="H123" s="1244"/>
      <c r="I123" s="1244"/>
      <c r="J123" s="1244"/>
      <c r="K123" s="1244"/>
      <c r="L123" s="1244"/>
      <c r="M123" s="1244"/>
      <c r="N123" s="1244"/>
      <c r="O123" s="1244"/>
      <c r="P123" s="1244"/>
      <c r="Q123" s="1244"/>
      <c r="R123" s="1244"/>
      <c r="S123" s="1244"/>
    </row>
    <row r="124" spans="8:19">
      <c r="H124" s="1244"/>
      <c r="I124" s="1244"/>
      <c r="J124" s="1244"/>
      <c r="K124" s="1244"/>
      <c r="L124" s="1244"/>
      <c r="M124" s="1244"/>
      <c r="N124" s="1244"/>
      <c r="O124" s="1244"/>
      <c r="P124" s="1244"/>
      <c r="Q124" s="1244"/>
      <c r="R124" s="1244"/>
      <c r="S124" s="1244"/>
    </row>
    <row r="125" spans="8:19">
      <c r="H125" s="1244"/>
      <c r="I125" s="1244"/>
      <c r="J125" s="1244"/>
      <c r="K125" s="1244"/>
      <c r="L125" s="1244"/>
      <c r="M125" s="1244"/>
      <c r="N125" s="1244"/>
      <c r="O125" s="1244"/>
      <c r="P125" s="1244"/>
      <c r="Q125" s="1244"/>
      <c r="R125" s="1244"/>
      <c r="S125" s="1244"/>
    </row>
    <row r="126" spans="8:19">
      <c r="H126" s="1244"/>
      <c r="I126" s="1244"/>
      <c r="J126" s="1244"/>
      <c r="K126" s="1244"/>
      <c r="L126" s="1244"/>
      <c r="M126" s="1244"/>
      <c r="N126" s="1244"/>
      <c r="O126" s="1244"/>
      <c r="P126" s="1244"/>
      <c r="Q126" s="1244"/>
      <c r="R126" s="1244"/>
      <c r="S126" s="1244"/>
    </row>
    <row r="127" spans="8:19">
      <c r="H127" s="1244"/>
      <c r="I127" s="1244"/>
      <c r="J127" s="1244"/>
      <c r="K127" s="1244"/>
      <c r="L127" s="1244"/>
      <c r="M127" s="1244"/>
      <c r="N127" s="1244"/>
      <c r="O127" s="1244"/>
      <c r="P127" s="1244"/>
      <c r="Q127" s="1244"/>
      <c r="R127" s="1244"/>
      <c r="S127" s="1244"/>
    </row>
    <row r="128" spans="8:19">
      <c r="H128" s="1244"/>
      <c r="I128" s="1244"/>
      <c r="J128" s="1244"/>
      <c r="K128" s="1244"/>
      <c r="L128" s="1244"/>
      <c r="M128" s="1244"/>
      <c r="N128" s="1244"/>
      <c r="O128" s="1244"/>
      <c r="P128" s="1244"/>
      <c r="Q128" s="1244"/>
      <c r="R128" s="1244"/>
      <c r="S128" s="1244"/>
    </row>
    <row r="129" spans="8:19">
      <c r="H129" s="1244"/>
      <c r="I129" s="1244"/>
      <c r="J129" s="1244"/>
      <c r="K129" s="1244"/>
      <c r="L129" s="1244"/>
      <c r="M129" s="1244"/>
      <c r="N129" s="1244"/>
      <c r="O129" s="1244"/>
      <c r="P129" s="1244"/>
      <c r="Q129" s="1244"/>
      <c r="R129" s="1244"/>
      <c r="S129" s="1244"/>
    </row>
    <row r="130" spans="8:19">
      <c r="H130" s="1244"/>
      <c r="I130" s="1244"/>
      <c r="J130" s="1244"/>
      <c r="K130" s="1244"/>
      <c r="L130" s="1244"/>
      <c r="M130" s="1244"/>
      <c r="N130" s="1244"/>
      <c r="O130" s="1244"/>
      <c r="P130" s="1244"/>
      <c r="Q130" s="1244"/>
      <c r="R130" s="1244"/>
      <c r="S130" s="1244"/>
    </row>
    <row r="131" spans="8:19">
      <c r="H131" s="1244"/>
      <c r="I131" s="1244"/>
      <c r="J131" s="1244"/>
      <c r="K131" s="1244"/>
      <c r="L131" s="1244"/>
      <c r="M131" s="1244"/>
      <c r="N131" s="1244"/>
      <c r="O131" s="1244"/>
      <c r="P131" s="1244"/>
      <c r="Q131" s="1244"/>
      <c r="R131" s="1244"/>
      <c r="S131" s="1244"/>
    </row>
    <row r="132" spans="8:19">
      <c r="H132" s="1244"/>
      <c r="I132" s="1244"/>
      <c r="J132" s="1244"/>
      <c r="K132" s="1244"/>
      <c r="L132" s="1244"/>
      <c r="M132" s="1244"/>
      <c r="N132" s="1244"/>
      <c r="O132" s="1244"/>
      <c r="P132" s="1244"/>
      <c r="Q132" s="1244"/>
      <c r="R132" s="1244"/>
      <c r="S132" s="1244"/>
    </row>
    <row r="133" spans="8:19">
      <c r="H133" s="1244"/>
      <c r="I133" s="1244"/>
      <c r="J133" s="1244"/>
      <c r="K133" s="1244"/>
      <c r="L133" s="1244"/>
      <c r="M133" s="1244"/>
      <c r="N133" s="1244"/>
      <c r="O133" s="1244"/>
      <c r="P133" s="1244"/>
      <c r="Q133" s="1244"/>
      <c r="R133" s="1244"/>
      <c r="S133" s="1244"/>
    </row>
    <row r="134" spans="8:19">
      <c r="H134" s="1244"/>
      <c r="I134" s="1244"/>
      <c r="J134" s="1244"/>
      <c r="K134" s="1244"/>
      <c r="L134" s="1244"/>
      <c r="M134" s="1244"/>
      <c r="N134" s="1244"/>
      <c r="O134" s="1244"/>
      <c r="P134" s="1244"/>
      <c r="Q134" s="1244"/>
      <c r="R134" s="1244"/>
      <c r="S134" s="1244"/>
    </row>
    <row r="135" spans="8:19">
      <c r="H135" s="1244"/>
      <c r="I135" s="1244"/>
      <c r="J135" s="1244"/>
      <c r="K135" s="1244"/>
      <c r="L135" s="1244"/>
      <c r="M135" s="1244"/>
      <c r="N135" s="1244"/>
      <c r="O135" s="1244"/>
      <c r="P135" s="1244"/>
      <c r="Q135" s="1244"/>
      <c r="R135" s="1244"/>
      <c r="S135" s="1244"/>
    </row>
    <row r="136" spans="8:19">
      <c r="H136" s="1244"/>
      <c r="I136" s="1244"/>
      <c r="J136" s="1244"/>
      <c r="K136" s="1244"/>
      <c r="L136" s="1244"/>
      <c r="M136" s="1244"/>
      <c r="N136" s="1244"/>
      <c r="O136" s="1244"/>
      <c r="P136" s="1244"/>
      <c r="Q136" s="1244"/>
      <c r="R136" s="1244"/>
      <c r="S136" s="1244"/>
    </row>
    <row r="137" spans="8:19">
      <c r="H137" s="1244"/>
      <c r="I137" s="1244"/>
      <c r="J137" s="1244"/>
      <c r="K137" s="1244"/>
      <c r="L137" s="1244"/>
      <c r="M137" s="1244"/>
      <c r="N137" s="1244"/>
      <c r="O137" s="1244"/>
      <c r="P137" s="1244"/>
      <c r="Q137" s="1244"/>
      <c r="R137" s="1244"/>
      <c r="S137" s="1244"/>
    </row>
    <row r="138" spans="8:19">
      <c r="H138" s="1244"/>
      <c r="I138" s="1244"/>
      <c r="J138" s="1244"/>
      <c r="K138" s="1244"/>
      <c r="L138" s="1244"/>
      <c r="M138" s="1244"/>
      <c r="N138" s="1244"/>
      <c r="O138" s="1244"/>
      <c r="P138" s="1244"/>
      <c r="Q138" s="1244"/>
      <c r="R138" s="1244"/>
      <c r="S138" s="1244"/>
    </row>
    <row r="139" spans="8:19">
      <c r="H139" s="1244"/>
      <c r="I139" s="1244"/>
      <c r="J139" s="1244"/>
      <c r="K139" s="1244"/>
      <c r="L139" s="1244"/>
      <c r="M139" s="1244"/>
      <c r="N139" s="1244"/>
      <c r="O139" s="1244"/>
      <c r="P139" s="1244"/>
      <c r="Q139" s="1244"/>
      <c r="R139" s="1244"/>
      <c r="S139" s="1244"/>
    </row>
    <row r="140" spans="8:19">
      <c r="H140" s="1244"/>
      <c r="I140" s="1244"/>
      <c r="J140" s="1244"/>
      <c r="K140" s="1244"/>
      <c r="L140" s="1244"/>
      <c r="M140" s="1244"/>
      <c r="N140" s="1244"/>
      <c r="O140" s="1244"/>
      <c r="P140" s="1244"/>
      <c r="Q140" s="1244"/>
      <c r="R140" s="1244"/>
      <c r="S140" s="1244"/>
    </row>
    <row r="141" spans="8:19">
      <c r="H141" s="1244"/>
      <c r="I141" s="1244"/>
      <c r="J141" s="1244"/>
      <c r="K141" s="1244"/>
      <c r="L141" s="1244"/>
      <c r="M141" s="1244"/>
      <c r="N141" s="1244"/>
      <c r="O141" s="1244"/>
      <c r="P141" s="1244"/>
      <c r="Q141" s="1244"/>
      <c r="R141" s="1244"/>
      <c r="S141" s="1244"/>
    </row>
    <row r="142" spans="8:19">
      <c r="H142" s="1244"/>
      <c r="I142" s="1244"/>
      <c r="J142" s="1244"/>
      <c r="K142" s="1244"/>
      <c r="L142" s="1244"/>
      <c r="M142" s="1244"/>
      <c r="N142" s="1244"/>
      <c r="O142" s="1244"/>
      <c r="P142" s="1244"/>
      <c r="Q142" s="1244"/>
      <c r="R142" s="1244"/>
      <c r="S142" s="1244"/>
    </row>
    <row r="143" spans="8:19">
      <c r="H143" s="1244"/>
      <c r="I143" s="1244"/>
      <c r="J143" s="1244"/>
      <c r="K143" s="1244"/>
      <c r="L143" s="1244"/>
      <c r="M143" s="1244"/>
      <c r="N143" s="1244"/>
      <c r="O143" s="1244"/>
      <c r="P143" s="1244"/>
      <c r="Q143" s="1244"/>
      <c r="R143" s="1244"/>
      <c r="S143" s="1244"/>
    </row>
  </sheetData>
  <mergeCells count="21">
    <mergeCell ref="P1:S1"/>
    <mergeCell ref="B2:S2"/>
    <mergeCell ref="P4:S4"/>
    <mergeCell ref="B5:B6"/>
    <mergeCell ref="C5:C6"/>
    <mergeCell ref="D5:D6"/>
    <mergeCell ref="E5:G5"/>
    <mergeCell ref="H5:K5"/>
    <mergeCell ref="L5:O5"/>
    <mergeCell ref="P5:S5"/>
    <mergeCell ref="P12:S14"/>
    <mergeCell ref="B15:B22"/>
    <mergeCell ref="E20:G22"/>
    <mergeCell ref="H20:K22"/>
    <mergeCell ref="L20:O22"/>
    <mergeCell ref="P20:S22"/>
    <mergeCell ref="B23:B25"/>
    <mergeCell ref="B7:B14"/>
    <mergeCell ref="E12:G14"/>
    <mergeCell ref="H12:K14"/>
    <mergeCell ref="L12:O14"/>
  </mergeCells>
  <pageMargins left="0.70866141732283472" right="0.70866141732283472" top="0.9" bottom="0.74803149606299213"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69"/>
  <sheetViews>
    <sheetView workbookViewId="0">
      <pane xSplit="3" ySplit="8" topLeftCell="D9" activePane="bottomRight" state="frozen"/>
      <selection activeCell="D36" sqref="D36"/>
      <selection pane="topRight" activeCell="D36" sqref="D36"/>
      <selection pane="bottomLeft" activeCell="D36" sqref="D36"/>
      <selection pane="bottomRight" activeCell="B4" sqref="B4"/>
    </sheetView>
  </sheetViews>
  <sheetFormatPr defaultColWidth="9.140625" defaultRowHeight="12.75"/>
  <cols>
    <col min="1" max="1" width="3.85546875" style="1297" customWidth="1"/>
    <col min="2" max="2" width="9.85546875" style="1297" customWidth="1"/>
    <col min="3" max="3" width="23.5703125" style="1297" bestFit="1" customWidth="1"/>
    <col min="4" max="4" width="11.7109375" style="1297" customWidth="1"/>
    <col min="5" max="5" width="9.85546875" style="1297" customWidth="1"/>
    <col min="6" max="6" width="9.7109375" style="1297" customWidth="1"/>
    <col min="7" max="7" width="9.42578125" style="1297" customWidth="1"/>
    <col min="8" max="8" width="9.85546875" style="1297" customWidth="1"/>
    <col min="9" max="9" width="9" style="1297" customWidth="1"/>
    <col min="10" max="10" width="9.85546875" style="1297" customWidth="1"/>
    <col min="11" max="11" width="9.7109375" style="1297" customWidth="1"/>
    <col min="12" max="12" width="9" style="1297" customWidth="1"/>
    <col min="13" max="13" width="10.7109375" style="1297" customWidth="1"/>
    <col min="14" max="14" width="9.28515625" style="1297" customWidth="1"/>
    <col min="15" max="15" width="10.28515625" style="1297" customWidth="1"/>
    <col min="16" max="17" width="9.7109375" style="1297" customWidth="1"/>
    <col min="18" max="18" width="8.42578125" style="1297" bestFit="1" customWidth="1"/>
    <col min="19" max="19" width="9.7109375" style="1297" customWidth="1"/>
    <col min="20" max="20" width="7.5703125" style="1297" bestFit="1" customWidth="1"/>
    <col min="21" max="22" width="7.28515625" style="1297" bestFit="1" customWidth="1"/>
    <col min="23" max="23" width="10" style="1297" customWidth="1"/>
    <col min="24" max="24" width="9.28515625" style="1297" customWidth="1"/>
    <col min="25" max="25" width="7.5703125" style="1297" customWidth="1"/>
    <col min="26" max="26" width="9.7109375" style="1297" customWidth="1"/>
    <col min="27" max="27" width="8.42578125" style="1297" bestFit="1" customWidth="1"/>
    <col min="28" max="28" width="8.7109375" style="1297" bestFit="1" customWidth="1"/>
    <col min="29" max="31" width="7.5703125" style="1297" bestFit="1" customWidth="1"/>
    <col min="32" max="32" width="8.42578125" style="1297" customWidth="1"/>
    <col min="33" max="33" width="7.28515625" style="1297" customWidth="1"/>
    <col min="34" max="34" width="7.7109375" style="1297" customWidth="1"/>
    <col min="35" max="35" width="7.42578125" style="1297" customWidth="1"/>
    <col min="36" max="36" width="7.7109375" style="1297" customWidth="1"/>
    <col min="37" max="37" width="9.42578125" style="1297" customWidth="1"/>
    <col min="38" max="38" width="8.28515625" style="1297" customWidth="1"/>
    <col min="39" max="39" width="7.140625" style="1297" customWidth="1"/>
    <col min="40" max="40" width="6.85546875" style="1297" customWidth="1"/>
    <col min="41" max="16384" width="9.140625" style="1297"/>
  </cols>
  <sheetData>
    <row r="1" spans="2:40">
      <c r="B1" s="1296"/>
      <c r="C1" s="1296"/>
      <c r="D1" s="1296"/>
      <c r="E1" s="1296"/>
      <c r="F1" s="1296"/>
      <c r="G1" s="1296"/>
      <c r="H1" s="1296"/>
      <c r="I1" s="1296"/>
      <c r="J1" s="1296"/>
      <c r="K1" s="1296"/>
      <c r="L1" s="1296"/>
      <c r="M1" s="1296"/>
      <c r="N1" s="1296"/>
      <c r="O1" s="1296"/>
      <c r="P1" s="1296"/>
      <c r="Q1" s="1296"/>
      <c r="R1" s="1296"/>
      <c r="S1" s="1296"/>
      <c r="T1" s="1296"/>
      <c r="U1" s="1296"/>
      <c r="V1" s="1296"/>
      <c r="W1" s="1296"/>
      <c r="X1" s="1296"/>
      <c r="Y1" s="1296"/>
      <c r="Z1" s="1296"/>
      <c r="AK1" s="2001" t="s">
        <v>1074</v>
      </c>
      <c r="AL1" s="2001"/>
      <c r="AM1" s="2001"/>
      <c r="AN1" s="2001"/>
    </row>
    <row r="2" spans="2:40" ht="13.9" customHeight="1">
      <c r="B2" s="2002" t="s">
        <v>1075</v>
      </c>
      <c r="C2" s="2002"/>
      <c r="D2" s="2002"/>
      <c r="E2" s="2002"/>
      <c r="F2" s="2002"/>
      <c r="G2" s="2002"/>
      <c r="H2" s="2002"/>
      <c r="I2" s="2002"/>
      <c r="J2" s="2002"/>
      <c r="K2" s="2002"/>
      <c r="L2" s="2002"/>
      <c r="M2" s="2002"/>
      <c r="N2" s="2002"/>
      <c r="O2" s="2002"/>
      <c r="P2" s="2002"/>
      <c r="Q2" s="2002"/>
      <c r="R2" s="2002"/>
      <c r="S2" s="2002"/>
      <c r="T2" s="2002"/>
      <c r="U2" s="2002"/>
      <c r="V2" s="2002"/>
      <c r="W2" s="2002"/>
      <c r="X2" s="2002"/>
      <c r="Y2" s="2002"/>
      <c r="Z2" s="2002"/>
      <c r="AA2" s="2002"/>
      <c r="AB2" s="2002"/>
      <c r="AC2" s="2002"/>
      <c r="AD2" s="2002"/>
      <c r="AE2" s="2002"/>
      <c r="AF2" s="2002"/>
      <c r="AG2" s="2002"/>
      <c r="AH2" s="2002"/>
      <c r="AI2" s="2002"/>
      <c r="AJ2" s="2002"/>
      <c r="AK2" s="2002"/>
      <c r="AL2" s="2002"/>
      <c r="AM2" s="2002"/>
      <c r="AN2" s="2002"/>
    </row>
    <row r="3" spans="2:40">
      <c r="B3" s="1298"/>
      <c r="C3" s="1298"/>
      <c r="D3" s="1298"/>
      <c r="E3" s="1298"/>
      <c r="F3" s="1299"/>
      <c r="G3" s="1298"/>
      <c r="H3" s="1298"/>
      <c r="I3" s="1298"/>
      <c r="J3" s="1298"/>
      <c r="K3" s="1298"/>
      <c r="L3" s="1298"/>
      <c r="M3" s="1298"/>
      <c r="N3" s="1298"/>
      <c r="O3" s="1298"/>
      <c r="P3" s="1298"/>
      <c r="Q3" s="1298"/>
      <c r="R3" s="1298"/>
      <c r="S3" s="1298"/>
      <c r="T3" s="1298"/>
      <c r="U3" s="1298"/>
      <c r="V3" s="1298"/>
      <c r="W3" s="1298"/>
      <c r="X3" s="1298"/>
      <c r="Y3" s="1298"/>
      <c r="Z3" s="1298"/>
      <c r="AA3" s="1298"/>
      <c r="AB3" s="1298"/>
      <c r="AC3" s="1298"/>
      <c r="AD3" s="1298"/>
    </row>
    <row r="4" spans="2:40">
      <c r="B4" s="1298"/>
      <c r="C4" s="1298"/>
      <c r="D4" s="1298"/>
      <c r="E4" s="1298"/>
      <c r="G4" s="1298"/>
      <c r="H4" s="1298"/>
      <c r="I4" s="1298"/>
      <c r="J4" s="1298"/>
      <c r="K4" s="1298"/>
      <c r="L4" s="1298"/>
      <c r="M4" s="1298"/>
      <c r="N4" s="1298"/>
      <c r="O4" s="1298"/>
      <c r="P4" s="1298"/>
      <c r="Q4" s="1298"/>
      <c r="R4" s="1298"/>
      <c r="S4" s="1298"/>
      <c r="T4" s="1298"/>
      <c r="U4" s="1298"/>
      <c r="V4" s="1298"/>
      <c r="W4" s="1298"/>
      <c r="X4" s="1298"/>
      <c r="Y4" s="1298"/>
      <c r="Z4" s="1298"/>
      <c r="AA4" s="1298"/>
      <c r="AB4" s="1298"/>
      <c r="AC4" s="1298"/>
      <c r="AD4" s="1298"/>
    </row>
    <row r="5" spans="2:40" ht="13.5" thickBot="1">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K5" s="2003" t="s">
        <v>273</v>
      </c>
      <c r="AL5" s="2003"/>
      <c r="AM5" s="2003"/>
      <c r="AN5" s="2003"/>
    </row>
    <row r="6" spans="2:40" ht="15" customHeight="1" thickBot="1">
      <c r="B6" s="2004" t="s">
        <v>237</v>
      </c>
      <c r="C6" s="2006" t="s">
        <v>430</v>
      </c>
      <c r="D6" s="2004" t="s">
        <v>176</v>
      </c>
      <c r="E6" s="2010" t="s">
        <v>176</v>
      </c>
      <c r="F6" s="2011"/>
      <c r="G6" s="2011"/>
      <c r="H6" s="2011"/>
      <c r="I6" s="2011"/>
      <c r="J6" s="2011"/>
      <c r="K6" s="2011"/>
      <c r="L6" s="2011"/>
      <c r="M6" s="2012"/>
      <c r="N6" s="2004" t="s">
        <v>180</v>
      </c>
      <c r="O6" s="2013"/>
      <c r="P6" s="2013"/>
      <c r="Q6" s="2013"/>
      <c r="R6" s="2013"/>
      <c r="S6" s="2013"/>
      <c r="T6" s="2013"/>
      <c r="U6" s="2013"/>
      <c r="V6" s="2014"/>
      <c r="W6" s="2004" t="s">
        <v>197</v>
      </c>
      <c r="X6" s="2013"/>
      <c r="Y6" s="2013"/>
      <c r="Z6" s="2013"/>
      <c r="AA6" s="2013"/>
      <c r="AB6" s="2013"/>
      <c r="AC6" s="2013"/>
      <c r="AD6" s="2013"/>
      <c r="AE6" s="2014"/>
      <c r="AF6" s="2004" t="s">
        <v>1059</v>
      </c>
      <c r="AG6" s="2013"/>
      <c r="AH6" s="2013"/>
      <c r="AI6" s="2013"/>
      <c r="AJ6" s="2013"/>
      <c r="AK6" s="2013"/>
      <c r="AL6" s="2013"/>
      <c r="AM6" s="2013"/>
      <c r="AN6" s="2014"/>
    </row>
    <row r="7" spans="2:40" ht="17.45" customHeight="1">
      <c r="B7" s="2005"/>
      <c r="C7" s="2007"/>
      <c r="D7" s="2005"/>
      <c r="E7" s="1998" t="s">
        <v>221</v>
      </c>
      <c r="F7" s="1999"/>
      <c r="G7" s="2000"/>
      <c r="H7" s="1998" t="s">
        <v>276</v>
      </c>
      <c r="I7" s="1999"/>
      <c r="J7" s="2000"/>
      <c r="K7" s="1998" t="s">
        <v>277</v>
      </c>
      <c r="L7" s="1999"/>
      <c r="M7" s="2000"/>
      <c r="N7" s="1998" t="s">
        <v>221</v>
      </c>
      <c r="O7" s="1999"/>
      <c r="P7" s="2000"/>
      <c r="Q7" s="1998" t="s">
        <v>276</v>
      </c>
      <c r="R7" s="1999"/>
      <c r="S7" s="2000"/>
      <c r="T7" s="1998" t="s">
        <v>277</v>
      </c>
      <c r="U7" s="1999"/>
      <c r="V7" s="2000"/>
      <c r="W7" s="1998" t="s">
        <v>221</v>
      </c>
      <c r="X7" s="1999"/>
      <c r="Y7" s="2000"/>
      <c r="Z7" s="1998" t="s">
        <v>276</v>
      </c>
      <c r="AA7" s="1999"/>
      <c r="AB7" s="2000"/>
      <c r="AC7" s="1998" t="s">
        <v>277</v>
      </c>
      <c r="AD7" s="1999"/>
      <c r="AE7" s="2000"/>
      <c r="AF7" s="1998" t="s">
        <v>221</v>
      </c>
      <c r="AG7" s="1999"/>
      <c r="AH7" s="2000"/>
      <c r="AI7" s="1998" t="s">
        <v>276</v>
      </c>
      <c r="AJ7" s="1999"/>
      <c r="AK7" s="2000"/>
      <c r="AL7" s="1998" t="s">
        <v>277</v>
      </c>
      <c r="AM7" s="1999"/>
      <c r="AN7" s="2000"/>
    </row>
    <row r="8" spans="2:40" ht="53.45" customHeight="1" thickBot="1">
      <c r="B8" s="2005"/>
      <c r="C8" s="2008"/>
      <c r="D8" s="2009"/>
      <c r="E8" s="1300" t="s">
        <v>1076</v>
      </c>
      <c r="F8" s="1301" t="s">
        <v>1077</v>
      </c>
      <c r="G8" s="1302" t="s">
        <v>1078</v>
      </c>
      <c r="H8" s="1300" t="s">
        <v>1076</v>
      </c>
      <c r="I8" s="1301" t="s">
        <v>1077</v>
      </c>
      <c r="J8" s="1302" t="s">
        <v>1078</v>
      </c>
      <c r="K8" s="1300" t="s">
        <v>1076</v>
      </c>
      <c r="L8" s="1301" t="s">
        <v>1077</v>
      </c>
      <c r="M8" s="1302" t="s">
        <v>1078</v>
      </c>
      <c r="N8" s="1300" t="s">
        <v>1076</v>
      </c>
      <c r="O8" s="1301" t="s">
        <v>1077</v>
      </c>
      <c r="P8" s="1302" t="s">
        <v>1078</v>
      </c>
      <c r="Q8" s="1300" t="s">
        <v>1076</v>
      </c>
      <c r="R8" s="1301" t="s">
        <v>1077</v>
      </c>
      <c r="S8" s="1302" t="s">
        <v>1078</v>
      </c>
      <c r="T8" s="1300" t="s">
        <v>1076</v>
      </c>
      <c r="U8" s="1301" t="s">
        <v>1077</v>
      </c>
      <c r="V8" s="1302" t="s">
        <v>1078</v>
      </c>
      <c r="W8" s="1300" t="s">
        <v>1076</v>
      </c>
      <c r="X8" s="1301" t="s">
        <v>1077</v>
      </c>
      <c r="Y8" s="1302" t="s">
        <v>1078</v>
      </c>
      <c r="Z8" s="1300" t="s">
        <v>1076</v>
      </c>
      <c r="AA8" s="1301" t="s">
        <v>1077</v>
      </c>
      <c r="AB8" s="1302" t="s">
        <v>1078</v>
      </c>
      <c r="AC8" s="1300" t="s">
        <v>1076</v>
      </c>
      <c r="AD8" s="1301" t="s">
        <v>1077</v>
      </c>
      <c r="AE8" s="1302" t="s">
        <v>1078</v>
      </c>
      <c r="AF8" s="1303" t="s">
        <v>1076</v>
      </c>
      <c r="AG8" s="1304" t="s">
        <v>1077</v>
      </c>
      <c r="AH8" s="1305" t="s">
        <v>1078</v>
      </c>
      <c r="AI8" s="1303" t="s">
        <v>1076</v>
      </c>
      <c r="AJ8" s="1304" t="s">
        <v>1077</v>
      </c>
      <c r="AK8" s="1305" t="s">
        <v>1078</v>
      </c>
      <c r="AL8" s="1303" t="s">
        <v>1076</v>
      </c>
      <c r="AM8" s="1304" t="s">
        <v>1077</v>
      </c>
      <c r="AN8" s="1305" t="s">
        <v>1078</v>
      </c>
    </row>
    <row r="9" spans="2:40" s="1322" customFormat="1" ht="13.15" customHeight="1">
      <c r="B9" s="1995" t="s">
        <v>1</v>
      </c>
      <c r="C9" s="1237" t="s">
        <v>1062</v>
      </c>
      <c r="D9" s="1306">
        <v>2637.4209999999998</v>
      </c>
      <c r="E9" s="1306">
        <v>1679.63</v>
      </c>
      <c r="F9" s="1307">
        <v>223.32</v>
      </c>
      <c r="G9" s="1308">
        <v>266.964</v>
      </c>
      <c r="H9" s="1306">
        <v>308.947</v>
      </c>
      <c r="I9" s="1307">
        <v>32.247</v>
      </c>
      <c r="J9" s="1308">
        <v>63.494999999999997</v>
      </c>
      <c r="K9" s="1306">
        <v>55.366999999999997</v>
      </c>
      <c r="L9" s="1307">
        <v>3.9910000000000001</v>
      </c>
      <c r="M9" s="1308">
        <v>3.46</v>
      </c>
      <c r="N9" s="1309">
        <v>987.83500000000004</v>
      </c>
      <c r="O9" s="1310">
        <v>148.65</v>
      </c>
      <c r="P9" s="1311">
        <v>253.583</v>
      </c>
      <c r="Q9" s="1309">
        <v>217.54599999999999</v>
      </c>
      <c r="R9" s="1310">
        <v>15.664</v>
      </c>
      <c r="S9" s="1311">
        <v>55.198999999999998</v>
      </c>
      <c r="T9" s="1309">
        <v>34.517000000000003</v>
      </c>
      <c r="U9" s="1310">
        <v>3.2109999999999999</v>
      </c>
      <c r="V9" s="1311">
        <v>0.63500000000000001</v>
      </c>
      <c r="W9" s="1312">
        <v>689.28599999999994</v>
      </c>
      <c r="X9" s="1313">
        <v>73.403999999999996</v>
      </c>
      <c r="Y9" s="1314">
        <v>11.388999999999999</v>
      </c>
      <c r="Z9" s="1312">
        <v>90.552999999999997</v>
      </c>
      <c r="AA9" s="1313">
        <v>16.582999999999998</v>
      </c>
      <c r="AB9" s="1314">
        <v>4.88</v>
      </c>
      <c r="AC9" s="1315">
        <v>20.774999999999999</v>
      </c>
      <c r="AD9" s="1313">
        <v>0.78</v>
      </c>
      <c r="AE9" s="1316">
        <v>2.8250000000000002</v>
      </c>
      <c r="AF9" s="1317">
        <v>2.5089999999999999</v>
      </c>
      <c r="AG9" s="1307">
        <v>1.266</v>
      </c>
      <c r="AH9" s="1318">
        <v>1.992</v>
      </c>
      <c r="AI9" s="1319">
        <v>0.84799999999999998</v>
      </c>
      <c r="AJ9" s="1320">
        <v>0</v>
      </c>
      <c r="AK9" s="1321">
        <v>3.4159999999999999</v>
      </c>
      <c r="AL9" s="1317">
        <v>7.4999999999999993E-5</v>
      </c>
      <c r="AM9" s="1320">
        <v>0</v>
      </c>
      <c r="AN9" s="1318">
        <v>0</v>
      </c>
    </row>
    <row r="10" spans="2:40" s="1322" customFormat="1">
      <c r="B10" s="1996"/>
      <c r="C10" s="1245" t="s">
        <v>1063</v>
      </c>
      <c r="D10" s="1323">
        <v>54457.62</v>
      </c>
      <c r="E10" s="1323">
        <v>32402.844000000001</v>
      </c>
      <c r="F10" s="1324">
        <v>2009.251</v>
      </c>
      <c r="G10" s="1325">
        <v>5435.8919999999998</v>
      </c>
      <c r="H10" s="1323">
        <v>12726.245999999999</v>
      </c>
      <c r="I10" s="1324">
        <v>87.323999999999998</v>
      </c>
      <c r="J10" s="1325">
        <v>782.67600000000004</v>
      </c>
      <c r="K10" s="1323">
        <v>939.93399999999997</v>
      </c>
      <c r="L10" s="1324">
        <v>28.641999999999999</v>
      </c>
      <c r="M10" s="1325">
        <v>44.811</v>
      </c>
      <c r="N10" s="1326">
        <v>25043.285</v>
      </c>
      <c r="O10" s="1327">
        <v>1942.268</v>
      </c>
      <c r="P10" s="1328">
        <v>5434.732</v>
      </c>
      <c r="Q10" s="1326">
        <v>10940.28</v>
      </c>
      <c r="R10" s="1327">
        <v>77.694999999999993</v>
      </c>
      <c r="S10" s="1328">
        <v>766.14300000000003</v>
      </c>
      <c r="T10" s="1326">
        <v>727.45500000000004</v>
      </c>
      <c r="U10" s="1327">
        <v>28.641999999999999</v>
      </c>
      <c r="V10" s="1328">
        <v>44.798000000000002</v>
      </c>
      <c r="W10" s="1326">
        <v>7353.402</v>
      </c>
      <c r="X10" s="1327">
        <v>66.983000000000004</v>
      </c>
      <c r="Y10" s="1328">
        <v>1.1599999999999999</v>
      </c>
      <c r="Z10" s="1326">
        <v>1750.4</v>
      </c>
      <c r="AA10" s="1327">
        <v>9.6289999999999996</v>
      </c>
      <c r="AB10" s="1328">
        <v>1.6419999999999999</v>
      </c>
      <c r="AC10" s="1329">
        <v>212.47900000000001</v>
      </c>
      <c r="AD10" s="1327">
        <v>0</v>
      </c>
      <c r="AE10" s="1330">
        <v>1.2999999999999999E-2</v>
      </c>
      <c r="AF10" s="1323">
        <v>6.157</v>
      </c>
      <c r="AG10" s="1327">
        <v>0</v>
      </c>
      <c r="AH10" s="1331">
        <v>0</v>
      </c>
      <c r="AI10" s="1332">
        <v>35.566000000000003</v>
      </c>
      <c r="AJ10" s="1333">
        <v>0</v>
      </c>
      <c r="AK10" s="1325">
        <v>14.891</v>
      </c>
      <c r="AL10" s="1323">
        <v>0</v>
      </c>
      <c r="AM10" s="1330">
        <v>0</v>
      </c>
      <c r="AN10" s="1328">
        <v>0</v>
      </c>
    </row>
    <row r="11" spans="2:40" s="1322" customFormat="1">
      <c r="B11" s="1996"/>
      <c r="C11" s="1245" t="s">
        <v>1064</v>
      </c>
      <c r="D11" s="1323">
        <v>230393.462</v>
      </c>
      <c r="E11" s="1323">
        <v>88624.888999999996</v>
      </c>
      <c r="F11" s="1324">
        <v>64532.159</v>
      </c>
      <c r="G11" s="1325">
        <v>19112.894</v>
      </c>
      <c r="H11" s="1323">
        <v>21673.358</v>
      </c>
      <c r="I11" s="1324">
        <v>10198.034</v>
      </c>
      <c r="J11" s="1325">
        <v>18107.776999999998</v>
      </c>
      <c r="K11" s="1323">
        <v>4753.2389999999996</v>
      </c>
      <c r="L11" s="1324">
        <v>1523.7539999999999</v>
      </c>
      <c r="M11" s="1325">
        <v>1867.3579999999999</v>
      </c>
      <c r="N11" s="1326">
        <v>33830.978000000003</v>
      </c>
      <c r="O11" s="1327">
        <v>16055.655000000001</v>
      </c>
      <c r="P11" s="1328">
        <v>16185.322</v>
      </c>
      <c r="Q11" s="1326">
        <v>10554.646000000001</v>
      </c>
      <c r="R11" s="1327">
        <v>1780.876</v>
      </c>
      <c r="S11" s="1328">
        <v>12804.489</v>
      </c>
      <c r="T11" s="1326">
        <v>2575.3029999999999</v>
      </c>
      <c r="U11" s="1327">
        <v>272.488</v>
      </c>
      <c r="V11" s="1328">
        <v>466.404</v>
      </c>
      <c r="W11" s="1326">
        <v>54504.334000000003</v>
      </c>
      <c r="X11" s="1327">
        <v>46657.771000000001</v>
      </c>
      <c r="Y11" s="1328">
        <v>2646.1550000000002</v>
      </c>
      <c r="Z11" s="1326">
        <v>11050.901</v>
      </c>
      <c r="AA11" s="1327">
        <v>8416.8790000000008</v>
      </c>
      <c r="AB11" s="1328">
        <v>4898.442</v>
      </c>
      <c r="AC11" s="1329">
        <v>2142.3310000000001</v>
      </c>
      <c r="AD11" s="1327">
        <v>1249.8710000000001</v>
      </c>
      <c r="AE11" s="1330">
        <v>1400.954</v>
      </c>
      <c r="AF11" s="1323">
        <v>289.577</v>
      </c>
      <c r="AG11" s="1324">
        <v>1818.7329999999999</v>
      </c>
      <c r="AH11" s="1325">
        <v>281.41699999999997</v>
      </c>
      <c r="AI11" s="1334">
        <v>67.811000000000007</v>
      </c>
      <c r="AJ11" s="1324">
        <v>0.27900000000000003</v>
      </c>
      <c r="AK11" s="1325">
        <v>404.846</v>
      </c>
      <c r="AL11" s="1323">
        <v>3.5604999999999998E-2</v>
      </c>
      <c r="AM11" s="1333">
        <v>1.395</v>
      </c>
      <c r="AN11" s="1328">
        <v>0</v>
      </c>
    </row>
    <row r="12" spans="2:40" s="1322" customFormat="1">
      <c r="B12" s="1996"/>
      <c r="C12" s="1245" t="s">
        <v>1065</v>
      </c>
      <c r="D12" s="1323">
        <v>15476.628000000001</v>
      </c>
      <c r="E12" s="1323">
        <v>8637.0759999999991</v>
      </c>
      <c r="F12" s="1324">
        <v>2579.7040000000002</v>
      </c>
      <c r="G12" s="1325">
        <v>1681.529</v>
      </c>
      <c r="H12" s="1323">
        <v>1201.018</v>
      </c>
      <c r="I12" s="1324">
        <v>231.99700000000001</v>
      </c>
      <c r="J12" s="1325">
        <v>358.06200000000001</v>
      </c>
      <c r="K12" s="1323">
        <v>569.25</v>
      </c>
      <c r="L12" s="1324">
        <v>71.289000000000001</v>
      </c>
      <c r="M12" s="1325">
        <v>146.703</v>
      </c>
      <c r="N12" s="1326">
        <v>6643.8019999999997</v>
      </c>
      <c r="O12" s="1327">
        <v>1656.481</v>
      </c>
      <c r="P12" s="1328">
        <v>1674.376</v>
      </c>
      <c r="Q12" s="1326">
        <v>977.9</v>
      </c>
      <c r="R12" s="1327">
        <v>190.58600000000001</v>
      </c>
      <c r="S12" s="1328">
        <v>271.44400000000002</v>
      </c>
      <c r="T12" s="1326">
        <v>443.15100000000001</v>
      </c>
      <c r="U12" s="1327">
        <v>50.744999999999997</v>
      </c>
      <c r="V12" s="1328">
        <v>44.328000000000003</v>
      </c>
      <c r="W12" s="1326">
        <v>1968.723</v>
      </c>
      <c r="X12" s="1327">
        <v>921.96600000000001</v>
      </c>
      <c r="Y12" s="1328">
        <v>7.1529999999999996</v>
      </c>
      <c r="Z12" s="1326">
        <v>222.60900000000001</v>
      </c>
      <c r="AA12" s="1327">
        <v>41.411000000000001</v>
      </c>
      <c r="AB12" s="1328">
        <v>86.617999999999995</v>
      </c>
      <c r="AC12" s="1329">
        <v>126.099</v>
      </c>
      <c r="AD12" s="1327">
        <v>20.544</v>
      </c>
      <c r="AE12" s="1330">
        <v>102.13800000000001</v>
      </c>
      <c r="AF12" s="1335">
        <v>24.550999999999998</v>
      </c>
      <c r="AG12" s="1324">
        <v>1.2569999999999999</v>
      </c>
      <c r="AH12" s="1325">
        <v>0</v>
      </c>
      <c r="AI12" s="1336">
        <v>0.50900000000000001</v>
      </c>
      <c r="AJ12" s="1327">
        <v>0</v>
      </c>
      <c r="AK12" s="1337">
        <v>0</v>
      </c>
      <c r="AL12" s="1330">
        <v>0</v>
      </c>
      <c r="AM12" s="1327">
        <v>0</v>
      </c>
      <c r="AN12" s="1328">
        <v>0.23699999999999999</v>
      </c>
    </row>
    <row r="13" spans="2:40" s="1322" customFormat="1" ht="13.5" thickBot="1">
      <c r="B13" s="1997"/>
      <c r="C13" s="1253" t="s">
        <v>1066</v>
      </c>
      <c r="D13" s="1338">
        <v>302965.13099999999</v>
      </c>
      <c r="E13" s="1338">
        <v>131344.43900000001</v>
      </c>
      <c r="F13" s="1339">
        <v>69344.433999999994</v>
      </c>
      <c r="G13" s="1340">
        <v>26497.278999999999</v>
      </c>
      <c r="H13" s="1338">
        <v>35909.569000000003</v>
      </c>
      <c r="I13" s="1339">
        <v>10549.602000000001</v>
      </c>
      <c r="J13" s="1340">
        <v>19312.009999999998</v>
      </c>
      <c r="K13" s="1338">
        <v>6317.79</v>
      </c>
      <c r="L13" s="1339">
        <v>1627.6759999999999</v>
      </c>
      <c r="M13" s="1340">
        <v>2062.3319999999999</v>
      </c>
      <c r="N13" s="1338">
        <v>66505.899999999994</v>
      </c>
      <c r="O13" s="1339">
        <v>19803.054</v>
      </c>
      <c r="P13" s="1340">
        <v>23548.012999999999</v>
      </c>
      <c r="Q13" s="1338">
        <v>22690.371999999999</v>
      </c>
      <c r="R13" s="1339">
        <v>2064.8209999999999</v>
      </c>
      <c r="S13" s="1340">
        <v>13897.275</v>
      </c>
      <c r="T13" s="1338">
        <v>3780.4259999999999</v>
      </c>
      <c r="U13" s="1339">
        <v>355.08600000000001</v>
      </c>
      <c r="V13" s="1340">
        <v>556.16499999999996</v>
      </c>
      <c r="W13" s="1338">
        <v>64515.745000000003</v>
      </c>
      <c r="X13" s="1339">
        <v>47720.124000000003</v>
      </c>
      <c r="Y13" s="1340">
        <v>2665.857</v>
      </c>
      <c r="Z13" s="1338">
        <v>13114.463</v>
      </c>
      <c r="AA13" s="1339">
        <v>8484.5020000000004</v>
      </c>
      <c r="AB13" s="1340">
        <v>4991.5820000000003</v>
      </c>
      <c r="AC13" s="1341">
        <v>2501.6840000000002</v>
      </c>
      <c r="AD13" s="1339">
        <v>1271.1949999999999</v>
      </c>
      <c r="AE13" s="1342">
        <v>1505.93</v>
      </c>
      <c r="AF13" s="1338">
        <v>322.79399999999998</v>
      </c>
      <c r="AG13" s="1339">
        <v>1821.2560000000001</v>
      </c>
      <c r="AH13" s="1340">
        <v>283.40899999999999</v>
      </c>
      <c r="AI13" s="1343">
        <v>104.73399999999999</v>
      </c>
      <c r="AJ13" s="1339">
        <v>0.27900000000000003</v>
      </c>
      <c r="AK13" s="1340">
        <v>423.15300000000002</v>
      </c>
      <c r="AL13" s="1338">
        <v>35.68</v>
      </c>
      <c r="AM13" s="1339">
        <v>1.395</v>
      </c>
      <c r="AN13" s="1340">
        <v>0.23699999999999999</v>
      </c>
    </row>
    <row r="14" spans="2:40" ht="15" customHeight="1">
      <c r="B14" s="1995" t="s">
        <v>7</v>
      </c>
      <c r="C14" s="1237" t="s">
        <v>1062</v>
      </c>
      <c r="D14" s="1306">
        <v>2412.6</v>
      </c>
      <c r="E14" s="1306">
        <v>1473.7529999999999</v>
      </c>
      <c r="F14" s="1307">
        <v>240.76599999999999</v>
      </c>
      <c r="G14" s="1308">
        <v>205.636</v>
      </c>
      <c r="H14" s="1306">
        <v>337.69099999999997</v>
      </c>
      <c r="I14" s="1307">
        <v>39.313000000000002</v>
      </c>
      <c r="J14" s="1308">
        <v>36.104999999999997</v>
      </c>
      <c r="K14" s="1306">
        <v>70.727999999999994</v>
      </c>
      <c r="L14" s="1307">
        <v>3.5979999999999999</v>
      </c>
      <c r="M14" s="1308">
        <v>5.01</v>
      </c>
      <c r="N14" s="1309">
        <v>784.29300000000001</v>
      </c>
      <c r="O14" s="1310">
        <v>164.78200000000001</v>
      </c>
      <c r="P14" s="1311">
        <v>187.238</v>
      </c>
      <c r="Q14" s="1309">
        <v>245.06299999999999</v>
      </c>
      <c r="R14" s="1310">
        <v>20.710999999999999</v>
      </c>
      <c r="S14" s="1311">
        <v>24.869</v>
      </c>
      <c r="T14" s="1309">
        <v>47.457000000000001</v>
      </c>
      <c r="U14" s="1310">
        <v>2.8439999999999999</v>
      </c>
      <c r="V14" s="1311">
        <v>2.6629999999999998</v>
      </c>
      <c r="W14" s="1312">
        <v>684.44399999999996</v>
      </c>
      <c r="X14" s="1313">
        <v>74.789000000000001</v>
      </c>
      <c r="Y14" s="1314">
        <v>15.904</v>
      </c>
      <c r="Z14" s="1312">
        <v>89.902000000000001</v>
      </c>
      <c r="AA14" s="1313">
        <v>18.602</v>
      </c>
      <c r="AB14" s="1314">
        <v>4.4029999999999996</v>
      </c>
      <c r="AC14" s="1312">
        <v>21.097000000000001</v>
      </c>
      <c r="AD14" s="1313">
        <v>0.754</v>
      </c>
      <c r="AE14" s="1314">
        <v>2.347</v>
      </c>
      <c r="AF14" s="1312">
        <v>5.016</v>
      </c>
      <c r="AG14" s="1313">
        <v>1.1950000000000001</v>
      </c>
      <c r="AH14" s="1314">
        <v>2.4940000000000002</v>
      </c>
      <c r="AI14" s="1312">
        <v>2.726</v>
      </c>
      <c r="AJ14" s="1313">
        <v>0</v>
      </c>
      <c r="AK14" s="1314">
        <v>6.8330000000000002</v>
      </c>
      <c r="AL14" s="1312">
        <v>2.1739999999999999</v>
      </c>
      <c r="AM14" s="1313">
        <v>0</v>
      </c>
      <c r="AN14" s="1314">
        <v>0</v>
      </c>
    </row>
    <row r="15" spans="2:40">
      <c r="B15" s="1996"/>
      <c r="C15" s="1245" t="s">
        <v>1063</v>
      </c>
      <c r="D15" s="1323">
        <v>54855.703000000001</v>
      </c>
      <c r="E15" s="1323">
        <v>32488.273000000001</v>
      </c>
      <c r="F15" s="1324">
        <v>2133.636</v>
      </c>
      <c r="G15" s="1325">
        <v>5476.7759999999998</v>
      </c>
      <c r="H15" s="1323">
        <v>12486.637000000001</v>
      </c>
      <c r="I15" s="1324">
        <v>86.781000000000006</v>
      </c>
      <c r="J15" s="1325">
        <v>1168.1130000000001</v>
      </c>
      <c r="K15" s="1323">
        <v>933.75300000000004</v>
      </c>
      <c r="L15" s="1324">
        <v>34.792000000000002</v>
      </c>
      <c r="M15" s="1325">
        <v>46.942</v>
      </c>
      <c r="N15" s="1326">
        <v>25011.334999999999</v>
      </c>
      <c r="O15" s="1327">
        <v>2068.098</v>
      </c>
      <c r="P15" s="1328">
        <v>5474.268</v>
      </c>
      <c r="Q15" s="1326">
        <v>10563.799000000001</v>
      </c>
      <c r="R15" s="1327">
        <v>74.006</v>
      </c>
      <c r="S15" s="1328">
        <v>1069.104</v>
      </c>
      <c r="T15" s="1326">
        <v>708.62300000000005</v>
      </c>
      <c r="U15" s="1327">
        <v>34.792000000000002</v>
      </c>
      <c r="V15" s="1328">
        <v>46.856999999999999</v>
      </c>
      <c r="W15" s="1326">
        <v>7455.8109999999997</v>
      </c>
      <c r="X15" s="1327">
        <v>65.537999999999997</v>
      </c>
      <c r="Y15" s="1328">
        <v>2.508</v>
      </c>
      <c r="Z15" s="1326">
        <v>1877.393</v>
      </c>
      <c r="AA15" s="1327">
        <v>12.775</v>
      </c>
      <c r="AB15" s="1328">
        <v>3.26</v>
      </c>
      <c r="AC15" s="1326">
        <v>209.39099999999999</v>
      </c>
      <c r="AD15" s="1327">
        <v>0</v>
      </c>
      <c r="AE15" s="1328">
        <v>8.5000000000000006E-2</v>
      </c>
      <c r="AF15" s="1326">
        <v>21.126999999999999</v>
      </c>
      <c r="AG15" s="1327">
        <v>0</v>
      </c>
      <c r="AH15" s="1328">
        <v>0</v>
      </c>
      <c r="AI15" s="1326">
        <v>45.445</v>
      </c>
      <c r="AJ15" s="1327">
        <v>0</v>
      </c>
      <c r="AK15" s="1328">
        <v>95.748999999999995</v>
      </c>
      <c r="AL15" s="1326">
        <v>15.739000000000001</v>
      </c>
      <c r="AM15" s="1327">
        <v>0</v>
      </c>
      <c r="AN15" s="1328">
        <v>0</v>
      </c>
    </row>
    <row r="16" spans="2:40">
      <c r="B16" s="1996"/>
      <c r="C16" s="1245" t="s">
        <v>1064</v>
      </c>
      <c r="D16" s="1323">
        <v>236290.611</v>
      </c>
      <c r="E16" s="1323">
        <v>90817.555999999997</v>
      </c>
      <c r="F16" s="1324">
        <v>65693.129000000001</v>
      </c>
      <c r="G16" s="1325">
        <v>19742.201000000001</v>
      </c>
      <c r="H16" s="1323">
        <v>22373.044999999998</v>
      </c>
      <c r="I16" s="1324">
        <v>10355.415999999999</v>
      </c>
      <c r="J16" s="1325">
        <v>18895.481</v>
      </c>
      <c r="K16" s="1323">
        <v>4934.9089999999997</v>
      </c>
      <c r="L16" s="1324">
        <v>1536.923</v>
      </c>
      <c r="M16" s="1325">
        <v>1941.951</v>
      </c>
      <c r="N16" s="1326">
        <v>34585.794000000002</v>
      </c>
      <c r="O16" s="1327">
        <v>16866.767</v>
      </c>
      <c r="P16" s="1328">
        <v>15978.848</v>
      </c>
      <c r="Q16" s="1326">
        <v>10575.116</v>
      </c>
      <c r="R16" s="1327">
        <v>1598.8679999999999</v>
      </c>
      <c r="S16" s="1328">
        <v>13450.186</v>
      </c>
      <c r="T16" s="1326">
        <v>2698.038</v>
      </c>
      <c r="U16" s="1327">
        <v>244.06200000000001</v>
      </c>
      <c r="V16" s="1328">
        <v>444.05399999999997</v>
      </c>
      <c r="W16" s="1326">
        <v>55936.362000000001</v>
      </c>
      <c r="X16" s="1327">
        <v>47061.434999999998</v>
      </c>
      <c r="Y16" s="1328">
        <v>2873.1019999999999</v>
      </c>
      <c r="Z16" s="1326">
        <v>11731.971</v>
      </c>
      <c r="AA16" s="1327">
        <v>8756.3819999999996</v>
      </c>
      <c r="AB16" s="1328">
        <v>5023.317</v>
      </c>
      <c r="AC16" s="1326">
        <v>2202.4699999999998</v>
      </c>
      <c r="AD16" s="1327">
        <v>1291.79</v>
      </c>
      <c r="AE16" s="1328">
        <v>1497.8969999999999</v>
      </c>
      <c r="AF16" s="1326">
        <v>295.39999999999998</v>
      </c>
      <c r="AG16" s="1327">
        <v>1764.9269999999999</v>
      </c>
      <c r="AH16" s="1328">
        <v>890.25099999999998</v>
      </c>
      <c r="AI16" s="1326">
        <v>65.957999999999998</v>
      </c>
      <c r="AJ16" s="1327">
        <v>0.16600000000000001</v>
      </c>
      <c r="AK16" s="1328">
        <v>421.97800000000001</v>
      </c>
      <c r="AL16" s="1326">
        <v>34.401000000000003</v>
      </c>
      <c r="AM16" s="1327">
        <v>1.071</v>
      </c>
      <c r="AN16" s="1328">
        <v>0</v>
      </c>
    </row>
    <row r="17" spans="2:40">
      <c r="B17" s="1996"/>
      <c r="C17" s="1245" t="s">
        <v>1065</v>
      </c>
      <c r="D17" s="1323">
        <v>15554.191999999999</v>
      </c>
      <c r="E17" s="1323">
        <v>8726.4140000000007</v>
      </c>
      <c r="F17" s="1324">
        <v>2215.5279999999998</v>
      </c>
      <c r="G17" s="1325">
        <v>1566.079</v>
      </c>
      <c r="H17" s="1323">
        <v>1762.2729999999999</v>
      </c>
      <c r="I17" s="1324">
        <v>210.57900000000001</v>
      </c>
      <c r="J17" s="1325">
        <v>333.685</v>
      </c>
      <c r="K17" s="1323">
        <v>572.45600000000002</v>
      </c>
      <c r="L17" s="1324">
        <v>41.646000000000001</v>
      </c>
      <c r="M17" s="1325">
        <v>125.532</v>
      </c>
      <c r="N17" s="1326">
        <v>6641.3389999999999</v>
      </c>
      <c r="O17" s="1327">
        <v>1327.029</v>
      </c>
      <c r="P17" s="1328">
        <v>1557.4570000000001</v>
      </c>
      <c r="Q17" s="1326">
        <v>1509</v>
      </c>
      <c r="R17" s="1327">
        <v>165.89400000000001</v>
      </c>
      <c r="S17" s="1328">
        <v>254.66800000000001</v>
      </c>
      <c r="T17" s="1326">
        <v>440.55799999999999</v>
      </c>
      <c r="U17" s="1327">
        <v>29.015999999999998</v>
      </c>
      <c r="V17" s="1328">
        <v>30.004999999999999</v>
      </c>
      <c r="W17" s="1326">
        <v>2061.4499999999998</v>
      </c>
      <c r="X17" s="1327">
        <v>887.24199999999996</v>
      </c>
      <c r="Y17" s="1328">
        <v>8.6039999999999992</v>
      </c>
      <c r="Z17" s="1326">
        <v>251.85499999999999</v>
      </c>
      <c r="AA17" s="1327">
        <v>44.685000000000002</v>
      </c>
      <c r="AB17" s="1328">
        <v>79.016999999999996</v>
      </c>
      <c r="AC17" s="1326">
        <v>131.898</v>
      </c>
      <c r="AD17" s="1327">
        <v>12.63</v>
      </c>
      <c r="AE17" s="1328">
        <v>95.289000000000001</v>
      </c>
      <c r="AF17" s="1326">
        <v>23.625</v>
      </c>
      <c r="AG17" s="1327">
        <v>1.2569999999999999</v>
      </c>
      <c r="AH17" s="1328">
        <v>1.7999999999999999E-2</v>
      </c>
      <c r="AI17" s="1326">
        <v>1.4179999999999999</v>
      </c>
      <c r="AJ17" s="1327">
        <v>0</v>
      </c>
      <c r="AK17" s="1328">
        <v>0</v>
      </c>
      <c r="AL17" s="1326">
        <v>0</v>
      </c>
      <c r="AM17" s="1327">
        <v>0</v>
      </c>
      <c r="AN17" s="1328">
        <v>0.23799999999999999</v>
      </c>
    </row>
    <row r="18" spans="2:40" ht="13.5" thickBot="1">
      <c r="B18" s="1997"/>
      <c r="C18" s="1264" t="s">
        <v>1066</v>
      </c>
      <c r="D18" s="1338">
        <v>309113.10600000003</v>
      </c>
      <c r="E18" s="1338">
        <v>133505.99600000001</v>
      </c>
      <c r="F18" s="1339">
        <v>70283.058999999994</v>
      </c>
      <c r="G18" s="1340">
        <v>26990.691999999999</v>
      </c>
      <c r="H18" s="1338">
        <v>36959.646000000001</v>
      </c>
      <c r="I18" s="1339">
        <v>10692.089</v>
      </c>
      <c r="J18" s="1340">
        <v>20433.383999999998</v>
      </c>
      <c r="K18" s="1338">
        <v>6511.8459999999995</v>
      </c>
      <c r="L18" s="1339">
        <v>1616.9590000000001</v>
      </c>
      <c r="M18" s="1340">
        <v>2119.4349999999999</v>
      </c>
      <c r="N18" s="1338">
        <v>67022.760999999999</v>
      </c>
      <c r="O18" s="1339">
        <v>20426.675999999999</v>
      </c>
      <c r="P18" s="1340">
        <v>23197.811000000002</v>
      </c>
      <c r="Q18" s="1338">
        <v>22892.977999999999</v>
      </c>
      <c r="R18" s="1339">
        <v>1859.479</v>
      </c>
      <c r="S18" s="1340">
        <v>14798.826999999999</v>
      </c>
      <c r="T18" s="1338">
        <v>3894.6759999999999</v>
      </c>
      <c r="U18" s="1339">
        <v>310.714</v>
      </c>
      <c r="V18" s="1340">
        <v>523.57899999999995</v>
      </c>
      <c r="W18" s="1338">
        <v>66138.066999999995</v>
      </c>
      <c r="X18" s="1339">
        <v>48089.004000000001</v>
      </c>
      <c r="Y18" s="1340">
        <v>2900.1179999999999</v>
      </c>
      <c r="Z18" s="1338">
        <v>13951.120999999999</v>
      </c>
      <c r="AA18" s="1339">
        <v>8832.4439999999995</v>
      </c>
      <c r="AB18" s="1340">
        <v>5109.9970000000003</v>
      </c>
      <c r="AC18" s="1341">
        <v>2564.8560000000002</v>
      </c>
      <c r="AD18" s="1339">
        <v>1305.174</v>
      </c>
      <c r="AE18" s="1342">
        <v>1595.6179999999999</v>
      </c>
      <c r="AF18" s="1338">
        <v>345.16800000000001</v>
      </c>
      <c r="AG18" s="1339">
        <v>1767.3789999999999</v>
      </c>
      <c r="AH18" s="1344">
        <v>892.76300000000003</v>
      </c>
      <c r="AI18" s="1343">
        <v>115.547</v>
      </c>
      <c r="AJ18" s="1339">
        <v>0.16600000000000001</v>
      </c>
      <c r="AK18" s="1340">
        <v>524.55999999999995</v>
      </c>
      <c r="AL18" s="1338">
        <v>52.314</v>
      </c>
      <c r="AM18" s="1339">
        <v>1.071</v>
      </c>
      <c r="AN18" s="1345">
        <v>0.23799999999999999</v>
      </c>
    </row>
    <row r="19" spans="2:40" s="1322" customFormat="1">
      <c r="B19" s="1346"/>
      <c r="C19" s="1347"/>
      <c r="D19" s="1348"/>
      <c r="E19" s="1349"/>
      <c r="F19" s="1349"/>
      <c r="G19" s="1349"/>
      <c r="H19" s="1349"/>
      <c r="I19" s="1349"/>
      <c r="J19" s="1349"/>
      <c r="K19" s="1349"/>
      <c r="L19" s="1349"/>
      <c r="M19" s="1349"/>
      <c r="N19" s="1349"/>
      <c r="O19" s="1349"/>
      <c r="P19" s="1349"/>
      <c r="Q19" s="1349"/>
      <c r="R19" s="1349"/>
      <c r="S19" s="1349"/>
      <c r="T19" s="1349"/>
      <c r="U19" s="1349"/>
      <c r="V19" s="1349"/>
      <c r="W19" s="1349"/>
      <c r="X19" s="1349"/>
      <c r="Y19" s="1349"/>
      <c r="Z19" s="1349"/>
      <c r="AA19" s="1349"/>
      <c r="AB19" s="1349"/>
      <c r="AC19" s="1350"/>
      <c r="AD19" s="1349"/>
    </row>
    <row r="20" spans="2:40" s="1322" customFormat="1">
      <c r="B20" s="1351" t="s">
        <v>1079</v>
      </c>
      <c r="C20" s="1347"/>
      <c r="D20" s="1348"/>
      <c r="E20" s="1348"/>
      <c r="F20" s="1348"/>
      <c r="G20" s="1348"/>
      <c r="H20" s="1348"/>
      <c r="I20" s="1348"/>
      <c r="J20" s="1348"/>
      <c r="K20" s="1348"/>
      <c r="L20" s="1348"/>
      <c r="M20" s="1348"/>
      <c r="N20" s="1348"/>
      <c r="O20" s="1348"/>
      <c r="P20" s="1348"/>
      <c r="Q20" s="1348"/>
      <c r="R20" s="1348"/>
      <c r="S20" s="1348"/>
      <c r="T20" s="1348"/>
      <c r="U20" s="1348"/>
      <c r="V20" s="1348"/>
      <c r="W20" s="1348"/>
      <c r="Y20" s="1348"/>
      <c r="Z20" s="1348"/>
      <c r="AA20" s="1348"/>
      <c r="AB20" s="1348"/>
      <c r="AC20" s="1348"/>
    </row>
    <row r="21" spans="2:40" s="1322" customFormat="1">
      <c r="B21" s="1352" t="s">
        <v>1080</v>
      </c>
      <c r="J21" s="1353"/>
      <c r="X21" s="1348"/>
    </row>
    <row r="22" spans="2:40" s="1322" customFormat="1">
      <c r="B22" s="1352" t="s">
        <v>1081</v>
      </c>
      <c r="J22" s="1347"/>
    </row>
    <row r="23" spans="2:40" s="1322" customFormat="1">
      <c r="B23" s="1352" t="s">
        <v>1082</v>
      </c>
      <c r="J23" s="1347"/>
    </row>
    <row r="24" spans="2:40" s="1322" customFormat="1">
      <c r="J24" s="1347"/>
      <c r="L24" s="1353"/>
    </row>
    <row r="25" spans="2:40" s="1322" customFormat="1">
      <c r="J25" s="1347"/>
      <c r="L25" s="1354"/>
      <c r="M25" s="1354"/>
      <c r="Q25" s="1354"/>
      <c r="R25" s="1354"/>
      <c r="S25" s="1354"/>
      <c r="T25" s="1354"/>
      <c r="U25" s="1354"/>
      <c r="V25" s="1354"/>
      <c r="Z25" s="1354"/>
      <c r="AA25" s="1354"/>
      <c r="AB25" s="1354"/>
      <c r="AC25" s="1354"/>
      <c r="AD25" s="1354"/>
      <c r="AE25" s="1354"/>
      <c r="AI25" s="1354"/>
      <c r="AJ25" s="1354"/>
      <c r="AK25" s="1354"/>
      <c r="AL25" s="1354"/>
      <c r="AM25" s="1354"/>
      <c r="AN25" s="1354"/>
    </row>
    <row r="26" spans="2:40" s="1322" customFormat="1">
      <c r="J26" s="1353"/>
      <c r="N26" s="1355"/>
      <c r="O26" s="1355"/>
      <c r="P26" s="1355"/>
      <c r="Q26" s="1355"/>
      <c r="R26" s="1355"/>
      <c r="S26" s="1355"/>
      <c r="T26" s="1355"/>
      <c r="U26" s="1355"/>
      <c r="V26" s="1355"/>
      <c r="Z26" s="1355"/>
      <c r="AA26" s="1355"/>
      <c r="AB26" s="1355"/>
      <c r="AC26" s="1355"/>
      <c r="AD26" s="1355"/>
      <c r="AE26" s="1355"/>
      <c r="AF26" s="1355"/>
      <c r="AG26" s="1355"/>
      <c r="AH26" s="1355"/>
      <c r="AI26" s="1355"/>
      <c r="AJ26" s="1355"/>
      <c r="AK26" s="1355"/>
      <c r="AL26" s="1355"/>
      <c r="AM26" s="1355"/>
      <c r="AN26" s="1355"/>
    </row>
    <row r="27" spans="2:40" s="1322" customFormat="1">
      <c r="J27" s="1353"/>
      <c r="N27" s="1356"/>
      <c r="O27" s="1356"/>
      <c r="P27" s="1356"/>
      <c r="Q27" s="1356"/>
      <c r="R27" s="1356"/>
      <c r="S27" s="1356"/>
      <c r="T27" s="1356"/>
      <c r="Z27" s="1356"/>
      <c r="AE27" s="1353"/>
    </row>
    <row r="28" spans="2:40" s="1322" customFormat="1">
      <c r="N28" s="1356"/>
      <c r="O28" s="1356"/>
      <c r="P28" s="1356"/>
      <c r="Q28" s="1356"/>
      <c r="R28" s="1356"/>
      <c r="S28" s="1356"/>
      <c r="T28" s="1356"/>
      <c r="Z28" s="1356"/>
    </row>
    <row r="29" spans="2:40" s="1322" customFormat="1">
      <c r="N29" s="1356"/>
      <c r="O29" s="1356"/>
      <c r="P29" s="1356"/>
      <c r="Q29" s="1356"/>
      <c r="R29" s="1356"/>
      <c r="S29" s="1356"/>
      <c r="T29" s="1356"/>
      <c r="Z29" s="1356"/>
      <c r="AI29" s="1356"/>
    </row>
    <row r="30" spans="2:40" s="1322" customFormat="1">
      <c r="H30" s="1354"/>
      <c r="I30" s="1354"/>
      <c r="J30" s="1354"/>
      <c r="K30" s="1354"/>
      <c r="L30" s="1354"/>
      <c r="M30" s="1354"/>
      <c r="N30" s="1356"/>
      <c r="O30" s="1356"/>
      <c r="P30" s="1356"/>
      <c r="Q30" s="1356"/>
      <c r="R30" s="1356"/>
      <c r="S30" s="1356"/>
      <c r="T30" s="1356"/>
      <c r="Z30" s="1356"/>
      <c r="AI30" s="1356"/>
    </row>
    <row r="31" spans="2:40" s="1322" customFormat="1">
      <c r="D31" s="1356"/>
      <c r="H31" s="1356"/>
      <c r="I31" s="1356"/>
      <c r="J31" s="1356"/>
      <c r="K31" s="1356"/>
      <c r="L31" s="1356"/>
      <c r="M31" s="1356"/>
      <c r="N31" s="1356"/>
      <c r="O31" s="1356"/>
      <c r="P31" s="1356"/>
      <c r="Q31" s="1356"/>
      <c r="R31" s="1356"/>
      <c r="S31" s="1356"/>
      <c r="T31" s="1356"/>
      <c r="Z31" s="1356"/>
      <c r="AI31" s="1356"/>
    </row>
    <row r="32" spans="2:40" s="1322" customFormat="1">
      <c r="D32" s="1356"/>
      <c r="H32" s="1356"/>
      <c r="I32" s="1356"/>
      <c r="J32" s="1356"/>
      <c r="K32" s="1356"/>
      <c r="L32" s="1356"/>
      <c r="M32" s="1356"/>
      <c r="N32" s="1356"/>
      <c r="O32" s="1356"/>
      <c r="P32" s="1356"/>
      <c r="Q32" s="1356"/>
      <c r="R32" s="1356"/>
      <c r="S32" s="1356"/>
      <c r="T32" s="1356"/>
      <c r="X32" s="1356"/>
      <c r="Y32" s="1356"/>
      <c r="Z32" s="1356"/>
      <c r="AG32" s="1356"/>
      <c r="AH32" s="1356"/>
      <c r="AI32" s="1356"/>
    </row>
    <row r="33" spans="4:28" s="1322" customFormat="1">
      <c r="D33" s="1356"/>
      <c r="E33" s="1356"/>
      <c r="F33" s="1356"/>
      <c r="G33" s="1356"/>
      <c r="H33" s="1356"/>
      <c r="I33" s="1356"/>
      <c r="J33" s="1356"/>
      <c r="K33" s="1356"/>
      <c r="L33" s="1356"/>
      <c r="M33" s="1356"/>
      <c r="N33" s="1356"/>
      <c r="O33" s="1356"/>
      <c r="P33" s="1356"/>
      <c r="Q33" s="1356"/>
      <c r="R33" s="1356"/>
      <c r="S33" s="1356"/>
      <c r="T33" s="1356"/>
      <c r="U33" s="1356"/>
      <c r="V33" s="1356"/>
      <c r="W33" s="1356"/>
      <c r="X33" s="1356"/>
      <c r="Y33" s="1356"/>
      <c r="Z33" s="1356"/>
      <c r="AA33" s="1356"/>
      <c r="AB33" s="1356"/>
    </row>
    <row r="34" spans="4:28" s="1322" customFormat="1">
      <c r="N34" s="1356"/>
      <c r="O34" s="1356"/>
      <c r="P34" s="1356"/>
    </row>
    <row r="35" spans="4:28" s="1322" customFormat="1"/>
    <row r="36" spans="4:28" s="1322" customFormat="1"/>
    <row r="37" spans="4:28" s="1322" customFormat="1"/>
    <row r="38" spans="4:28" s="1322" customFormat="1"/>
    <row r="39" spans="4:28" s="1322" customFormat="1"/>
    <row r="40" spans="4:28" s="1322" customFormat="1"/>
    <row r="41" spans="4:28" s="1322" customFormat="1"/>
    <row r="42" spans="4:28" s="1322" customFormat="1"/>
    <row r="43" spans="4:28" s="1322" customFormat="1"/>
    <row r="44" spans="4:28" s="1322" customFormat="1"/>
    <row r="45" spans="4:28" s="1322" customFormat="1"/>
    <row r="46" spans="4:28" s="1322" customFormat="1"/>
    <row r="47" spans="4:28" s="1322" customFormat="1"/>
    <row r="48" spans="4:28" s="1322" customFormat="1"/>
    <row r="49" s="1322" customFormat="1"/>
    <row r="50" s="1322" customFormat="1"/>
    <row r="51" s="1322" customFormat="1"/>
    <row r="52" s="1322" customFormat="1"/>
    <row r="53" s="1322" customFormat="1"/>
    <row r="54" s="1322" customFormat="1"/>
    <row r="55" s="1322" customFormat="1"/>
    <row r="56" s="1322" customFormat="1"/>
    <row r="57" s="1322" customFormat="1"/>
    <row r="58" s="1322" customFormat="1"/>
    <row r="59" s="1322" customFormat="1"/>
    <row r="60" s="1322" customFormat="1"/>
    <row r="61" s="1322" customFormat="1"/>
    <row r="62" s="1322" customFormat="1"/>
    <row r="63" s="1322" customFormat="1"/>
    <row r="64" s="1322" customFormat="1"/>
    <row r="65" s="1322" customFormat="1"/>
    <row r="66" s="1322" customFormat="1"/>
    <row r="67" s="1322" customFormat="1"/>
    <row r="68" s="1322" customFormat="1"/>
    <row r="69" s="1322" customFormat="1"/>
  </sheetData>
  <mergeCells count="24">
    <mergeCell ref="AK1:AN1"/>
    <mergeCell ref="B2:AN2"/>
    <mergeCell ref="AK5:AN5"/>
    <mergeCell ref="B6:B8"/>
    <mergeCell ref="C6:C8"/>
    <mergeCell ref="D6:D8"/>
    <mergeCell ref="E6:M6"/>
    <mergeCell ref="N6:V6"/>
    <mergeCell ref="W6:AE6"/>
    <mergeCell ref="AF6:AN6"/>
    <mergeCell ref="AF7:AH7"/>
    <mergeCell ref="AI7:AK7"/>
    <mergeCell ref="AL7:AN7"/>
    <mergeCell ref="E7:G7"/>
    <mergeCell ref="H7:J7"/>
    <mergeCell ref="K7:M7"/>
    <mergeCell ref="N7:P7"/>
    <mergeCell ref="Q7:S7"/>
    <mergeCell ref="T7:V7"/>
    <mergeCell ref="B9:B13"/>
    <mergeCell ref="B14:B18"/>
    <mergeCell ref="W7:Y7"/>
    <mergeCell ref="Z7:AB7"/>
    <mergeCell ref="AC7:AE7"/>
  </mergeCells>
  <pageMargins left="0.7" right="0.7" top="0.75" bottom="0.75" header="0.3" footer="0.3"/>
  <pageSetup paperSize="9" scale="3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44"/>
  <sheetViews>
    <sheetView workbookViewId="0">
      <selection activeCell="B3" sqref="B3"/>
    </sheetView>
  </sheetViews>
  <sheetFormatPr defaultColWidth="9.140625" defaultRowHeight="12.75"/>
  <cols>
    <col min="1" max="1" width="5.140625" style="1357" customWidth="1"/>
    <col min="2" max="2" width="12.7109375" style="1357" customWidth="1"/>
    <col min="3" max="3" width="18.85546875" style="1357" customWidth="1"/>
    <col min="4" max="7" width="9.140625" style="1357" customWidth="1"/>
    <col min="8" max="9" width="9.7109375" style="1357" customWidth="1"/>
    <col min="10" max="10" width="9.5703125" style="1357" customWidth="1"/>
    <col min="11" max="11" width="9.85546875" style="1357" customWidth="1"/>
    <col min="12" max="12" width="9.140625" style="1357" customWidth="1"/>
    <col min="13" max="15" width="0" style="1357" hidden="1" customWidth="1"/>
    <col min="16" max="22" width="9.140625" style="1357" customWidth="1"/>
    <col min="23" max="23" width="10.140625" style="1357" bestFit="1" customWidth="1"/>
    <col min="24" max="16384" width="9.140625" style="1357"/>
  </cols>
  <sheetData>
    <row r="2" spans="2:16">
      <c r="J2" s="1981" t="s">
        <v>1083</v>
      </c>
      <c r="K2" s="1981"/>
    </row>
    <row r="4" spans="2:16" ht="20.25" customHeight="1">
      <c r="B4" s="2019" t="s">
        <v>1084</v>
      </c>
      <c r="C4" s="2019"/>
      <c r="D4" s="2019"/>
      <c r="E4" s="2019"/>
      <c r="F4" s="2019"/>
      <c r="G4" s="2019"/>
      <c r="H4" s="2019"/>
      <c r="I4" s="2019"/>
      <c r="J4" s="2019"/>
      <c r="K4" s="2019"/>
    </row>
    <row r="5" spans="2:16" s="1358" customFormat="1" ht="13.5" thickBot="1"/>
    <row r="6" spans="2:16" s="1358" customFormat="1" ht="12.75" customHeight="1">
      <c r="B6" s="2015" t="s">
        <v>1085</v>
      </c>
      <c r="C6" s="2020"/>
      <c r="D6" s="2022" t="s">
        <v>1</v>
      </c>
      <c r="E6" s="2023"/>
      <c r="F6" s="2023"/>
      <c r="G6" s="2024"/>
      <c r="H6" s="2022" t="s">
        <v>7</v>
      </c>
      <c r="I6" s="2023"/>
      <c r="J6" s="2023"/>
      <c r="K6" s="2024"/>
    </row>
    <row r="7" spans="2:16" s="1358" customFormat="1" ht="39" thickBot="1">
      <c r="B7" s="2017"/>
      <c r="C7" s="2021"/>
      <c r="D7" s="1359" t="s">
        <v>221</v>
      </c>
      <c r="E7" s="1360" t="s">
        <v>1086</v>
      </c>
      <c r="F7" s="1360" t="s">
        <v>1087</v>
      </c>
      <c r="G7" s="1361" t="s">
        <v>176</v>
      </c>
      <c r="H7" s="1359" t="s">
        <v>221</v>
      </c>
      <c r="I7" s="1360" t="s">
        <v>1086</v>
      </c>
      <c r="J7" s="1360" t="s">
        <v>1087</v>
      </c>
      <c r="K7" s="1361" t="s">
        <v>176</v>
      </c>
      <c r="M7" s="1362" t="s">
        <v>1088</v>
      </c>
      <c r="N7" s="1363" t="s">
        <v>1089</v>
      </c>
      <c r="O7" s="1363" t="s">
        <v>1090</v>
      </c>
    </row>
    <row r="8" spans="2:16" s="1358" customFormat="1" ht="25.9" customHeight="1">
      <c r="B8" s="2018" t="s">
        <v>1091</v>
      </c>
      <c r="C8" s="1364" t="s">
        <v>1058</v>
      </c>
      <c r="D8" s="1365">
        <v>0.71707682513427184</v>
      </c>
      <c r="E8" s="1366">
        <v>0.25229887365308418</v>
      </c>
      <c r="F8" s="1366">
        <v>3.062430121264394E-2</v>
      </c>
      <c r="G8" s="1367">
        <v>0.99999999999999989</v>
      </c>
      <c r="H8" s="1365">
        <v>0.71418726362855356</v>
      </c>
      <c r="I8" s="1366">
        <v>0.25528898190902855</v>
      </c>
      <c r="J8" s="1366">
        <v>3.0523754462417875E-2</v>
      </c>
      <c r="K8" s="1367">
        <v>0.99999999999999989</v>
      </c>
      <c r="L8" s="1368"/>
      <c r="M8" s="1369" t="e">
        <f>#REF!-#REF!</f>
        <v>#REF!</v>
      </c>
      <c r="N8" s="1369" t="e">
        <f>#REF!-#REF!</f>
        <v>#REF!</v>
      </c>
      <c r="O8" s="1369" t="e">
        <f>#REF!-#REF!</f>
        <v>#REF!</v>
      </c>
      <c r="P8" s="1368"/>
    </row>
    <row r="9" spans="2:16" s="1358" customFormat="1">
      <c r="B9" s="2016"/>
      <c r="C9" s="1370" t="s">
        <v>197</v>
      </c>
      <c r="D9" s="1371">
        <v>0.78286352075812859</v>
      </c>
      <c r="E9" s="1372">
        <v>0.18117020490453289</v>
      </c>
      <c r="F9" s="1372">
        <v>3.5966274337338469E-2</v>
      </c>
      <c r="G9" s="1373">
        <v>1</v>
      </c>
      <c r="H9" s="1371">
        <v>0.77832408628503369</v>
      </c>
      <c r="I9" s="1372">
        <v>0.18535603340471984</v>
      </c>
      <c r="J9" s="1372">
        <v>3.6319880310246508E-2</v>
      </c>
      <c r="K9" s="1373">
        <v>1</v>
      </c>
      <c r="L9" s="1368"/>
      <c r="M9" s="1369" t="e">
        <f>#REF!-#REF!</f>
        <v>#REF!</v>
      </c>
      <c r="N9" s="1369" t="e">
        <f>#REF!-#REF!</f>
        <v>#REF!</v>
      </c>
      <c r="O9" s="1369" t="e">
        <f>#REF!-#REF!</f>
        <v>#REF!</v>
      </c>
      <c r="P9" s="1368"/>
    </row>
    <row r="10" spans="2:16" s="1358" customFormat="1" ht="13.5" thickBot="1">
      <c r="B10" s="2025"/>
      <c r="C10" s="1374" t="s">
        <v>1059</v>
      </c>
      <c r="D10" s="1375">
        <v>0.81106251150625619</v>
      </c>
      <c r="E10" s="1376">
        <v>0.17647080443056437</v>
      </c>
      <c r="F10" s="1376">
        <v>1.2466684063179412E-2</v>
      </c>
      <c r="G10" s="1377">
        <v>1</v>
      </c>
      <c r="H10" s="1375">
        <v>0.81242028694806401</v>
      </c>
      <c r="I10" s="1376">
        <v>0.17308389962602785</v>
      </c>
      <c r="J10" s="1376">
        <v>1.4495813425908154E-2</v>
      </c>
      <c r="K10" s="1377">
        <v>1</v>
      </c>
      <c r="L10" s="1368"/>
      <c r="M10" s="1378" t="e">
        <f>#REF!-#REF!</f>
        <v>#REF!</v>
      </c>
      <c r="N10" s="1379" t="e">
        <f>#REF!-#REF!</f>
        <v>#REF!</v>
      </c>
      <c r="O10" s="1369" t="e">
        <f>#REF!-#REF!</f>
        <v>#REF!</v>
      </c>
      <c r="P10" s="1368"/>
    </row>
    <row r="11" spans="2:16" s="1358" customFormat="1" ht="12.75" customHeight="1">
      <c r="B11" s="2015" t="s">
        <v>1092</v>
      </c>
      <c r="C11" s="1380" t="s">
        <v>1093</v>
      </c>
      <c r="D11" s="1381">
        <v>0.7317247246574492</v>
      </c>
      <c r="E11" s="1382">
        <v>0.24966654804231253</v>
      </c>
      <c r="F11" s="1382">
        <v>1.8608727300238239E-2</v>
      </c>
      <c r="G11" s="1383">
        <v>1</v>
      </c>
      <c r="H11" s="1381">
        <v>0.73098479842651909</v>
      </c>
      <c r="I11" s="1382">
        <v>0.2505032339117047</v>
      </c>
      <c r="J11" s="1382">
        <v>1.8511967661776207E-2</v>
      </c>
      <c r="K11" s="1383">
        <v>1</v>
      </c>
      <c r="L11" s="1368"/>
      <c r="M11" s="1369" t="e">
        <f>#REF!-#REF!</f>
        <v>#REF!</v>
      </c>
      <c r="N11" s="1369" t="e">
        <f>#REF!-#REF!</f>
        <v>#REF!</v>
      </c>
      <c r="O11" s="1369" t="e">
        <f>#REF!-#REF!</f>
        <v>#REF!</v>
      </c>
      <c r="P11" s="1368"/>
    </row>
    <row r="12" spans="2:16" s="1358" customFormat="1">
      <c r="B12" s="2016"/>
      <c r="C12" s="1370" t="s">
        <v>1094</v>
      </c>
      <c r="D12" s="1371">
        <v>0.74772061891235442</v>
      </c>
      <c r="E12" s="1372">
        <v>0.21692963231743095</v>
      </c>
      <c r="F12" s="1372">
        <v>3.534974877021467E-2</v>
      </c>
      <c r="G12" s="1373">
        <v>1</v>
      </c>
      <c r="H12" s="1371">
        <v>0.79588618088369389</v>
      </c>
      <c r="I12" s="1372">
        <v>0.17122979358368565</v>
      </c>
      <c r="J12" s="1372">
        <v>3.288402553262041E-2</v>
      </c>
      <c r="K12" s="1373">
        <v>1</v>
      </c>
      <c r="L12" s="1368"/>
      <c r="M12" s="1369" t="e">
        <f>#REF!-#REF!</f>
        <v>#REF!</v>
      </c>
      <c r="N12" s="1369" t="e">
        <f>#REF!-#REF!</f>
        <v>#REF!</v>
      </c>
      <c r="O12" s="1369" t="e">
        <f>#REF!-#REF!</f>
        <v>#REF!</v>
      </c>
      <c r="P12" s="1368"/>
    </row>
    <row r="13" spans="2:16" s="1358" customFormat="1">
      <c r="B13" s="2016"/>
      <c r="C13" s="1370" t="s">
        <v>1095</v>
      </c>
      <c r="D13" s="1371">
        <v>0.82274085176390122</v>
      </c>
      <c r="E13" s="1372">
        <v>0.15344118364114034</v>
      </c>
      <c r="F13" s="1372">
        <v>2.3817964594958486E-2</v>
      </c>
      <c r="G13" s="1373">
        <v>1</v>
      </c>
      <c r="H13" s="1371">
        <v>0.74591574017301943</v>
      </c>
      <c r="I13" s="1372">
        <v>0.21847648445075118</v>
      </c>
      <c r="J13" s="1372">
        <v>3.5607775376229403E-2</v>
      </c>
      <c r="K13" s="1373">
        <v>1</v>
      </c>
      <c r="L13" s="1368"/>
      <c r="M13" s="1379" t="e">
        <f>#REF!-#REF!</f>
        <v>#REF!</v>
      </c>
      <c r="N13" s="1378" t="e">
        <f>#REF!-#REF!</f>
        <v>#REF!</v>
      </c>
      <c r="O13" s="1369" t="e">
        <f>#REF!-#REF!</f>
        <v>#REF!</v>
      </c>
      <c r="P13" s="1368"/>
    </row>
    <row r="14" spans="2:16" s="1358" customFormat="1" ht="13.5" thickBot="1">
      <c r="B14" s="2017"/>
      <c r="C14" s="1361" t="s">
        <v>1096</v>
      </c>
      <c r="D14" s="1384">
        <v>0.83340563590466865</v>
      </c>
      <c r="E14" s="1385">
        <v>0.11572785751521585</v>
      </c>
      <c r="F14" s="1385">
        <v>5.0866506580115517E-2</v>
      </c>
      <c r="G14" s="1386">
        <v>0.99999999999999989</v>
      </c>
      <c r="H14" s="1384">
        <v>0.80415755443934345</v>
      </c>
      <c r="I14" s="1385">
        <v>0.14829037728221434</v>
      </c>
      <c r="J14" s="1385">
        <v>4.7552068278442237E-2</v>
      </c>
      <c r="K14" s="1386">
        <v>0.99999999999999989</v>
      </c>
      <c r="L14" s="1368"/>
      <c r="M14" s="1369" t="e">
        <f>#REF!-#REF!</f>
        <v>#REF!</v>
      </c>
      <c r="N14" s="1379" t="e">
        <f>#REF!-#REF!</f>
        <v>#REF!</v>
      </c>
      <c r="O14" s="1378" t="e">
        <f>#REF!-#REF!</f>
        <v>#REF!</v>
      </c>
      <c r="P14" s="1368"/>
    </row>
    <row r="15" spans="2:16" s="1358" customFormat="1" ht="12.75" customHeight="1">
      <c r="B15" s="2018" t="s">
        <v>1097</v>
      </c>
      <c r="C15" s="1364" t="s">
        <v>1060</v>
      </c>
      <c r="D15" s="1365">
        <v>0.75671532192113378</v>
      </c>
      <c r="E15" s="1366">
        <v>0.20688596542624971</v>
      </c>
      <c r="F15" s="1366">
        <v>3.639871265261653E-2</v>
      </c>
      <c r="G15" s="1367">
        <v>1</v>
      </c>
      <c r="H15" s="1365">
        <v>0.7543671091093801</v>
      </c>
      <c r="I15" s="1366">
        <v>0.20883812069928351</v>
      </c>
      <c r="J15" s="1366">
        <v>3.6794770191336423E-2</v>
      </c>
      <c r="K15" s="1367">
        <v>1</v>
      </c>
      <c r="L15" s="1368"/>
      <c r="M15" s="1369" t="e">
        <f>#REF!-#REF!</f>
        <v>#REF!</v>
      </c>
      <c r="N15" s="1369" t="e">
        <f>#REF!-#REF!</f>
        <v>#REF!</v>
      </c>
      <c r="O15" s="1369" t="e">
        <f>#REF!-#REF!</f>
        <v>#REF!</v>
      </c>
      <c r="P15" s="1368"/>
    </row>
    <row r="16" spans="2:16" s="1358" customFormat="1" ht="25.5">
      <c r="B16" s="2016"/>
      <c r="C16" s="1370" t="s">
        <v>1061</v>
      </c>
      <c r="D16" s="1387">
        <v>0.85062534015477986</v>
      </c>
      <c r="E16" s="1372">
        <v>0.1294084942671469</v>
      </c>
      <c r="F16" s="1388">
        <v>1.9966165578073236E-2</v>
      </c>
      <c r="G16" s="1373">
        <v>1.0000000000000002</v>
      </c>
      <c r="H16" s="1387">
        <v>0.85096580718058201</v>
      </c>
      <c r="I16" s="1372">
        <v>0.12945654722187921</v>
      </c>
      <c r="J16" s="1388">
        <v>1.9577645597538759E-2</v>
      </c>
      <c r="K16" s="1373">
        <v>1.0000000000000002</v>
      </c>
      <c r="L16" s="1368"/>
      <c r="M16" s="1369" t="e">
        <f>#REF!-#REF!</f>
        <v>#REF!</v>
      </c>
      <c r="N16" s="1369" t="e">
        <f>#REF!-#REF!</f>
        <v>#REF!</v>
      </c>
      <c r="O16" s="1369" t="e">
        <f>#REF!-#REF!</f>
        <v>#REF!</v>
      </c>
      <c r="P16" s="1368"/>
    </row>
    <row r="17" spans="2:16" s="1358" customFormat="1" ht="13.5" thickBot="1">
      <c r="B17" s="2017"/>
      <c r="C17" s="1361" t="s">
        <v>76</v>
      </c>
      <c r="D17" s="1389">
        <v>0.55350703499261078</v>
      </c>
      <c r="E17" s="1390">
        <v>0.40341249359406484</v>
      </c>
      <c r="F17" s="1390">
        <v>4.3080471413324398E-2</v>
      </c>
      <c r="G17" s="1386">
        <v>1</v>
      </c>
      <c r="H17" s="1389">
        <v>0.54478763121975748</v>
      </c>
      <c r="I17" s="1390">
        <v>0.41243310349966922</v>
      </c>
      <c r="J17" s="1390">
        <v>4.277926528057327E-2</v>
      </c>
      <c r="K17" s="1386">
        <v>1</v>
      </c>
      <c r="L17" s="1368"/>
      <c r="M17" s="1379" t="e">
        <f>#REF!-#REF!</f>
        <v>#REF!</v>
      </c>
      <c r="N17" s="1369" t="e">
        <f>#REF!-#REF!</f>
        <v>#REF!</v>
      </c>
      <c r="O17" s="1378" t="e">
        <f>#REF!-#REF!</f>
        <v>#REF!</v>
      </c>
      <c r="P17" s="1368"/>
    </row>
    <row r="18" spans="2:16">
      <c r="D18" s="1391"/>
      <c r="E18" s="1391"/>
      <c r="F18" s="1391"/>
      <c r="I18" s="1392"/>
      <c r="J18" s="1392"/>
      <c r="K18" s="1393"/>
    </row>
    <row r="19" spans="2:16">
      <c r="K19" s="1392"/>
    </row>
    <row r="20" spans="2:16">
      <c r="H20" s="1394"/>
      <c r="I20" s="1395"/>
      <c r="J20" s="1395"/>
      <c r="K20" s="1392"/>
    </row>
    <row r="21" spans="2:16" ht="15">
      <c r="D21" s="1396"/>
      <c r="E21" s="1396"/>
      <c r="F21" s="1396"/>
      <c r="H21" s="1394"/>
      <c r="I21" s="1394"/>
      <c r="J21" s="1394"/>
    </row>
    <row r="22" spans="2:16" ht="15">
      <c r="D22" s="1397"/>
      <c r="E22" s="1397"/>
      <c r="F22" s="1397"/>
      <c r="H22" s="1394"/>
      <c r="I22" s="1394"/>
      <c r="J22" s="1394"/>
    </row>
    <row r="23" spans="2:16" ht="15">
      <c r="C23" s="1394"/>
      <c r="D23" s="1397"/>
      <c r="E23" s="1397"/>
      <c r="F23" s="1397"/>
      <c r="H23" s="1398"/>
      <c r="I23" s="1394"/>
      <c r="J23" s="1394"/>
    </row>
    <row r="24" spans="2:16" ht="15">
      <c r="D24" s="1397"/>
      <c r="E24" s="1397"/>
      <c r="F24" s="1397"/>
      <c r="H24" s="1394"/>
      <c r="I24" s="1394"/>
      <c r="J24" s="1394"/>
    </row>
    <row r="25" spans="2:16" ht="15">
      <c r="D25" s="1396"/>
      <c r="E25" s="1396"/>
      <c r="F25" s="1396"/>
      <c r="H25" s="1394"/>
      <c r="I25" s="1394"/>
      <c r="J25" s="1394"/>
    </row>
    <row r="26" spans="2:16" ht="15">
      <c r="D26" s="1227"/>
      <c r="E26" s="1227"/>
      <c r="F26" s="1227"/>
      <c r="H26" s="1394"/>
      <c r="I26" s="1394"/>
      <c r="J26" s="1394"/>
    </row>
    <row r="27" spans="2:16" ht="15">
      <c r="D27" s="1227"/>
      <c r="E27" s="1227"/>
      <c r="F27" s="1227"/>
      <c r="H27" s="1394"/>
      <c r="I27" s="1394"/>
      <c r="J27" s="1394"/>
    </row>
    <row r="28" spans="2:16" ht="15">
      <c r="D28" s="1399"/>
      <c r="E28" s="1399"/>
      <c r="F28" s="1399"/>
      <c r="H28" s="1394"/>
      <c r="I28" s="1394"/>
      <c r="J28" s="1394"/>
    </row>
    <row r="29" spans="2:16" ht="15">
      <c r="D29" s="1396"/>
      <c r="E29" s="1396"/>
      <c r="F29" s="1396"/>
      <c r="H29" s="1394"/>
      <c r="I29" s="1394"/>
      <c r="J29" s="1394"/>
    </row>
    <row r="30" spans="2:16">
      <c r="H30" s="1394"/>
      <c r="I30" s="1394"/>
      <c r="J30" s="1394"/>
    </row>
    <row r="44" spans="3:5">
      <c r="C44" s="1394"/>
      <c r="D44" s="1394"/>
      <c r="E44" s="1394"/>
    </row>
  </sheetData>
  <mergeCells count="8">
    <mergeCell ref="B11:B14"/>
    <mergeCell ref="B15:B17"/>
    <mergeCell ref="J2:K2"/>
    <mergeCell ref="B4:K4"/>
    <mergeCell ref="B6:C7"/>
    <mergeCell ref="D6:G6"/>
    <mergeCell ref="H6:K6"/>
    <mergeCell ref="B8:B10"/>
  </mergeCells>
  <pageMargins left="0.7" right="0.7" top="0.75" bottom="0.75"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workbookViewId="0">
      <selection activeCell="B2" sqref="B2"/>
    </sheetView>
  </sheetViews>
  <sheetFormatPr defaultColWidth="9.140625" defaultRowHeight="12.75"/>
  <cols>
    <col min="1" max="1" width="5.5703125" style="1357" customWidth="1"/>
    <col min="2" max="2" width="14.7109375" style="1357" customWidth="1"/>
    <col min="3" max="3" width="20.28515625" style="1357" customWidth="1"/>
    <col min="4" max="6" width="0" style="1357" hidden="1" customWidth="1"/>
    <col min="7" max="7" width="11.85546875" style="1357" customWidth="1"/>
    <col min="8" max="8" width="11.42578125" style="1357" customWidth="1"/>
    <col min="9" max="9" width="11.140625" style="1357" customWidth="1"/>
    <col min="10" max="11" width="11.85546875" style="1357" customWidth="1"/>
    <col min="12" max="12" width="11.5703125" style="1357" customWidth="1"/>
    <col min="13" max="16384" width="9.140625" style="1357"/>
  </cols>
  <sheetData>
    <row r="1" spans="2:15">
      <c r="K1" s="1981" t="s">
        <v>1098</v>
      </c>
      <c r="L1" s="1981"/>
    </row>
    <row r="2" spans="2:15">
      <c r="H2" s="1400"/>
      <c r="I2" s="1400"/>
    </row>
    <row r="3" spans="2:15" ht="32.25" customHeight="1">
      <c r="B3" s="2029" t="s">
        <v>1099</v>
      </c>
      <c r="C3" s="2029"/>
      <c r="D3" s="2029"/>
      <c r="E3" s="2029"/>
      <c r="F3" s="2029"/>
      <c r="G3" s="2029"/>
      <c r="H3" s="2029"/>
      <c r="I3" s="2029"/>
      <c r="J3" s="2029"/>
      <c r="K3" s="2029"/>
      <c r="L3" s="2029"/>
    </row>
    <row r="4" spans="2:15" ht="13.5" thickBot="1">
      <c r="J4" s="1401"/>
      <c r="K4" s="1401"/>
      <c r="L4" s="1401"/>
    </row>
    <row r="5" spans="2:15" ht="13.5" customHeight="1" thickBot="1">
      <c r="B5" s="2030" t="s">
        <v>1085</v>
      </c>
      <c r="C5" s="2031"/>
      <c r="D5" s="2034">
        <v>40178</v>
      </c>
      <c r="E5" s="2035"/>
      <c r="F5" s="2036"/>
      <c r="G5" s="2037" t="s">
        <v>1</v>
      </c>
      <c r="H5" s="2038"/>
      <c r="I5" s="2039"/>
      <c r="J5" s="2037" t="s">
        <v>7</v>
      </c>
      <c r="K5" s="2038"/>
      <c r="L5" s="2039"/>
      <c r="M5" s="1402"/>
      <c r="N5" s="1402"/>
    </row>
    <row r="6" spans="2:15" ht="26.25" thickBot="1">
      <c r="B6" s="2032"/>
      <c r="C6" s="2033"/>
      <c r="D6" s="1403" t="s">
        <v>1088</v>
      </c>
      <c r="E6" s="1404" t="s">
        <v>1089</v>
      </c>
      <c r="F6" s="1405" t="s">
        <v>1090</v>
      </c>
      <c r="G6" s="1406" t="s">
        <v>221</v>
      </c>
      <c r="H6" s="1407" t="s">
        <v>1086</v>
      </c>
      <c r="I6" s="1408" t="s">
        <v>1087</v>
      </c>
      <c r="J6" s="1406" t="s">
        <v>221</v>
      </c>
      <c r="K6" s="1407" t="s">
        <v>1086</v>
      </c>
      <c r="L6" s="1408" t="s">
        <v>1087</v>
      </c>
    </row>
    <row r="7" spans="2:15" ht="25.5">
      <c r="B7" s="2026" t="s">
        <v>1091</v>
      </c>
      <c r="C7" s="1364" t="s">
        <v>1058</v>
      </c>
      <c r="D7" s="1409">
        <v>0.61702994700019231</v>
      </c>
      <c r="E7" s="1410">
        <v>0.58276441932741097</v>
      </c>
      <c r="F7" s="1411">
        <v>0.54499110064385525</v>
      </c>
      <c r="G7" s="1409">
        <v>0.48355485593153585</v>
      </c>
      <c r="H7" s="1412">
        <v>0.58768091757391427</v>
      </c>
      <c r="I7" s="1413">
        <v>0.4688021281005072</v>
      </c>
      <c r="J7" s="1409">
        <v>0.4794495593237651</v>
      </c>
      <c r="K7" s="1412">
        <v>0.58090937610023119</v>
      </c>
      <c r="L7" s="1413">
        <v>0.4614420622467858</v>
      </c>
    </row>
    <row r="8" spans="2:15">
      <c r="B8" s="2027"/>
      <c r="C8" s="1370" t="s">
        <v>197</v>
      </c>
      <c r="D8" s="1412">
        <v>0.3810399065587825</v>
      </c>
      <c r="E8" s="1414">
        <v>0.41321928326913893</v>
      </c>
      <c r="F8" s="1415">
        <v>0.45399325433833043</v>
      </c>
      <c r="G8" s="1409">
        <v>0.50576025426056781</v>
      </c>
      <c r="H8" s="1412">
        <v>0.40428872639522773</v>
      </c>
      <c r="I8" s="1413">
        <v>0.52746957922212256</v>
      </c>
      <c r="J8" s="1409">
        <v>0.50752802411209852</v>
      </c>
      <c r="K8" s="1412">
        <v>0.40968661595494898</v>
      </c>
      <c r="L8" s="1413">
        <v>0.53332552711489978</v>
      </c>
    </row>
    <row r="9" spans="2:15">
      <c r="B9" s="2027"/>
      <c r="C9" s="1374" t="s">
        <v>1059</v>
      </c>
      <c r="D9" s="1416">
        <v>1.9301464410252031E-3</v>
      </c>
      <c r="E9" s="1417">
        <v>4.0162974034501659E-3</v>
      </c>
      <c r="F9" s="1418">
        <v>1.0156450178143038E-3</v>
      </c>
      <c r="G9" s="1419">
        <v>1.068488980789639E-2</v>
      </c>
      <c r="H9" s="1416">
        <v>8.0303560308579523E-3</v>
      </c>
      <c r="I9" s="1420">
        <v>3.7282926773701867E-3</v>
      </c>
      <c r="J9" s="1419">
        <v>1.3022416564136366E-2</v>
      </c>
      <c r="K9" s="1416">
        <v>9.4040079448197769E-3</v>
      </c>
      <c r="L9" s="1420">
        <v>5.232410638314481E-3</v>
      </c>
      <c r="N9" s="1391"/>
    </row>
    <row r="10" spans="2:15" ht="13.5" thickBot="1">
      <c r="B10" s="2028"/>
      <c r="C10" s="1374" t="s">
        <v>176</v>
      </c>
      <c r="D10" s="1421">
        <f>D7+D8+D9</f>
        <v>1</v>
      </c>
      <c r="E10" s="1422">
        <f>E7+E8+E9</f>
        <v>1</v>
      </c>
      <c r="F10" s="1423">
        <f>F7+F8+F9</f>
        <v>1</v>
      </c>
      <c r="G10" s="1421">
        <v>1</v>
      </c>
      <c r="H10" s="1421">
        <v>1</v>
      </c>
      <c r="I10" s="1424">
        <v>1</v>
      </c>
      <c r="J10" s="1421">
        <v>1</v>
      </c>
      <c r="K10" s="1421">
        <v>1</v>
      </c>
      <c r="L10" s="1424">
        <v>1</v>
      </c>
    </row>
    <row r="11" spans="2:15" ht="12.75" customHeight="1">
      <c r="B11" s="2026" t="s">
        <v>1092</v>
      </c>
      <c r="C11" s="1380" t="s">
        <v>1093</v>
      </c>
      <c r="D11" s="1425">
        <v>0.23327920643937936</v>
      </c>
      <c r="E11" s="1426">
        <v>0.21255070629223724</v>
      </c>
      <c r="F11" s="1427">
        <v>0.15244889087611271</v>
      </c>
      <c r="G11" s="1425">
        <v>0.17539795735437255</v>
      </c>
      <c r="H11" s="1425">
        <v>0.20672041756403919</v>
      </c>
      <c r="I11" s="1428">
        <v>0.10125973765657541</v>
      </c>
      <c r="J11" s="1425">
        <v>0.17375305034891125</v>
      </c>
      <c r="K11" s="1425">
        <v>0.20182869916111917</v>
      </c>
      <c r="L11" s="1428">
        <v>9.9088916731067969E-2</v>
      </c>
    </row>
    <row r="12" spans="2:15">
      <c r="B12" s="2027"/>
      <c r="C12" s="1370" t="s">
        <v>1094</v>
      </c>
      <c r="D12" s="1412">
        <v>0.66786869226376078</v>
      </c>
      <c r="E12" s="1414">
        <v>0.67991876179961164</v>
      </c>
      <c r="F12" s="1415">
        <v>0.58376218257963908</v>
      </c>
      <c r="G12" s="1412">
        <v>0.75827659601365138</v>
      </c>
      <c r="H12" s="1412">
        <v>0.7598946565973933</v>
      </c>
      <c r="I12" s="1413">
        <v>0.81380049837137003</v>
      </c>
      <c r="J12" s="1412">
        <v>8.3202925081636396E-3</v>
      </c>
      <c r="K12" s="1412">
        <v>6.0675373131094919E-3</v>
      </c>
      <c r="L12" s="1413">
        <v>7.7414268206052938E-3</v>
      </c>
    </row>
    <row r="13" spans="2:15">
      <c r="B13" s="2027"/>
      <c r="C13" s="1370" t="s">
        <v>1095</v>
      </c>
      <c r="D13" s="1412">
        <v>1.2815494787117476E-2</v>
      </c>
      <c r="E13" s="1414">
        <v>1.5648384560312072E-2</v>
      </c>
      <c r="F13" s="1415">
        <v>2.6909020649413744E-2</v>
      </c>
      <c r="G13" s="1412">
        <v>9.5512599729229968E-3</v>
      </c>
      <c r="H13" s="1412">
        <v>6.1529836297146614E-3</v>
      </c>
      <c r="I13" s="1413">
        <v>6.2769052692710223E-3</v>
      </c>
      <c r="J13" s="1412">
        <v>0.76372770267401324</v>
      </c>
      <c r="K13" s="1412">
        <v>0.75822650761615029</v>
      </c>
      <c r="L13" s="1413">
        <v>0.82099784938682152</v>
      </c>
      <c r="O13" s="1391"/>
    </row>
    <row r="14" spans="2:15">
      <c r="B14" s="2027"/>
      <c r="C14" s="1374" t="s">
        <v>1096</v>
      </c>
      <c r="D14" s="1416">
        <v>8.6036606509742417E-2</v>
      </c>
      <c r="E14" s="1417">
        <v>9.1882147347839185E-2</v>
      </c>
      <c r="F14" s="1418">
        <v>0.2368799058948344</v>
      </c>
      <c r="G14" s="1416">
        <v>5.6774186659053059E-2</v>
      </c>
      <c r="H14" s="1416">
        <v>2.723194220885284E-2</v>
      </c>
      <c r="I14" s="1420">
        <v>7.866285870278357E-2</v>
      </c>
      <c r="J14" s="1416">
        <v>5.4198954468911868E-2</v>
      </c>
      <c r="K14" s="1416">
        <v>3.3877255909621012E-2</v>
      </c>
      <c r="L14" s="1420">
        <v>7.2171807061505194E-2</v>
      </c>
    </row>
    <row r="15" spans="2:15" ht="13.5" thickBot="1">
      <c r="B15" s="2028"/>
      <c r="C15" s="1361" t="s">
        <v>176</v>
      </c>
      <c r="D15" s="1429">
        <f>D11+D12+D13+D14</f>
        <v>1</v>
      </c>
      <c r="E15" s="1430">
        <f>E11+E12+E13+E14</f>
        <v>1.0000000000000002</v>
      </c>
      <c r="F15" s="1431">
        <f>F11+F12+F13+F14</f>
        <v>0.99999999999999989</v>
      </c>
      <c r="G15" s="1429">
        <v>1</v>
      </c>
      <c r="H15" s="1429">
        <v>1</v>
      </c>
      <c r="I15" s="1432">
        <v>1</v>
      </c>
      <c r="J15" s="1429">
        <v>1</v>
      </c>
      <c r="K15" s="1429">
        <v>1</v>
      </c>
      <c r="L15" s="1432">
        <v>1</v>
      </c>
    </row>
    <row r="16" spans="2:15" ht="12.75" customHeight="1">
      <c r="B16" s="2026" t="s">
        <v>1097</v>
      </c>
      <c r="C16" s="1364" t="s">
        <v>1060</v>
      </c>
      <c r="D16" s="1409">
        <v>0.46210276601961675</v>
      </c>
      <c r="E16" s="1410">
        <v>0.27623842728249082</v>
      </c>
      <c r="F16" s="1411">
        <v>0.68924814467458118</v>
      </c>
      <c r="G16" s="1409">
        <v>0.57813576154940993</v>
      </c>
      <c r="H16" s="1409">
        <v>0.54597725712116985</v>
      </c>
      <c r="I16" s="1419">
        <v>0.63128672261370589</v>
      </c>
      <c r="J16" s="1409">
        <v>0.57849962024613888</v>
      </c>
      <c r="K16" s="1409">
        <v>0.54284470002909158</v>
      </c>
      <c r="L16" s="1419">
        <v>0.63541115352489796</v>
      </c>
    </row>
    <row r="17" spans="2:12" ht="25.5">
      <c r="B17" s="2027"/>
      <c r="C17" s="1370" t="s">
        <v>1061</v>
      </c>
      <c r="D17" s="1412">
        <v>0.30138688562916149</v>
      </c>
      <c r="E17" s="1414">
        <v>0.50878439438410616</v>
      </c>
      <c r="F17" s="1415">
        <v>0.29501440283454772</v>
      </c>
      <c r="G17" s="1412">
        <v>0.30523178190896072</v>
      </c>
      <c r="H17" s="1412">
        <v>0.16039854902407788</v>
      </c>
      <c r="I17" s="1413">
        <v>0.16264077272542871</v>
      </c>
      <c r="J17" s="1412">
        <v>0.30454604406858976</v>
      </c>
      <c r="K17" s="1412">
        <v>0.1570400280860198</v>
      </c>
      <c r="L17" s="1413">
        <v>0.15777918940227786</v>
      </c>
    </row>
    <row r="18" spans="2:12">
      <c r="B18" s="2027"/>
      <c r="C18" s="1374" t="s">
        <v>76</v>
      </c>
      <c r="D18" s="1416">
        <v>0.23651034835122173</v>
      </c>
      <c r="E18" s="1417">
        <v>0.21497717833340305</v>
      </c>
      <c r="F18" s="1418">
        <v>1.5737452490871051E-2</v>
      </c>
      <c r="G18" s="1416">
        <v>0.11663245654162935</v>
      </c>
      <c r="H18" s="1416">
        <v>0.2936241938547523</v>
      </c>
      <c r="I18" s="1420">
        <v>0.20607250466086546</v>
      </c>
      <c r="J18" s="1416">
        <v>0.11695433568527137</v>
      </c>
      <c r="K18" s="1416">
        <v>0.30011527188488868</v>
      </c>
      <c r="L18" s="1420">
        <v>0.2068096570728242</v>
      </c>
    </row>
    <row r="19" spans="2:12" ht="13.5" thickBot="1">
      <c r="B19" s="2028"/>
      <c r="C19" s="1361" t="s">
        <v>176</v>
      </c>
      <c r="D19" s="1429">
        <f>D16+D17+D18</f>
        <v>1</v>
      </c>
      <c r="E19" s="1430">
        <f>E16+E17+E18</f>
        <v>1</v>
      </c>
      <c r="F19" s="1431">
        <f>F16+F17+F18</f>
        <v>1</v>
      </c>
      <c r="G19" s="1429">
        <v>1</v>
      </c>
      <c r="H19" s="1429">
        <v>1</v>
      </c>
      <c r="I19" s="1432">
        <v>1</v>
      </c>
      <c r="J19" s="1429">
        <v>1</v>
      </c>
      <c r="K19" s="1429">
        <v>1</v>
      </c>
      <c r="L19" s="1432">
        <v>1</v>
      </c>
    </row>
    <row r="22" spans="2:12" ht="15">
      <c r="B22"/>
      <c r="C22"/>
      <c r="D22"/>
      <c r="E22"/>
      <c r="F22"/>
      <c r="G22" s="1433"/>
      <c r="H22" s="1433"/>
      <c r="I22" s="1433"/>
    </row>
    <row r="23" spans="2:12" hidden="1">
      <c r="G23" s="1434">
        <v>136777016</v>
      </c>
      <c r="H23" s="1434">
        <v>56371068</v>
      </c>
      <c r="I23" s="1434">
        <v>9257253</v>
      </c>
      <c r="J23" s="1434">
        <v>202405337</v>
      </c>
    </row>
    <row r="24" spans="2:12" ht="15">
      <c r="B24"/>
      <c r="J24" s="1434"/>
      <c r="K24" s="1434"/>
      <c r="L24" s="1434"/>
    </row>
    <row r="25" spans="2:12">
      <c r="G25" s="1394"/>
      <c r="H25" s="1394"/>
      <c r="I25" s="1394"/>
      <c r="J25" s="1394"/>
      <c r="K25" s="1394"/>
      <c r="L25" s="1394"/>
    </row>
    <row r="26" spans="2:12">
      <c r="G26" s="1394"/>
      <c r="H26" s="1394"/>
      <c r="I26" s="1394"/>
      <c r="J26" s="1394"/>
      <c r="K26" s="1394"/>
      <c r="L26" s="1394"/>
    </row>
    <row r="27" spans="2:12">
      <c r="G27" s="1394"/>
      <c r="H27" s="1394"/>
      <c r="I27" s="1394"/>
      <c r="J27" s="1394"/>
      <c r="K27" s="1394"/>
      <c r="L27" s="1394"/>
    </row>
    <row r="28" spans="2:12">
      <c r="G28" s="1394"/>
      <c r="H28" s="1394"/>
      <c r="I28" s="1394"/>
      <c r="J28" s="1394"/>
      <c r="K28" s="1394"/>
      <c r="L28" s="1394"/>
    </row>
    <row r="29" spans="2:12">
      <c r="J29" s="1394"/>
      <c r="K29" s="1394"/>
      <c r="L29" s="1394"/>
    </row>
    <row r="30" spans="2:12">
      <c r="G30" s="1394"/>
      <c r="H30" s="1394"/>
      <c r="I30" s="1394"/>
      <c r="J30" s="1434"/>
      <c r="K30" s="1434"/>
      <c r="L30" s="1434"/>
    </row>
    <row r="31" spans="2:12">
      <c r="G31" s="1394"/>
      <c r="H31" s="1398"/>
      <c r="I31" s="1394"/>
      <c r="J31" s="1434"/>
      <c r="K31" s="1434"/>
      <c r="L31" s="1434"/>
    </row>
    <row r="32" spans="2:12">
      <c r="G32" s="1394"/>
      <c r="H32" s="1394"/>
      <c r="I32" s="1394"/>
      <c r="J32" s="1434"/>
      <c r="K32" s="1434"/>
      <c r="L32" s="1434"/>
    </row>
    <row r="33" spans="7:12">
      <c r="G33" s="1394"/>
      <c r="H33" s="1394"/>
      <c r="I33" s="1394"/>
      <c r="J33" s="1434"/>
      <c r="K33" s="1434"/>
      <c r="L33" s="1434"/>
    </row>
    <row r="34" spans="7:12">
      <c r="G34" s="1394"/>
      <c r="H34" s="1394"/>
      <c r="I34" s="1394"/>
      <c r="K34" s="1394"/>
      <c r="L34" s="1394"/>
    </row>
    <row r="35" spans="7:12">
      <c r="K35" s="1394"/>
      <c r="L35" s="1394"/>
    </row>
    <row r="36" spans="7:12">
      <c r="J36" s="1435"/>
      <c r="K36" s="1435"/>
      <c r="L36" s="1435"/>
    </row>
    <row r="37" spans="7:12">
      <c r="J37" s="1435"/>
      <c r="K37" s="1435"/>
      <c r="L37" s="1435"/>
    </row>
    <row r="38" spans="7:12">
      <c r="J38" s="1435"/>
      <c r="K38" s="1435"/>
      <c r="L38" s="1435"/>
    </row>
    <row r="39" spans="7:12">
      <c r="J39" s="1394"/>
      <c r="K39" s="1394"/>
      <c r="L39" s="1394"/>
    </row>
    <row r="40" spans="7:12">
      <c r="J40" s="1394"/>
      <c r="K40" s="1394"/>
      <c r="L40" s="1394"/>
    </row>
    <row r="41" spans="7:12">
      <c r="J41" s="1394"/>
      <c r="K41" s="1394"/>
      <c r="L41" s="1394"/>
    </row>
    <row r="42" spans="7:12">
      <c r="J42" s="1394"/>
      <c r="K42" s="1394"/>
      <c r="L42" s="1394"/>
    </row>
  </sheetData>
  <mergeCells count="9">
    <mergeCell ref="B7:B10"/>
    <mergeCell ref="B11:B15"/>
    <mergeCell ref="B16:B19"/>
    <mergeCell ref="K1:L1"/>
    <mergeCell ref="B3:L3"/>
    <mergeCell ref="B5:C6"/>
    <mergeCell ref="D5:F5"/>
    <mergeCell ref="G5:I5"/>
    <mergeCell ref="J5:L5"/>
  </mergeCells>
  <pageMargins left="0.7" right="0.7" top="0.75" bottom="0.75" header="0.3" footer="0.3"/>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57"/>
  <sheetViews>
    <sheetView workbookViewId="0">
      <selection activeCell="B3" sqref="B3"/>
    </sheetView>
  </sheetViews>
  <sheetFormatPr defaultColWidth="9.140625" defaultRowHeight="12.75"/>
  <cols>
    <col min="1" max="1" width="4.42578125" style="1" customWidth="1"/>
    <col min="2" max="2" width="20.7109375" style="1" customWidth="1"/>
    <col min="3" max="3" width="37.42578125" style="1" customWidth="1"/>
    <col min="4" max="4" width="20.140625" style="1" customWidth="1"/>
    <col min="5" max="5" width="19.5703125" style="1" bestFit="1" customWidth="1"/>
    <col min="6" max="6" width="19.5703125" style="1" customWidth="1"/>
    <col min="7" max="7" width="14.42578125" style="1" customWidth="1"/>
    <col min="8" max="8" width="14.5703125" style="1" customWidth="1"/>
    <col min="9" max="10" width="13.28515625" style="1" customWidth="1"/>
    <col min="11" max="11" width="18.85546875" style="1" customWidth="1"/>
    <col min="12" max="12" width="17.28515625" style="1" customWidth="1"/>
    <col min="13" max="13" width="9" style="1" customWidth="1"/>
    <col min="14" max="16384" width="9.140625" style="1"/>
  </cols>
  <sheetData>
    <row r="2" spans="1:14">
      <c r="I2" s="2"/>
      <c r="J2" s="2"/>
      <c r="K2" s="3"/>
      <c r="L2" s="70" t="s">
        <v>9</v>
      </c>
    </row>
    <row r="3" spans="1:14">
      <c r="K3" s="4"/>
    </row>
    <row r="4" spans="1:14" ht="14.25">
      <c r="B4" s="2040" t="s">
        <v>8</v>
      </c>
      <c r="C4" s="2040"/>
      <c r="D4" s="2040"/>
      <c r="E4" s="2040"/>
      <c r="F4" s="2040"/>
      <c r="G4" s="2040"/>
      <c r="H4" s="2040"/>
      <c r="I4" s="2040"/>
      <c r="J4" s="2040"/>
      <c r="K4" s="2040"/>
      <c r="L4" s="2040"/>
    </row>
    <row r="5" spans="1:14">
      <c r="K5" s="4"/>
    </row>
    <row r="6" spans="1:14" ht="15.75" customHeight="1" thickBot="1">
      <c r="A6" s="5"/>
      <c r="B6" s="6"/>
      <c r="C6" s="6"/>
      <c r="D6" s="6"/>
      <c r="E6" s="6"/>
      <c r="F6" s="6"/>
      <c r="G6" s="6"/>
      <c r="H6" s="6"/>
      <c r="I6" s="6"/>
      <c r="J6" s="61"/>
      <c r="K6" s="2049" t="s">
        <v>10</v>
      </c>
      <c r="L6" s="2049"/>
    </row>
    <row r="7" spans="1:14" ht="90" thickBot="1">
      <c r="A7" s="5"/>
      <c r="B7" s="426" t="s">
        <v>11</v>
      </c>
      <c r="C7" s="426" t="s">
        <v>12</v>
      </c>
      <c r="D7" s="8" t="s">
        <v>34</v>
      </c>
      <c r="E7" s="8" t="s">
        <v>33</v>
      </c>
      <c r="F7" s="8" t="s">
        <v>35</v>
      </c>
      <c r="G7" s="9" t="s">
        <v>39</v>
      </c>
      <c r="H7" s="9" t="s">
        <v>36</v>
      </c>
      <c r="I7" s="7" t="s">
        <v>40</v>
      </c>
      <c r="J7" s="7" t="s">
        <v>37</v>
      </c>
      <c r="K7" s="7" t="s">
        <v>41</v>
      </c>
      <c r="L7" s="7" t="s">
        <v>38</v>
      </c>
      <c r="M7" s="12"/>
    </row>
    <row r="8" spans="1:14" ht="25.5">
      <c r="A8" s="5"/>
      <c r="B8" s="2042" t="s">
        <v>13</v>
      </c>
      <c r="C8" s="427" t="s">
        <v>14</v>
      </c>
      <c r="D8" s="62">
        <v>44907399</v>
      </c>
      <c r="E8" s="10">
        <v>43333522</v>
      </c>
      <c r="F8" s="10">
        <v>39414945</v>
      </c>
      <c r="G8" s="10">
        <v>5492454</v>
      </c>
      <c r="H8" s="10">
        <v>1573877</v>
      </c>
      <c r="I8" s="16">
        <v>0.13934952845931917</v>
      </c>
      <c r="J8" s="16">
        <v>3.6320080329496414E-2</v>
      </c>
      <c r="K8" s="16">
        <v>0.11395949883875491</v>
      </c>
      <c r="L8" s="16">
        <v>0.12396158308319859</v>
      </c>
      <c r="N8" s="12"/>
    </row>
    <row r="9" spans="1:14">
      <c r="A9" s="5"/>
      <c r="B9" s="2043"/>
      <c r="C9" s="428" t="s">
        <v>15</v>
      </c>
      <c r="D9" s="63">
        <v>81872186</v>
      </c>
      <c r="E9" s="13">
        <v>80034933</v>
      </c>
      <c r="F9" s="13">
        <v>73125569</v>
      </c>
      <c r="G9" s="13">
        <v>8746617</v>
      </c>
      <c r="H9" s="13">
        <v>1837253</v>
      </c>
      <c r="I9" s="11">
        <v>0.11961092569413033</v>
      </c>
      <c r="J9" s="11">
        <v>2.2955638633445224E-2</v>
      </c>
      <c r="K9" s="11">
        <v>0.18147809519288355</v>
      </c>
      <c r="L9" s="11">
        <v>0.14470558398423503</v>
      </c>
      <c r="N9" s="12"/>
    </row>
    <row r="10" spans="1:14">
      <c r="A10" s="5"/>
      <c r="B10" s="2043"/>
      <c r="C10" s="428" t="s">
        <v>16</v>
      </c>
      <c r="D10" s="63">
        <v>12892995</v>
      </c>
      <c r="E10" s="13">
        <v>12614967</v>
      </c>
      <c r="F10" s="13">
        <v>12215935</v>
      </c>
      <c r="G10" s="13">
        <v>677060</v>
      </c>
      <c r="H10" s="13">
        <v>278028</v>
      </c>
      <c r="I10" s="11">
        <v>5.5424328960492993E-2</v>
      </c>
      <c r="J10" s="11">
        <v>2.2039534467272092E-2</v>
      </c>
      <c r="K10" s="11">
        <v>1.4047895218379144E-2</v>
      </c>
      <c r="L10" s="11">
        <v>2.1898020634049251E-2</v>
      </c>
      <c r="N10" s="12"/>
    </row>
    <row r="11" spans="1:14">
      <c r="A11" s="5"/>
      <c r="B11" s="2043"/>
      <c r="C11" s="428" t="s">
        <v>17</v>
      </c>
      <c r="D11" s="63">
        <v>23436635</v>
      </c>
      <c r="E11" s="13">
        <v>23348470</v>
      </c>
      <c r="F11" s="13">
        <v>23404707</v>
      </c>
      <c r="G11" s="13">
        <v>31928</v>
      </c>
      <c r="H11" s="13">
        <v>88165</v>
      </c>
      <c r="I11" s="11">
        <v>1.3641700363948158E-3</v>
      </c>
      <c r="J11" s="11">
        <v>3.7760504221475756E-3</v>
      </c>
      <c r="K11" s="11">
        <v>6.6245413779046061E-4</v>
      </c>
      <c r="L11" s="11">
        <v>6.9440451652385818E-3</v>
      </c>
    </row>
    <row r="12" spans="1:14">
      <c r="A12" s="5"/>
      <c r="B12" s="2043"/>
      <c r="C12" s="428" t="s">
        <v>18</v>
      </c>
      <c r="D12" s="63">
        <v>319645</v>
      </c>
      <c r="E12" s="13">
        <v>327875</v>
      </c>
      <c r="F12" s="13">
        <v>321573</v>
      </c>
      <c r="G12" s="13">
        <v>-1928</v>
      </c>
      <c r="H12" s="13">
        <v>-8230</v>
      </c>
      <c r="I12" s="11">
        <v>-5.9955282315368513E-3</v>
      </c>
      <c r="J12" s="11">
        <v>-2.5101029355699581E-2</v>
      </c>
      <c r="K12" s="11">
        <v>-4.0002868255450014E-5</v>
      </c>
      <c r="L12" s="11">
        <v>-6.482106471946184E-4</v>
      </c>
      <c r="N12" s="12"/>
    </row>
    <row r="13" spans="1:14">
      <c r="A13" s="5"/>
      <c r="B13" s="2043"/>
      <c r="C13" s="428" t="s">
        <v>19</v>
      </c>
      <c r="D13" s="63">
        <v>3090177</v>
      </c>
      <c r="E13" s="13">
        <v>2983272</v>
      </c>
      <c r="F13" s="13">
        <v>2984313</v>
      </c>
      <c r="G13" s="13">
        <v>105864</v>
      </c>
      <c r="H13" s="13">
        <v>106905</v>
      </c>
      <c r="I13" s="11">
        <v>3.5473490883831553E-2</v>
      </c>
      <c r="J13" s="11">
        <v>3.5834814928038743E-2</v>
      </c>
      <c r="K13" s="11">
        <v>2.1965060399351454E-3</v>
      </c>
      <c r="L13" s="11">
        <v>8.4200436498591338E-3</v>
      </c>
    </row>
    <row r="14" spans="1:14" ht="13.5" thickBot="1">
      <c r="A14" s="5"/>
      <c r="B14" s="2044"/>
      <c r="C14" s="429" t="s">
        <v>20</v>
      </c>
      <c r="D14" s="63">
        <v>1344942</v>
      </c>
      <c r="E14" s="13">
        <v>1371741</v>
      </c>
      <c r="F14" s="13">
        <v>1563002</v>
      </c>
      <c r="G14" s="13">
        <v>-218060</v>
      </c>
      <c r="H14" s="13">
        <v>-26799</v>
      </c>
      <c r="I14" s="11">
        <v>-0.13951357707795639</v>
      </c>
      <c r="J14" s="11">
        <v>-1.9536486844090831E-2</v>
      </c>
      <c r="K14" s="11">
        <v>-4.5243907944934811E-3</v>
      </c>
      <c r="L14" s="11">
        <v>-2.1107408425478221E-3</v>
      </c>
    </row>
    <row r="15" spans="1:14" ht="13.5" customHeight="1" thickBot="1">
      <c r="A15" s="5"/>
      <c r="B15" s="2045" t="s">
        <v>21</v>
      </c>
      <c r="C15" s="2046"/>
      <c r="D15" s="64">
        <v>167863979</v>
      </c>
      <c r="E15" s="312">
        <v>164014780</v>
      </c>
      <c r="F15" s="312">
        <v>153030044</v>
      </c>
      <c r="G15" s="312">
        <v>14833935</v>
      </c>
      <c r="H15" s="312">
        <v>3849199</v>
      </c>
      <c r="I15" s="313">
        <v>9.693478883140097E-2</v>
      </c>
      <c r="J15" s="313">
        <v>2.3468610572778867E-2</v>
      </c>
      <c r="K15" s="313">
        <v>0.30778005576499429</v>
      </c>
      <c r="L15" s="313">
        <v>0.30317032502683811</v>
      </c>
      <c r="M15" s="14"/>
    </row>
    <row r="16" spans="1:14" ht="12.75" customHeight="1">
      <c r="A16" s="5"/>
      <c r="B16" s="2042" t="s">
        <v>22</v>
      </c>
      <c r="C16" s="430" t="s">
        <v>23</v>
      </c>
      <c r="D16" s="65">
        <v>4501416</v>
      </c>
      <c r="E16" s="15">
        <v>4478062</v>
      </c>
      <c r="F16" s="10">
        <v>4795477</v>
      </c>
      <c r="G16" s="10">
        <v>-294061</v>
      </c>
      <c r="H16" s="10">
        <v>23354</v>
      </c>
      <c r="I16" s="16">
        <v>-6.1320490120169484E-2</v>
      </c>
      <c r="J16" s="16">
        <v>5.2152024692824709E-3</v>
      </c>
      <c r="K16" s="16">
        <v>-6.1012880923578252E-3</v>
      </c>
      <c r="L16" s="16">
        <v>1.8394060090623473E-3</v>
      </c>
    </row>
    <row r="17" spans="1:18">
      <c r="A17" s="5"/>
      <c r="B17" s="2043"/>
      <c r="C17" s="431" t="s">
        <v>31</v>
      </c>
      <c r="D17" s="66">
        <v>54110451</v>
      </c>
      <c r="E17" s="15">
        <v>53720367</v>
      </c>
      <c r="F17" s="13">
        <v>52517682</v>
      </c>
      <c r="G17" s="13">
        <v>1592769</v>
      </c>
      <c r="H17" s="13">
        <v>390084</v>
      </c>
      <c r="I17" s="11">
        <v>3.0328242590752577E-2</v>
      </c>
      <c r="J17" s="11">
        <v>7.2613800274298201E-3</v>
      </c>
      <c r="K17" s="11">
        <v>3.3047369537533643E-2</v>
      </c>
      <c r="L17" s="11">
        <v>3.0723766962365191E-2</v>
      </c>
    </row>
    <row r="18" spans="1:18">
      <c r="A18" s="5"/>
      <c r="B18" s="2043"/>
      <c r="C18" s="431" t="s">
        <v>24</v>
      </c>
      <c r="D18" s="66">
        <v>31333021</v>
      </c>
      <c r="E18" s="15">
        <v>30565050</v>
      </c>
      <c r="F18" s="13">
        <v>29076765</v>
      </c>
      <c r="G18" s="13">
        <v>2256256</v>
      </c>
      <c r="H18" s="13">
        <v>767971</v>
      </c>
      <c r="I18" s="11">
        <v>7.7596527674244367E-2</v>
      </c>
      <c r="J18" s="11">
        <v>2.5125789095715532E-2</v>
      </c>
      <c r="K18" s="11">
        <v>4.68136470531995E-2</v>
      </c>
      <c r="L18" s="11">
        <v>6.0486874718918379E-2</v>
      </c>
      <c r="Q18" s="12"/>
    </row>
    <row r="19" spans="1:18">
      <c r="A19" s="5"/>
      <c r="B19" s="2043"/>
      <c r="C19" s="431" t="s">
        <v>25</v>
      </c>
      <c r="D19" s="66">
        <v>68684845</v>
      </c>
      <c r="E19" s="15">
        <v>67558516</v>
      </c>
      <c r="F19" s="13">
        <v>64261494</v>
      </c>
      <c r="G19" s="13">
        <v>4423351</v>
      </c>
      <c r="H19" s="13">
        <v>1126329</v>
      </c>
      <c r="I19" s="11">
        <v>6.8833615975377099E-2</v>
      </c>
      <c r="J19" s="11">
        <v>1.6671902621425254E-2</v>
      </c>
      <c r="K19" s="11">
        <v>9.1777348184965302E-2</v>
      </c>
      <c r="L19" s="11">
        <v>8.8711840831599914E-2</v>
      </c>
    </row>
    <row r="20" spans="1:18" ht="25.5">
      <c r="A20" s="5"/>
      <c r="B20" s="2043"/>
      <c r="C20" s="432" t="s">
        <v>26</v>
      </c>
      <c r="D20" s="24">
        <v>16541346</v>
      </c>
      <c r="E20" s="15">
        <v>16818902</v>
      </c>
      <c r="F20" s="13">
        <v>15207854</v>
      </c>
      <c r="G20" s="13">
        <v>1333492</v>
      </c>
      <c r="H20" s="13">
        <v>-277556</v>
      </c>
      <c r="I20" s="11">
        <v>8.768442937445349E-2</v>
      </c>
      <c r="J20" s="11">
        <v>-1.6502623060649261E-2</v>
      </c>
      <c r="K20" s="11">
        <v>2.7667792943826014E-2</v>
      </c>
      <c r="L20" s="11">
        <v>-2.1860845005194349E-2</v>
      </c>
      <c r="R20" s="12"/>
    </row>
    <row r="21" spans="1:18" ht="25.5">
      <c r="A21" s="5"/>
      <c r="B21" s="2043"/>
      <c r="C21" s="432" t="s">
        <v>27</v>
      </c>
      <c r="D21" s="24">
        <v>5069181</v>
      </c>
      <c r="E21" s="17">
        <v>4977421</v>
      </c>
      <c r="F21" s="18">
        <v>3951310</v>
      </c>
      <c r="G21" s="13">
        <v>1117871</v>
      </c>
      <c r="H21" s="13">
        <v>91760</v>
      </c>
      <c r="I21" s="11">
        <v>0.28291149011340544</v>
      </c>
      <c r="J21" s="11">
        <v>1.8435249901505218E-2</v>
      </c>
      <c r="K21" s="11">
        <v>2.3194007437545728E-2</v>
      </c>
      <c r="L21" s="11">
        <v>7.2271942875550641E-3</v>
      </c>
    </row>
    <row r="22" spans="1:18" ht="38.25">
      <c r="A22" s="5"/>
      <c r="B22" s="2043"/>
      <c r="C22" s="432" t="s">
        <v>28</v>
      </c>
      <c r="D22" s="24">
        <v>13957752</v>
      </c>
      <c r="E22" s="17">
        <v>13042935</v>
      </c>
      <c r="F22" s="18">
        <v>11619958</v>
      </c>
      <c r="G22" s="13">
        <v>2337794</v>
      </c>
      <c r="H22" s="13">
        <v>914817</v>
      </c>
      <c r="I22" s="11">
        <v>0.2011878184069168</v>
      </c>
      <c r="J22" s="11">
        <v>7.0138891284822008E-2</v>
      </c>
      <c r="K22" s="11">
        <v>4.8505428107044356E-2</v>
      </c>
      <c r="L22" s="11">
        <v>7.2052748436772687E-2</v>
      </c>
    </row>
    <row r="23" spans="1:18" ht="13.5" thickBot="1">
      <c r="A23" s="5"/>
      <c r="B23" s="2044"/>
      <c r="C23" s="433" t="s">
        <v>29</v>
      </c>
      <c r="D23" s="66">
        <v>8201068</v>
      </c>
      <c r="E23" s="17">
        <v>8506842</v>
      </c>
      <c r="F23" s="19">
        <v>8441038</v>
      </c>
      <c r="G23" s="60">
        <v>-239970</v>
      </c>
      <c r="H23" s="60">
        <v>-305774</v>
      </c>
      <c r="I23" s="314">
        <v>-2.8428968096103822E-2</v>
      </c>
      <c r="J23" s="314">
        <v>-3.5944478573835037E-2</v>
      </c>
      <c r="K23" s="314">
        <v>-4.9789877050105498E-3</v>
      </c>
      <c r="L23" s="314">
        <v>-2.4083349020083505E-2</v>
      </c>
    </row>
    <row r="24" spans="1:18" ht="13.5" customHeight="1" thickBot="1">
      <c r="A24" s="5"/>
      <c r="B24" s="2045" t="s">
        <v>30</v>
      </c>
      <c r="C24" s="2046"/>
      <c r="D24" s="67">
        <v>202399080</v>
      </c>
      <c r="E24" s="67">
        <v>199668095</v>
      </c>
      <c r="F24" s="67">
        <v>189871578</v>
      </c>
      <c r="G24" s="312">
        <v>12527502</v>
      </c>
      <c r="H24" s="312">
        <v>2730985</v>
      </c>
      <c r="I24" s="313">
        <v>6.5978816481948657E-2</v>
      </c>
      <c r="J24" s="313">
        <v>1.3677623357903025E-2</v>
      </c>
      <c r="K24" s="313">
        <v>0.25992531746674619</v>
      </c>
      <c r="L24" s="313">
        <v>0.21509763722099573</v>
      </c>
    </row>
    <row r="25" spans="1:18" ht="13.5" thickBot="1">
      <c r="A25" s="5"/>
      <c r="B25" s="2047" t="s">
        <v>32</v>
      </c>
      <c r="C25" s="2048"/>
      <c r="D25" s="68">
        <v>512406563</v>
      </c>
      <c r="E25" s="20">
        <v>499710073</v>
      </c>
      <c r="F25" s="20">
        <v>464210019</v>
      </c>
      <c r="G25" s="312">
        <v>48196544</v>
      </c>
      <c r="H25" s="312">
        <v>12696490</v>
      </c>
      <c r="I25" s="313">
        <v>0.1038248681142748</v>
      </c>
      <c r="J25" s="313">
        <v>2.5407712763876985E-2</v>
      </c>
      <c r="K25" s="313">
        <v>1</v>
      </c>
      <c r="L25" s="313">
        <v>1</v>
      </c>
    </row>
    <row r="26" spans="1:18" ht="40.5" customHeight="1">
      <c r="A26" s="5"/>
      <c r="B26" s="2041" t="s">
        <v>42</v>
      </c>
      <c r="C26" s="2041"/>
      <c r="D26" s="2041"/>
      <c r="E26" s="2041"/>
      <c r="F26" s="2041"/>
      <c r="G26" s="2041"/>
      <c r="H26" s="2041"/>
      <c r="I26" s="2041"/>
      <c r="J26" s="2041"/>
      <c r="K26" s="2041"/>
      <c r="L26" s="2041"/>
    </row>
    <row r="27" spans="1:18">
      <c r="A27" s="5"/>
      <c r="B27" s="21"/>
      <c r="C27" s="22"/>
      <c r="D27" s="22"/>
      <c r="E27" s="23"/>
      <c r="F27" s="23"/>
      <c r="G27" s="24"/>
      <c r="H27" s="24"/>
      <c r="I27" s="25"/>
      <c r="J27" s="25"/>
      <c r="K27" s="22"/>
    </row>
    <row r="28" spans="1:18">
      <c r="A28" s="5"/>
      <c r="B28" s="21"/>
      <c r="C28" s="22"/>
      <c r="D28" s="33"/>
      <c r="E28" s="23"/>
      <c r="F28" s="23"/>
      <c r="G28" s="24"/>
      <c r="H28" s="24"/>
      <c r="I28" s="25"/>
      <c r="J28" s="25"/>
      <c r="K28" s="26"/>
    </row>
    <row r="29" spans="1:18">
      <c r="A29" s="5"/>
      <c r="B29" s="21"/>
      <c r="C29" s="27"/>
      <c r="D29" s="41"/>
      <c r="E29" s="28"/>
      <c r="F29" s="29"/>
      <c r="G29" s="30"/>
      <c r="H29" s="30"/>
      <c r="I29" s="30"/>
      <c r="J29" s="30"/>
      <c r="K29" s="24"/>
    </row>
    <row r="30" spans="1:18">
      <c r="A30" s="31"/>
      <c r="B30" s="5"/>
      <c r="C30" s="32"/>
      <c r="D30" s="32"/>
      <c r="E30" s="33"/>
      <c r="F30" s="33"/>
      <c r="G30" s="34"/>
      <c r="H30" s="34"/>
      <c r="I30" s="35"/>
      <c r="J30" s="35"/>
      <c r="K30" s="25"/>
    </row>
    <row r="31" spans="1:18">
      <c r="A31" s="31"/>
      <c r="C31" s="36"/>
      <c r="D31" s="36"/>
      <c r="E31" s="33"/>
      <c r="F31" s="33"/>
      <c r="G31" s="34"/>
      <c r="H31" s="34"/>
      <c r="I31" s="59"/>
      <c r="J31" s="59"/>
      <c r="K31" s="25"/>
    </row>
    <row r="32" spans="1:18">
      <c r="A32" s="31"/>
      <c r="B32" s="37"/>
      <c r="C32" s="38"/>
      <c r="D32" s="38"/>
      <c r="E32" s="33"/>
      <c r="F32" s="33"/>
      <c r="G32" s="34"/>
      <c r="H32" s="34"/>
      <c r="I32" s="59"/>
      <c r="J32" s="59"/>
      <c r="K32" s="25"/>
    </row>
    <row r="33" spans="1:12">
      <c r="A33" s="31"/>
      <c r="C33" s="36"/>
      <c r="D33" s="36"/>
      <c r="E33" s="69"/>
      <c r="F33" s="33"/>
      <c r="G33" s="34"/>
      <c r="H33" s="34"/>
      <c r="I33" s="35"/>
      <c r="J33" s="35"/>
      <c r="K33" s="25"/>
    </row>
    <row r="34" spans="1:12">
      <c r="A34" s="31"/>
      <c r="C34" s="36"/>
      <c r="D34" s="36"/>
      <c r="E34" s="33"/>
      <c r="F34" s="33"/>
      <c r="G34" s="34"/>
      <c r="H34" s="34"/>
      <c r="I34" s="35"/>
      <c r="J34" s="35"/>
      <c r="K34" s="25"/>
    </row>
    <row r="35" spans="1:12">
      <c r="A35" s="31"/>
      <c r="C35" s="36"/>
      <c r="D35" s="36"/>
      <c r="E35" s="33"/>
      <c r="F35" s="33"/>
      <c r="G35" s="34"/>
      <c r="H35" s="34"/>
      <c r="I35" s="35"/>
      <c r="J35" s="35"/>
      <c r="K35" s="25"/>
    </row>
    <row r="36" spans="1:12">
      <c r="A36" s="31"/>
      <c r="C36" s="36"/>
      <c r="D36" s="36"/>
      <c r="E36" s="33"/>
      <c r="F36" s="33"/>
      <c r="G36" s="34"/>
      <c r="H36" s="34"/>
      <c r="I36" s="35"/>
      <c r="J36" s="35"/>
      <c r="K36" s="25"/>
    </row>
    <row r="37" spans="1:12">
      <c r="A37" s="31"/>
      <c r="B37" s="39"/>
      <c r="C37" s="40"/>
      <c r="D37" s="40"/>
      <c r="E37" s="41"/>
      <c r="F37" s="41"/>
      <c r="G37" s="42"/>
      <c r="H37" s="42"/>
      <c r="I37" s="43"/>
      <c r="J37" s="43"/>
      <c r="K37" s="44"/>
      <c r="L37" s="39"/>
    </row>
    <row r="38" spans="1:12" s="39" customFormat="1">
      <c r="A38" s="31"/>
      <c r="B38" s="37"/>
      <c r="C38" s="45"/>
      <c r="D38" s="45"/>
      <c r="E38" s="33"/>
      <c r="F38" s="33"/>
      <c r="G38" s="34"/>
      <c r="H38" s="34"/>
      <c r="I38" s="35"/>
      <c r="J38" s="35"/>
      <c r="K38" s="25"/>
      <c r="L38" s="1"/>
    </row>
    <row r="39" spans="1:12">
      <c r="A39" s="31"/>
      <c r="B39" s="37"/>
      <c r="C39" s="45"/>
      <c r="D39" s="45"/>
      <c r="E39" s="33"/>
      <c r="F39" s="33"/>
      <c r="G39" s="34"/>
      <c r="H39" s="34"/>
      <c r="I39" s="35"/>
      <c r="J39" s="35"/>
      <c r="K39" s="25"/>
    </row>
    <row r="40" spans="1:12">
      <c r="A40" s="31"/>
      <c r="B40" s="37"/>
      <c r="C40" s="45"/>
      <c r="D40" s="45"/>
      <c r="E40" s="33"/>
      <c r="F40" s="33"/>
      <c r="G40" s="34"/>
      <c r="H40" s="34"/>
      <c r="I40" s="35"/>
      <c r="J40" s="35"/>
      <c r="K40" s="46"/>
    </row>
    <row r="41" spans="1:12">
      <c r="A41" s="31"/>
      <c r="B41" s="37"/>
      <c r="C41" s="45"/>
      <c r="D41" s="45"/>
      <c r="E41" s="33"/>
      <c r="F41" s="33"/>
      <c r="G41" s="34"/>
      <c r="H41" s="34"/>
      <c r="I41" s="35"/>
      <c r="J41" s="35"/>
      <c r="K41" s="46"/>
    </row>
    <row r="42" spans="1:12">
      <c r="A42" s="31"/>
      <c r="B42" s="47"/>
      <c r="C42" s="48"/>
      <c r="D42" s="48"/>
      <c r="E42" s="33"/>
      <c r="F42" s="33"/>
      <c r="G42" s="34"/>
      <c r="H42" s="34"/>
      <c r="I42" s="35"/>
      <c r="J42" s="35"/>
      <c r="K42" s="46"/>
    </row>
    <row r="43" spans="1:12">
      <c r="A43" s="31"/>
      <c r="B43" s="37"/>
      <c r="C43" s="32"/>
      <c r="D43" s="32"/>
      <c r="E43" s="33"/>
      <c r="F43" s="33"/>
      <c r="G43" s="34"/>
      <c r="H43" s="34"/>
      <c r="I43" s="35"/>
      <c r="J43" s="35"/>
      <c r="K43" s="46"/>
    </row>
    <row r="44" spans="1:12">
      <c r="A44" s="31"/>
      <c r="B44" s="47"/>
      <c r="C44" s="48"/>
      <c r="D44" s="48"/>
      <c r="E44" s="33"/>
      <c r="F44" s="33"/>
      <c r="G44" s="34"/>
      <c r="H44" s="34"/>
      <c r="I44" s="35"/>
      <c r="J44" s="35"/>
      <c r="K44" s="46"/>
    </row>
    <row r="45" spans="1:12">
      <c r="A45" s="31"/>
      <c r="B45" s="37"/>
      <c r="C45" s="45"/>
      <c r="D45" s="45"/>
      <c r="E45" s="33"/>
      <c r="F45" s="33"/>
      <c r="G45" s="34"/>
      <c r="H45" s="34"/>
      <c r="I45" s="35"/>
      <c r="J45" s="35"/>
      <c r="K45" s="46"/>
    </row>
    <row r="46" spans="1:12">
      <c r="A46" s="31"/>
      <c r="B46" s="49"/>
      <c r="C46" s="50"/>
      <c r="D46" s="50"/>
      <c r="E46" s="51"/>
      <c r="F46" s="51"/>
      <c r="G46" s="42"/>
      <c r="H46" s="42"/>
      <c r="I46" s="43"/>
      <c r="J46" s="43"/>
      <c r="K46" s="52"/>
      <c r="L46" s="39"/>
    </row>
    <row r="47" spans="1:12" s="39" customFormat="1">
      <c r="A47" s="31"/>
      <c r="B47" s="53"/>
      <c r="C47" s="54"/>
      <c r="D47" s="54"/>
      <c r="E47" s="51"/>
      <c r="F47" s="51"/>
      <c r="G47" s="42"/>
      <c r="H47" s="42"/>
      <c r="I47" s="43"/>
      <c r="J47" s="43"/>
      <c r="K47" s="52"/>
    </row>
    <row r="48" spans="1:12" s="39" customFormat="1">
      <c r="A48" s="31"/>
      <c r="B48" s="1"/>
      <c r="G48" s="34"/>
      <c r="H48" s="34"/>
      <c r="I48" s="35"/>
      <c r="J48" s="35"/>
      <c r="K48" s="46"/>
      <c r="L48" s="1"/>
    </row>
    <row r="49" spans="1:11">
      <c r="A49" s="31"/>
      <c r="C49" s="36"/>
      <c r="D49" s="36"/>
      <c r="E49" s="34"/>
      <c r="F49" s="34"/>
      <c r="G49" s="34"/>
      <c r="H49" s="34"/>
      <c r="I49" s="35"/>
      <c r="J49" s="35"/>
      <c r="K49" s="46"/>
    </row>
    <row r="50" spans="1:11">
      <c r="A50" s="31"/>
      <c r="C50" s="36"/>
      <c r="D50" s="36"/>
      <c r="E50" s="34"/>
      <c r="F50" s="34"/>
      <c r="G50" s="34"/>
      <c r="H50" s="34"/>
      <c r="I50" s="35"/>
      <c r="J50" s="35"/>
      <c r="K50" s="55"/>
    </row>
    <row r="51" spans="1:11">
      <c r="A51" s="31"/>
      <c r="C51" s="36"/>
      <c r="D51" s="36"/>
      <c r="E51" s="34"/>
      <c r="F51" s="34"/>
      <c r="G51" s="34"/>
      <c r="H51" s="34"/>
      <c r="I51" s="35"/>
      <c r="J51" s="35"/>
      <c r="K51" s="55"/>
    </row>
    <row r="52" spans="1:11">
      <c r="A52" s="31"/>
      <c r="C52" s="56"/>
      <c r="D52" s="56"/>
      <c r="E52" s="42"/>
      <c r="F52" s="42"/>
      <c r="G52" s="42"/>
      <c r="H52" s="42"/>
      <c r="I52" s="43"/>
      <c r="J52" s="43"/>
      <c r="K52" s="57"/>
    </row>
    <row r="53" spans="1:11">
      <c r="A53" s="31"/>
      <c r="B53" s="58"/>
      <c r="C53" s="42"/>
      <c r="D53" s="42"/>
      <c r="E53" s="42"/>
      <c r="F53" s="42"/>
      <c r="G53" s="42"/>
      <c r="H53" s="42"/>
      <c r="I53" s="43"/>
      <c r="J53" s="43"/>
    </row>
    <row r="54" spans="1:11">
      <c r="A54" s="31"/>
      <c r="E54" s="34"/>
      <c r="F54" s="34"/>
    </row>
    <row r="55" spans="1:11">
      <c r="E55" s="34"/>
      <c r="F55" s="34"/>
    </row>
    <row r="56" spans="1:11">
      <c r="E56" s="34"/>
      <c r="F56" s="34"/>
    </row>
    <row r="57" spans="1:11">
      <c r="E57" s="34"/>
      <c r="F57" s="34"/>
    </row>
  </sheetData>
  <mergeCells count="8">
    <mergeCell ref="B4:L4"/>
    <mergeCell ref="B26:L26"/>
    <mergeCell ref="B8:B14"/>
    <mergeCell ref="B15:C15"/>
    <mergeCell ref="B16:B23"/>
    <mergeCell ref="B24:C24"/>
    <mergeCell ref="B25:C25"/>
    <mergeCell ref="K6:L6"/>
  </mergeCells>
  <pageMargins left="0.25" right="0.25" top="0.75" bottom="0.75" header="0.3" footer="0.3"/>
  <pageSetup paperSize="9"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35"/>
  <sheetViews>
    <sheetView zoomScaleNormal="100" workbookViewId="0">
      <selection activeCell="B2" sqref="B2"/>
    </sheetView>
  </sheetViews>
  <sheetFormatPr defaultColWidth="9.140625" defaultRowHeight="12.75"/>
  <cols>
    <col min="1" max="1" width="4.42578125" style="1436" customWidth="1"/>
    <col min="2" max="2" width="9.28515625" style="1436" customWidth="1"/>
    <col min="3" max="3" width="17" style="1437" customWidth="1"/>
    <col min="4" max="9" width="9.7109375" style="1436" customWidth="1"/>
    <col min="10" max="13" width="8.7109375" style="1436" customWidth="1"/>
    <col min="14" max="15" width="10" style="1436" customWidth="1"/>
    <col min="16" max="16" width="9.42578125" style="1436" customWidth="1"/>
    <col min="17" max="16384" width="9.140625" style="1436"/>
  </cols>
  <sheetData>
    <row r="2" spans="1:27" ht="15" customHeight="1">
      <c r="P2" s="1438"/>
      <c r="Q2" s="2057"/>
      <c r="R2" s="2057"/>
      <c r="S2" s="2057" t="s">
        <v>1100</v>
      </c>
      <c r="T2" s="2057"/>
    </row>
    <row r="3" spans="1:27" ht="15" customHeight="1">
      <c r="B3" s="2058" t="s">
        <v>1101</v>
      </c>
      <c r="C3" s="2058"/>
      <c r="D3" s="2058"/>
      <c r="E3" s="2058"/>
      <c r="F3" s="2058"/>
      <c r="G3" s="2058"/>
      <c r="H3" s="2058"/>
      <c r="I3" s="2058"/>
      <c r="J3" s="2058"/>
      <c r="K3" s="2058"/>
      <c r="L3" s="2058"/>
      <c r="M3" s="2058"/>
      <c r="N3" s="2058"/>
      <c r="O3" s="2058"/>
      <c r="P3" s="2058"/>
      <c r="Q3" s="2058"/>
      <c r="R3" s="2058"/>
      <c r="S3" s="2058"/>
      <c r="T3" s="2058"/>
      <c r="U3" s="2058"/>
      <c r="V3" s="1439"/>
      <c r="W3" s="1439"/>
      <c r="X3" s="1439"/>
      <c r="Y3" s="1439"/>
      <c r="Z3" s="1439"/>
      <c r="AA3" s="1439"/>
    </row>
    <row r="4" spans="1:27" ht="15" customHeight="1" thickBot="1">
      <c r="B4" s="1440"/>
      <c r="C4" s="1440"/>
      <c r="D4" s="1440"/>
      <c r="E4" s="1440"/>
      <c r="F4" s="1440"/>
      <c r="G4" s="1440"/>
      <c r="H4" s="1440"/>
      <c r="I4" s="1440"/>
      <c r="J4" s="1441"/>
      <c r="K4" s="1442"/>
      <c r="L4" s="1442"/>
      <c r="M4" s="1442"/>
      <c r="N4" s="1442"/>
      <c r="O4" s="1442"/>
    </row>
    <row r="5" spans="1:27" ht="18.75" customHeight="1" thickBot="1">
      <c r="A5" s="1443"/>
      <c r="B5" s="2059" t="s">
        <v>1054</v>
      </c>
      <c r="C5" s="2060"/>
      <c r="D5" s="2063" t="s">
        <v>1102</v>
      </c>
      <c r="E5" s="2064"/>
      <c r="F5" s="2064"/>
      <c r="G5" s="2064"/>
      <c r="H5" s="2064"/>
      <c r="I5" s="2064"/>
      <c r="J5" s="2063" t="s">
        <v>1103</v>
      </c>
      <c r="K5" s="2064"/>
      <c r="L5" s="2064"/>
      <c r="M5" s="2064"/>
      <c r="N5" s="2064"/>
      <c r="O5" s="2065"/>
      <c r="P5" s="2064" t="s">
        <v>1104</v>
      </c>
      <c r="Q5" s="2064"/>
      <c r="R5" s="2064"/>
      <c r="S5" s="2064"/>
      <c r="T5" s="2064"/>
      <c r="U5" s="2065"/>
    </row>
    <row r="6" spans="1:27" ht="17.25" customHeight="1" thickBot="1">
      <c r="A6" s="1443"/>
      <c r="B6" s="2061"/>
      <c r="C6" s="2062"/>
      <c r="D6" s="1444" t="s">
        <v>1105</v>
      </c>
      <c r="E6" s="1445" t="s">
        <v>780</v>
      </c>
      <c r="F6" s="1444" t="s">
        <v>1106</v>
      </c>
      <c r="G6" s="1444" t="s">
        <v>1107</v>
      </c>
      <c r="H6" s="1444" t="s">
        <v>1045</v>
      </c>
      <c r="I6" s="1446" t="s">
        <v>781</v>
      </c>
      <c r="J6" s="1444" t="s">
        <v>1105</v>
      </c>
      <c r="K6" s="1445" t="s">
        <v>780</v>
      </c>
      <c r="L6" s="1444" t="s">
        <v>1106</v>
      </c>
      <c r="M6" s="1444" t="s">
        <v>1107</v>
      </c>
      <c r="N6" s="1444" t="s">
        <v>1045</v>
      </c>
      <c r="O6" s="1447" t="s">
        <v>781</v>
      </c>
      <c r="P6" s="1448" t="s">
        <v>1105</v>
      </c>
      <c r="Q6" s="1444" t="s">
        <v>780</v>
      </c>
      <c r="R6" s="1444" t="s">
        <v>1106</v>
      </c>
      <c r="S6" s="1444" t="s">
        <v>1107</v>
      </c>
      <c r="T6" s="1444" t="s">
        <v>1045</v>
      </c>
      <c r="U6" s="1446" t="s">
        <v>781</v>
      </c>
    </row>
    <row r="7" spans="1:27" ht="28.5" customHeight="1">
      <c r="A7" s="1443"/>
      <c r="B7" s="2050" t="s">
        <v>11</v>
      </c>
      <c r="C7" s="1449" t="s">
        <v>1058</v>
      </c>
      <c r="D7" s="1450">
        <v>148497.655</v>
      </c>
      <c r="E7" s="1451">
        <v>146104.92800000001</v>
      </c>
      <c r="F7" s="1452">
        <v>155535.891</v>
      </c>
      <c r="G7" s="1452">
        <v>142029.20000000001</v>
      </c>
      <c r="H7" s="1452">
        <v>153201.11199999999</v>
      </c>
      <c r="I7" s="1453">
        <v>154927.50099999999</v>
      </c>
      <c r="J7" s="1452">
        <v>2356.5849999999919</v>
      </c>
      <c r="K7" s="1452">
        <v>-2392.7269999999844</v>
      </c>
      <c r="L7" s="1452">
        <v>9430.9629999999888</v>
      </c>
      <c r="M7" s="1452">
        <v>-13506.690999999992</v>
      </c>
      <c r="N7" s="1454">
        <v>11171.911999999982</v>
      </c>
      <c r="O7" s="1455">
        <v>1726.3889999999956</v>
      </c>
      <c r="P7" s="1456">
        <v>1.6125412247221069E-2</v>
      </c>
      <c r="Q7" s="1457">
        <v>-1.6112894173311926E-2</v>
      </c>
      <c r="R7" s="1458">
        <v>6.4549246415562297E-2</v>
      </c>
      <c r="S7" s="1458">
        <v>-8.6839705698538688E-2</v>
      </c>
      <c r="T7" s="1457">
        <v>7.8659261616625176E-2</v>
      </c>
      <c r="U7" s="1459">
        <v>1.1268775908101734E-2</v>
      </c>
    </row>
    <row r="8" spans="1:27" ht="14.25" customHeight="1">
      <c r="A8" s="1443"/>
      <c r="B8" s="2051"/>
      <c r="C8" s="1460" t="s">
        <v>197</v>
      </c>
      <c r="D8" s="1461">
        <v>133256.80799999999</v>
      </c>
      <c r="E8" s="1452">
        <v>136161.81700000001</v>
      </c>
      <c r="F8" s="1452">
        <v>138829.81400000001</v>
      </c>
      <c r="G8" s="1452">
        <v>149960.82500000001</v>
      </c>
      <c r="H8" s="1452">
        <v>146771.08199999999</v>
      </c>
      <c r="I8" s="1453">
        <v>150486.399</v>
      </c>
      <c r="J8" s="1452">
        <v>3941.278999999995</v>
      </c>
      <c r="K8" s="1452">
        <v>2905.00900000002</v>
      </c>
      <c r="L8" s="1452">
        <v>2667.997000000003</v>
      </c>
      <c r="M8" s="1452">
        <v>11131.010999999999</v>
      </c>
      <c r="N8" s="1462">
        <v>-3189.7430000000168</v>
      </c>
      <c r="O8" s="1463">
        <v>3715.31700000001</v>
      </c>
      <c r="P8" s="1464">
        <v>3.0478002375105277E-2</v>
      </c>
      <c r="Q8" s="1465">
        <v>2.1800079437592563E-2</v>
      </c>
      <c r="R8" s="1466">
        <v>1.9594311083554378E-2</v>
      </c>
      <c r="S8" s="1466">
        <v>8.0177381783425844E-2</v>
      </c>
      <c r="T8" s="1465">
        <v>-2.1270508481131767E-2</v>
      </c>
      <c r="U8" s="1467">
        <v>2.5313685430213086E-2</v>
      </c>
    </row>
    <row r="9" spans="1:27" ht="16.5" customHeight="1" thickBot="1">
      <c r="A9" s="1443"/>
      <c r="B9" s="2052"/>
      <c r="C9" s="1468" t="s">
        <v>1059</v>
      </c>
      <c r="D9" s="1469">
        <v>2811.0279999999998</v>
      </c>
      <c r="E9" s="1469">
        <v>3191.616</v>
      </c>
      <c r="F9" s="1469">
        <v>3210.0059999999999</v>
      </c>
      <c r="G9" s="1469">
        <v>3063.4560000000001</v>
      </c>
      <c r="H9" s="1469">
        <v>2992.9369999999999</v>
      </c>
      <c r="I9" s="1470">
        <v>3699.2060000000001</v>
      </c>
      <c r="J9" s="1450">
        <v>-237.72200000000021</v>
      </c>
      <c r="K9" s="1450">
        <v>380.58800000000019</v>
      </c>
      <c r="L9" s="1469">
        <v>18.389999999999873</v>
      </c>
      <c r="M9" s="1469">
        <v>-146.54999999999973</v>
      </c>
      <c r="N9" s="1471">
        <v>-70.519000000000233</v>
      </c>
      <c r="O9" s="1472">
        <v>706.26900000000023</v>
      </c>
      <c r="P9" s="1473">
        <v>-7.7973595735957427E-2</v>
      </c>
      <c r="Q9" s="1474">
        <v>0.13539103843860689</v>
      </c>
      <c r="R9" s="1475">
        <v>5.761971364976198E-3</v>
      </c>
      <c r="S9" s="1475">
        <v>-4.5654120272672308E-2</v>
      </c>
      <c r="T9" s="1476">
        <v>-2.301942642557955E-2</v>
      </c>
      <c r="U9" s="1477">
        <v>0.23597857221852658</v>
      </c>
    </row>
    <row r="10" spans="1:27" ht="14.25" customHeight="1">
      <c r="A10" s="1443"/>
      <c r="B10" s="2053" t="s">
        <v>1108</v>
      </c>
      <c r="C10" s="1478" t="s">
        <v>1109</v>
      </c>
      <c r="D10" s="1452">
        <v>2519.6170000000002</v>
      </c>
      <c r="E10" s="1452">
        <v>3530.027</v>
      </c>
      <c r="F10" s="1452">
        <v>2042.9649999999999</v>
      </c>
      <c r="G10" s="1452">
        <v>2411.1959999999999</v>
      </c>
      <c r="H10" s="1452">
        <v>2637.4209999999998</v>
      </c>
      <c r="I10" s="1453">
        <v>2412.6</v>
      </c>
      <c r="J10" s="1451">
        <v>-933.13499999999976</v>
      </c>
      <c r="K10" s="1451">
        <v>1010.4099999999999</v>
      </c>
      <c r="L10" s="1452">
        <v>-1487.0620000000001</v>
      </c>
      <c r="M10" s="1452">
        <v>368.23099999999999</v>
      </c>
      <c r="N10" s="1479">
        <v>226.22499999999991</v>
      </c>
      <c r="O10" s="1480">
        <v>-224.82099999999991</v>
      </c>
      <c r="P10" s="1456">
        <v>-0.2702583330630175</v>
      </c>
      <c r="Q10" s="1458">
        <v>0.40101729747021064</v>
      </c>
      <c r="R10" s="1458">
        <v>-0.42126080055478332</v>
      </c>
      <c r="S10" s="1458">
        <v>0.18024342071450075</v>
      </c>
      <c r="T10" s="1457">
        <v>9.3822733614355669E-2</v>
      </c>
      <c r="U10" s="1481">
        <v>-8.524274281580374E-2</v>
      </c>
    </row>
    <row r="11" spans="1:27" ht="15.75" customHeight="1">
      <c r="A11" s="1443"/>
      <c r="B11" s="2054"/>
      <c r="C11" s="1482" t="s">
        <v>1093</v>
      </c>
      <c r="D11" s="1483">
        <v>51258.548999999999</v>
      </c>
      <c r="E11" s="1483">
        <v>48565.485999999997</v>
      </c>
      <c r="F11" s="1483">
        <v>56056.334000000003</v>
      </c>
      <c r="G11" s="1483">
        <v>53009.375999999997</v>
      </c>
      <c r="H11" s="1483">
        <v>54457.62</v>
      </c>
      <c r="I11" s="1484">
        <v>54855.703000000001</v>
      </c>
      <c r="J11" s="1452">
        <v>2388.6370000000024</v>
      </c>
      <c r="K11" s="1452">
        <v>-2693.0630000000019</v>
      </c>
      <c r="L11" s="1452">
        <v>7490.8480000000054</v>
      </c>
      <c r="M11" s="1452">
        <v>-3046.958000000006</v>
      </c>
      <c r="N11" s="1485">
        <v>1448.2440000000061</v>
      </c>
      <c r="O11" s="1463">
        <v>398.08299999999872</v>
      </c>
      <c r="P11" s="1486">
        <v>4.8877456542176762E-2</v>
      </c>
      <c r="Q11" s="1466">
        <v>-5.2538806746168371E-2</v>
      </c>
      <c r="R11" s="1466">
        <v>0.15424221225748685</v>
      </c>
      <c r="S11" s="1466">
        <v>-5.4355284810455241E-2</v>
      </c>
      <c r="T11" s="1465">
        <v>2.7320525334989913E-2</v>
      </c>
      <c r="U11" s="1487">
        <v>7.309959561214734E-3</v>
      </c>
    </row>
    <row r="12" spans="1:27" ht="16.149999999999999" customHeight="1">
      <c r="A12" s="1443"/>
      <c r="B12" s="2054"/>
      <c r="C12" s="1482" t="s">
        <v>1094</v>
      </c>
      <c r="D12" s="1452">
        <v>211570.489</v>
      </c>
      <c r="E12" s="1452">
        <v>214526.255</v>
      </c>
      <c r="F12" s="1452">
        <v>220598.18700000001</v>
      </c>
      <c r="G12" s="1452">
        <v>224474.64300000001</v>
      </c>
      <c r="H12" s="1452">
        <v>230393.462</v>
      </c>
      <c r="I12" s="1453">
        <v>236290.611</v>
      </c>
      <c r="J12" s="1452">
        <v>3163.573000000004</v>
      </c>
      <c r="K12" s="1452">
        <v>2955.7660000000033</v>
      </c>
      <c r="L12" s="1452">
        <v>6071.9320000000007</v>
      </c>
      <c r="M12" s="1452">
        <v>3876.4560000000056</v>
      </c>
      <c r="N12" s="1462">
        <v>5918.8189999999886</v>
      </c>
      <c r="O12" s="1488">
        <v>5897.1490000000049</v>
      </c>
      <c r="P12" s="1486">
        <v>1.5179788947119221E-2</v>
      </c>
      <c r="Q12" s="1475">
        <v>1.3970596816080542E-2</v>
      </c>
      <c r="R12" s="1466">
        <v>2.8303910866294666E-2</v>
      </c>
      <c r="S12" s="1466">
        <v>1.7572474428359675E-2</v>
      </c>
      <c r="T12" s="1465">
        <v>2.6367428057341817E-2</v>
      </c>
      <c r="U12" s="1487">
        <v>2.5595991087629062E-2</v>
      </c>
    </row>
    <row r="13" spans="1:27" ht="21" customHeight="1" thickBot="1">
      <c r="A13" s="1443"/>
      <c r="B13" s="2055"/>
      <c r="C13" s="1489" t="s">
        <v>1110</v>
      </c>
      <c r="D13" s="1490">
        <v>19216.835999999999</v>
      </c>
      <c r="E13" s="1490">
        <v>18836.593000000001</v>
      </c>
      <c r="F13" s="1490">
        <v>18878.224999999999</v>
      </c>
      <c r="G13" s="1490">
        <v>15158.266</v>
      </c>
      <c r="H13" s="1490">
        <v>15476.628000000001</v>
      </c>
      <c r="I13" s="1491">
        <v>15554.191999999999</v>
      </c>
      <c r="J13" s="1450">
        <v>1441.0669999999991</v>
      </c>
      <c r="K13" s="1450">
        <v>-380.24299999999857</v>
      </c>
      <c r="L13" s="1469">
        <v>41.631999999997788</v>
      </c>
      <c r="M13" s="1469">
        <v>-3719.9589999999989</v>
      </c>
      <c r="N13" s="1479">
        <v>318.36200000000099</v>
      </c>
      <c r="O13" s="1480">
        <v>77.563999999998487</v>
      </c>
      <c r="P13" s="1492">
        <v>8.1069179060551416E-2</v>
      </c>
      <c r="Q13" s="1476">
        <v>-1.9786972215405211E-2</v>
      </c>
      <c r="R13" s="1475">
        <v>2.2101661377934845E-3</v>
      </c>
      <c r="S13" s="1475">
        <v>-0.19705025234099069</v>
      </c>
      <c r="T13" s="1466">
        <v>2.1002534194874335E-2</v>
      </c>
      <c r="U13" s="1477">
        <v>5.0116860080890021E-3</v>
      </c>
    </row>
    <row r="14" spans="1:27" ht="16.5" customHeight="1">
      <c r="A14" s="1443"/>
      <c r="B14" s="2050" t="s">
        <v>1111</v>
      </c>
      <c r="C14" s="1478" t="s">
        <v>1060</v>
      </c>
      <c r="D14" s="1483">
        <v>157375.56299999999</v>
      </c>
      <c r="E14" s="1483">
        <v>161296.75099999999</v>
      </c>
      <c r="F14" s="1483">
        <v>170982.80100000001</v>
      </c>
      <c r="G14" s="1483">
        <v>168911.03</v>
      </c>
      <c r="H14" s="1483">
        <v>173571.79800000001</v>
      </c>
      <c r="I14" s="1484">
        <v>176977.48800000001</v>
      </c>
      <c r="J14" s="1451">
        <v>4909.5409999999974</v>
      </c>
      <c r="K14" s="1451">
        <v>3921.1879999999946</v>
      </c>
      <c r="L14" s="1452">
        <v>9686.0500000000175</v>
      </c>
      <c r="M14" s="1452">
        <v>-2071.7710000000079</v>
      </c>
      <c r="N14" s="1454">
        <v>4660.7680000000109</v>
      </c>
      <c r="O14" s="1493">
        <v>3405.6900000000023</v>
      </c>
      <c r="P14" s="1494">
        <v>3.2200886043973767E-2</v>
      </c>
      <c r="Q14" s="1458">
        <v>2.4916117377130495E-2</v>
      </c>
      <c r="R14" s="1458">
        <v>6.0051116590687049E-2</v>
      </c>
      <c r="S14" s="1458">
        <v>-1.2116838581910983E-2</v>
      </c>
      <c r="T14" s="1457">
        <v>2.7593035220968169E-2</v>
      </c>
      <c r="U14" s="1459">
        <v>1.9621217497556846E-2</v>
      </c>
    </row>
    <row r="15" spans="1:27" ht="27.75" customHeight="1">
      <c r="A15" s="1443"/>
      <c r="B15" s="2051"/>
      <c r="C15" s="1495" t="s">
        <v>1061</v>
      </c>
      <c r="D15" s="1483">
        <v>77514.127999999997</v>
      </c>
      <c r="E15" s="1483">
        <v>75582.017999999996</v>
      </c>
      <c r="F15" s="1483">
        <v>77563.471999999994</v>
      </c>
      <c r="G15" s="1483">
        <v>78590.592999999993</v>
      </c>
      <c r="H15" s="1483">
        <v>81521.712</v>
      </c>
      <c r="I15" s="1484">
        <v>82592.107000000004</v>
      </c>
      <c r="J15" s="1452">
        <v>1313.6589999999997</v>
      </c>
      <c r="K15" s="1452">
        <v>-1932.1100000000006</v>
      </c>
      <c r="L15" s="1452">
        <v>1981.4539999999979</v>
      </c>
      <c r="M15" s="1452">
        <v>1027.1209999999992</v>
      </c>
      <c r="N15" s="1462">
        <v>2931.1190000000061</v>
      </c>
      <c r="O15" s="1488">
        <v>1070.3950000000041</v>
      </c>
      <c r="P15" s="1473">
        <v>1.723951331585636E-2</v>
      </c>
      <c r="Q15" s="1466">
        <v>-2.4925907700335617E-2</v>
      </c>
      <c r="R15" s="1466">
        <v>2.6215944644399386E-2</v>
      </c>
      <c r="S15" s="1466">
        <v>1.3242328811685987E-2</v>
      </c>
      <c r="T15" s="1465">
        <v>3.7296053994655652E-2</v>
      </c>
      <c r="U15" s="1496">
        <v>1.3130183036391631E-2</v>
      </c>
    </row>
    <row r="16" spans="1:27" ht="15.75" customHeight="1" thickBot="1">
      <c r="A16" s="1443"/>
      <c r="B16" s="2056"/>
      <c r="C16" s="1497" t="s">
        <v>76</v>
      </c>
      <c r="D16" s="1498">
        <v>49675.8</v>
      </c>
      <c r="E16" s="1498">
        <v>48579.591999999997</v>
      </c>
      <c r="F16" s="1499">
        <v>49029.438000000002</v>
      </c>
      <c r="G16" s="1499">
        <v>47551.858</v>
      </c>
      <c r="H16" s="1499">
        <v>47871.620999999999</v>
      </c>
      <c r="I16" s="1500">
        <v>49543.510999999999</v>
      </c>
      <c r="J16" s="1490">
        <v>-163.05799999999726</v>
      </c>
      <c r="K16" s="1450">
        <v>-1096.208000000006</v>
      </c>
      <c r="L16" s="1469">
        <v>449.84600000000501</v>
      </c>
      <c r="M16" s="1450">
        <v>-1477.5800000000017</v>
      </c>
      <c r="N16" s="1471">
        <v>319.76299999999901</v>
      </c>
      <c r="O16" s="1480">
        <v>1671.8899999999994</v>
      </c>
      <c r="P16" s="1492">
        <v>-3.2717041790965048E-3</v>
      </c>
      <c r="Q16" s="1474">
        <v>-2.206724401016201E-2</v>
      </c>
      <c r="R16" s="1475">
        <v>9.2599789640062241E-3</v>
      </c>
      <c r="S16" s="1474">
        <v>-3.0136588553187203E-2</v>
      </c>
      <c r="T16" s="1476">
        <v>6.7245111642114802E-3</v>
      </c>
      <c r="U16" s="1467">
        <v>3.4924449289068349E-2</v>
      </c>
    </row>
    <row r="17" spans="1:21" ht="15.75" customHeight="1" thickBot="1">
      <c r="A17" s="1443"/>
      <c r="B17" s="1501"/>
      <c r="C17" s="1502" t="s">
        <v>176</v>
      </c>
      <c r="D17" s="1503">
        <v>284565.49099999998</v>
      </c>
      <c r="E17" s="1504">
        <v>285458.36099999998</v>
      </c>
      <c r="F17" s="1504">
        <v>297575.71100000001</v>
      </c>
      <c r="G17" s="1504">
        <v>295053.48100000003</v>
      </c>
      <c r="H17" s="1504">
        <v>302965.13099999999</v>
      </c>
      <c r="I17" s="1505">
        <v>309113.10600000003</v>
      </c>
      <c r="J17" s="1506">
        <v>6060.1419999999925</v>
      </c>
      <c r="K17" s="1506">
        <v>892.86999999999534</v>
      </c>
      <c r="L17" s="1507">
        <v>12117.350000000035</v>
      </c>
      <c r="M17" s="1506">
        <v>-2522.2299999999814</v>
      </c>
      <c r="N17" s="1508">
        <v>7911.6499999999651</v>
      </c>
      <c r="O17" s="1509">
        <v>6147.9750000000349</v>
      </c>
      <c r="P17" s="1510">
        <v>2.1759517444672104E-2</v>
      </c>
      <c r="Q17" s="1511">
        <v>3.1376608486936857E-3</v>
      </c>
      <c r="R17" s="1511">
        <v>4.2448747892867067E-2</v>
      </c>
      <c r="S17" s="1511">
        <v>-8.4759269885437034E-3</v>
      </c>
      <c r="T17" s="1511">
        <v>2.6814291338592831E-2</v>
      </c>
      <c r="U17" s="1512">
        <v>2.0292681800401759E-2</v>
      </c>
    </row>
    <row r="18" spans="1:21" ht="12.75" customHeight="1">
      <c r="D18" s="1513"/>
      <c r="E18" s="1513"/>
      <c r="F18" s="1514"/>
      <c r="G18" s="1514"/>
      <c r="H18" s="1514"/>
      <c r="I18" s="1514"/>
      <c r="J18" s="1442"/>
      <c r="K18" s="1515"/>
      <c r="L18" s="1516"/>
      <c r="M18" s="1516"/>
      <c r="N18" s="1516"/>
      <c r="O18" s="1517"/>
      <c r="P18" s="1515"/>
      <c r="Q18" s="1515"/>
      <c r="R18" s="1515"/>
      <c r="T18" s="1515"/>
      <c r="U18" s="1515"/>
    </row>
    <row r="19" spans="1:21">
      <c r="D19" s="1518"/>
      <c r="E19" s="1518"/>
      <c r="F19" s="1518"/>
      <c r="G19" s="1518"/>
      <c r="H19" s="1518"/>
      <c r="I19" s="1518"/>
      <c r="L19" s="1442"/>
      <c r="M19" s="1442"/>
      <c r="N19" s="1442"/>
      <c r="O19" s="1442"/>
    </row>
    <row r="20" spans="1:21">
      <c r="D20" s="1519"/>
      <c r="E20" s="1518"/>
      <c r="F20" s="1518"/>
      <c r="G20" s="1518"/>
      <c r="H20" s="1518"/>
      <c r="I20" s="1518"/>
      <c r="N20" s="1442"/>
      <c r="P20" s="1442"/>
    </row>
    <row r="21" spans="1:21" ht="26.25" customHeight="1">
      <c r="C21" s="1520"/>
      <c r="D21" s="1521"/>
      <c r="E21" s="1521"/>
      <c r="F21" s="1521"/>
      <c r="G21" s="1521"/>
      <c r="H21" s="1521"/>
      <c r="I21" s="1521"/>
      <c r="K21" s="1442"/>
      <c r="L21" s="1442"/>
      <c r="M21" s="1442"/>
      <c r="N21" s="1442"/>
      <c r="O21" s="1442"/>
      <c r="P21" s="1442"/>
    </row>
    <row r="22" spans="1:21">
      <c r="D22" s="1522"/>
      <c r="E22" s="1522"/>
      <c r="F22" s="1522"/>
      <c r="G22" s="1522"/>
      <c r="H22" s="1522"/>
      <c r="I22" s="1522"/>
    </row>
    <row r="23" spans="1:21" ht="15" customHeight="1">
      <c r="D23" s="1522"/>
      <c r="E23" s="1522"/>
      <c r="F23" s="1522"/>
      <c r="G23" s="1522"/>
      <c r="H23" s="1522"/>
      <c r="I23" s="1522"/>
    </row>
    <row r="24" spans="1:21" ht="15" customHeight="1">
      <c r="D24" s="1523"/>
      <c r="E24" s="1523"/>
      <c r="F24" s="1523"/>
      <c r="G24" s="1523"/>
      <c r="H24" s="1523"/>
      <c r="I24" s="1523"/>
      <c r="K24" s="1442"/>
    </row>
    <row r="25" spans="1:21">
      <c r="D25" s="1522"/>
      <c r="E25" s="1522"/>
      <c r="F25" s="1522"/>
      <c r="G25" s="1522"/>
      <c r="H25" s="1522"/>
      <c r="I25" s="1522"/>
    </row>
    <row r="26" spans="1:21" ht="14.25" customHeight="1">
      <c r="D26" s="1524"/>
      <c r="E26" s="1524"/>
      <c r="F26" s="1524"/>
      <c r="G26" s="1524"/>
      <c r="H26" s="1524"/>
      <c r="I26" s="1524"/>
    </row>
    <row r="27" spans="1:21" ht="15" customHeight="1">
      <c r="D27" s="1522"/>
      <c r="E27" s="1522"/>
      <c r="F27" s="1522"/>
      <c r="G27" s="1522"/>
      <c r="H27" s="1522"/>
      <c r="I27" s="1522"/>
    </row>
    <row r="28" spans="1:21">
      <c r="D28" s="1523"/>
      <c r="E28" s="1523"/>
      <c r="F28" s="1523"/>
      <c r="G28" s="1523"/>
      <c r="H28" s="1523"/>
      <c r="I28" s="1523"/>
    </row>
    <row r="29" spans="1:21">
      <c r="D29" s="1522"/>
      <c r="E29" s="1522"/>
      <c r="F29" s="1522"/>
      <c r="G29" s="1522"/>
      <c r="H29" s="1522"/>
      <c r="I29" s="1522"/>
    </row>
    <row r="30" spans="1:21" ht="37.5" customHeight="1">
      <c r="D30" s="1522"/>
      <c r="E30" s="1522"/>
      <c r="F30" s="1522"/>
      <c r="G30" s="1522"/>
      <c r="H30" s="1522"/>
      <c r="I30" s="1522"/>
    </row>
    <row r="31" spans="1:21">
      <c r="D31" s="1522"/>
      <c r="E31" s="1522"/>
      <c r="F31" s="1522"/>
      <c r="G31" s="1522"/>
      <c r="H31" s="1522"/>
      <c r="I31" s="1522"/>
    </row>
    <row r="32" spans="1:21">
      <c r="D32" s="1523"/>
      <c r="E32" s="1523"/>
      <c r="F32" s="1523"/>
      <c r="G32" s="1523"/>
      <c r="H32" s="1523"/>
      <c r="I32" s="1523"/>
    </row>
    <row r="35" spans="4:9">
      <c r="D35" s="1525"/>
      <c r="E35" s="1525"/>
      <c r="F35" s="1525"/>
      <c r="G35" s="1525"/>
      <c r="H35" s="1525"/>
      <c r="I35" s="1525"/>
    </row>
  </sheetData>
  <mergeCells count="10">
    <mergeCell ref="B7:B9"/>
    <mergeCell ref="B10:B13"/>
    <mergeCell ref="B14:B16"/>
    <mergeCell ref="Q2:R2"/>
    <mergeCell ref="S2:T2"/>
    <mergeCell ref="B3:U3"/>
    <mergeCell ref="B5:C6"/>
    <mergeCell ref="D5:I5"/>
    <mergeCell ref="J5:O5"/>
    <mergeCell ref="P5:U5"/>
  </mergeCells>
  <pageMargins left="0.75" right="0.75" top="1" bottom="1" header="0.5" footer="0.5"/>
  <pageSetup paperSize="9" scale="6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workbookViewId="0">
      <selection activeCell="B2" sqref="B2"/>
    </sheetView>
  </sheetViews>
  <sheetFormatPr defaultColWidth="9.140625" defaultRowHeight="12.75"/>
  <cols>
    <col min="1" max="1" width="5" style="1436" customWidth="1"/>
    <col min="2" max="2" width="9.7109375" style="1436" customWidth="1"/>
    <col min="3" max="3" width="27.7109375" style="1436" customWidth="1"/>
    <col min="4" max="4" width="11" style="1436" customWidth="1"/>
    <col min="5" max="5" width="13.28515625" style="1436" bestFit="1" customWidth="1"/>
    <col min="6" max="6" width="13.140625" style="1436" customWidth="1"/>
    <col min="7" max="7" width="10.28515625" style="1436" customWidth="1"/>
    <col min="8" max="8" width="11.85546875" style="1436" bestFit="1" customWidth="1"/>
    <col min="9" max="9" width="13.42578125" style="1436" customWidth="1"/>
    <col min="10" max="10" width="11.85546875" style="1436" bestFit="1" customWidth="1"/>
    <col min="11" max="11" width="13.28515625" style="1436" bestFit="1" customWidth="1"/>
    <col min="12" max="12" width="12.85546875" style="1436" bestFit="1" customWidth="1"/>
    <col min="13" max="13" width="12.28515625" style="1436" customWidth="1"/>
    <col min="14" max="14" width="10.7109375" style="1436" bestFit="1" customWidth="1"/>
    <col min="15" max="15" width="13.140625" style="1436" customWidth="1"/>
    <col min="16" max="16" width="10.140625" style="1436" customWidth="1"/>
    <col min="17" max="16384" width="9.140625" style="1436"/>
  </cols>
  <sheetData>
    <row r="1" spans="1:18">
      <c r="B1" s="1526"/>
      <c r="C1" s="1526"/>
      <c r="D1" s="1526"/>
      <c r="E1" s="1526"/>
      <c r="F1" s="1526"/>
      <c r="G1" s="1526"/>
      <c r="H1" s="1526"/>
      <c r="I1" s="1526"/>
      <c r="J1" s="1526"/>
      <c r="K1" s="1526"/>
      <c r="L1" s="1526"/>
      <c r="M1" s="1526"/>
      <c r="N1" s="1526"/>
      <c r="O1" s="1526"/>
      <c r="P1" s="1526"/>
    </row>
    <row r="2" spans="1:18">
      <c r="A2" s="1442"/>
      <c r="B2" s="1527"/>
      <c r="C2" s="1527"/>
      <c r="D2" s="1528"/>
      <c r="E2" s="1528"/>
      <c r="F2" s="1528"/>
      <c r="G2" s="1528"/>
      <c r="H2" s="1528"/>
      <c r="I2" s="1528"/>
      <c r="J2" s="1528"/>
      <c r="K2" s="1528"/>
      <c r="L2" s="1528"/>
      <c r="M2" s="1528"/>
      <c r="N2" s="2072" t="s">
        <v>1112</v>
      </c>
      <c r="O2" s="2072"/>
      <c r="P2" s="2072"/>
    </row>
    <row r="3" spans="1:18" ht="14.25" customHeight="1">
      <c r="B3" s="1982" t="s">
        <v>1113</v>
      </c>
      <c r="C3" s="1982"/>
      <c r="D3" s="1982"/>
      <c r="E3" s="1982"/>
      <c r="F3" s="1982"/>
      <c r="G3" s="1982"/>
      <c r="H3" s="1982"/>
      <c r="I3" s="1982"/>
      <c r="J3" s="1982"/>
      <c r="K3" s="1982"/>
      <c r="L3" s="1982"/>
      <c r="M3" s="1982"/>
      <c r="N3" s="1982"/>
      <c r="O3" s="1982"/>
      <c r="P3" s="1982"/>
    </row>
    <row r="4" spans="1:18" ht="14.25">
      <c r="B4" s="1229"/>
      <c r="C4" s="1229"/>
      <c r="D4" s="1229"/>
      <c r="E4" s="1229"/>
      <c r="F4" s="1229"/>
      <c r="G4" s="1229"/>
      <c r="H4" s="1229"/>
      <c r="I4" s="1229"/>
      <c r="J4" s="1229"/>
      <c r="K4" s="1229"/>
      <c r="L4" s="1229"/>
      <c r="M4" s="1529"/>
      <c r="N4" s="1229"/>
      <c r="O4" s="1229"/>
      <c r="P4" s="1229"/>
    </row>
    <row r="5" spans="1:18" ht="13.5" thickBot="1">
      <c r="B5" s="1528"/>
      <c r="C5" s="1528"/>
      <c r="D5" s="1528"/>
      <c r="E5" s="1528"/>
      <c r="F5" s="1528"/>
      <c r="G5" s="1528"/>
      <c r="H5" s="1528"/>
      <c r="I5" s="1528"/>
      <c r="J5" s="1528"/>
      <c r="K5" s="1528"/>
      <c r="L5" s="1528"/>
      <c r="M5" s="1528"/>
      <c r="N5" s="2073" t="s">
        <v>1114</v>
      </c>
      <c r="O5" s="2073"/>
      <c r="P5" s="2073"/>
    </row>
    <row r="6" spans="1:18" ht="15.6" customHeight="1">
      <c r="B6" s="2074" t="s">
        <v>237</v>
      </c>
      <c r="C6" s="2074" t="s">
        <v>430</v>
      </c>
      <c r="D6" s="2074" t="s">
        <v>176</v>
      </c>
      <c r="E6" s="2076" t="s">
        <v>176</v>
      </c>
      <c r="F6" s="2077"/>
      <c r="G6" s="2078"/>
      <c r="H6" s="2076" t="s">
        <v>1058</v>
      </c>
      <c r="I6" s="2077"/>
      <c r="J6" s="2078"/>
      <c r="K6" s="2076" t="s">
        <v>197</v>
      </c>
      <c r="L6" s="2077"/>
      <c r="M6" s="2078"/>
      <c r="N6" s="2076" t="s">
        <v>1059</v>
      </c>
      <c r="O6" s="2077"/>
      <c r="P6" s="2078"/>
    </row>
    <row r="7" spans="1:18" ht="26.25" thickBot="1">
      <c r="B7" s="2075"/>
      <c r="C7" s="2075"/>
      <c r="D7" s="2075"/>
      <c r="E7" s="1530" t="s">
        <v>1060</v>
      </c>
      <c r="F7" s="1531" t="s">
        <v>1061</v>
      </c>
      <c r="G7" s="1532" t="s">
        <v>76</v>
      </c>
      <c r="H7" s="1530" t="s">
        <v>1060</v>
      </c>
      <c r="I7" s="1531" t="s">
        <v>1061</v>
      </c>
      <c r="J7" s="1532" t="s">
        <v>76</v>
      </c>
      <c r="K7" s="1530" t="s">
        <v>1060</v>
      </c>
      <c r="L7" s="1531" t="s">
        <v>1061</v>
      </c>
      <c r="M7" s="1532" t="s">
        <v>76</v>
      </c>
      <c r="N7" s="1530" t="s">
        <v>1060</v>
      </c>
      <c r="O7" s="1531" t="s">
        <v>1061</v>
      </c>
      <c r="P7" s="1532" t="s">
        <v>76</v>
      </c>
    </row>
    <row r="8" spans="1:18" ht="13.15" customHeight="1">
      <c r="B8" s="2066" t="s">
        <v>1</v>
      </c>
      <c r="C8" s="1533" t="s">
        <v>532</v>
      </c>
      <c r="D8" s="1534">
        <v>165542.12599999999</v>
      </c>
      <c r="E8" s="1535">
        <v>99317.875</v>
      </c>
      <c r="F8" s="1536">
        <v>10.148</v>
      </c>
      <c r="G8" s="1535">
        <v>66214.103000000003</v>
      </c>
      <c r="H8" s="1537">
        <v>48581.150999999998</v>
      </c>
      <c r="I8" s="1538">
        <v>10.148</v>
      </c>
      <c r="J8" s="1539">
        <v>21414.620999999999</v>
      </c>
      <c r="K8" s="1540">
        <v>46640.942999999999</v>
      </c>
      <c r="L8" s="1538">
        <v>0</v>
      </c>
      <c r="M8" s="1535">
        <v>40491.987999999998</v>
      </c>
      <c r="N8" s="1537">
        <v>4095.7809999999999</v>
      </c>
      <c r="O8" s="1538">
        <v>0</v>
      </c>
      <c r="P8" s="1541">
        <v>4307.4939999999997</v>
      </c>
      <c r="R8" s="1442"/>
    </row>
    <row r="9" spans="1:18">
      <c r="B9" s="2067"/>
      <c r="C9" s="1542" t="s">
        <v>1115</v>
      </c>
      <c r="D9" s="1543">
        <v>86363.023000000001</v>
      </c>
      <c r="E9" s="1544">
        <v>37618.998</v>
      </c>
      <c r="F9" s="1545">
        <v>502.779</v>
      </c>
      <c r="G9" s="1546">
        <v>48241.245999999999</v>
      </c>
      <c r="H9" s="1547">
        <v>8688.5149999999994</v>
      </c>
      <c r="I9" s="1548">
        <v>455.26400000000001</v>
      </c>
      <c r="J9" s="1549">
        <v>3512.32</v>
      </c>
      <c r="K9" s="1550">
        <v>27895.069</v>
      </c>
      <c r="L9" s="1547">
        <v>1.5309999999999999</v>
      </c>
      <c r="M9" s="1544">
        <v>43829.883000000002</v>
      </c>
      <c r="N9" s="1550">
        <v>1035.414</v>
      </c>
      <c r="O9" s="1547">
        <v>45.984000000000002</v>
      </c>
      <c r="P9" s="1546">
        <v>899.04300000000001</v>
      </c>
    </row>
    <row r="10" spans="1:18">
      <c r="B10" s="2067"/>
      <c r="C10" s="1542" t="s">
        <v>1116</v>
      </c>
      <c r="D10" s="1543">
        <v>95047.914000000004</v>
      </c>
      <c r="E10" s="1544">
        <v>57837.788</v>
      </c>
      <c r="F10" s="1545">
        <v>259.61200000000002</v>
      </c>
      <c r="G10" s="1544">
        <v>36950.514000000003</v>
      </c>
      <c r="H10" s="1550">
        <v>8071.5889999999999</v>
      </c>
      <c r="I10" s="1547">
        <v>246.286</v>
      </c>
      <c r="J10" s="1551">
        <v>2116.2620000000002</v>
      </c>
      <c r="K10" s="1550">
        <v>48116.014000000003</v>
      </c>
      <c r="L10" s="1547">
        <v>1.34</v>
      </c>
      <c r="M10" s="1552">
        <v>34057.981</v>
      </c>
      <c r="N10" s="1550">
        <v>1650.1849999999999</v>
      </c>
      <c r="O10" s="1547">
        <v>11.986000000000001</v>
      </c>
      <c r="P10" s="1552">
        <v>776.27099999999996</v>
      </c>
    </row>
    <row r="11" spans="1:18" ht="15.75" customHeight="1" thickBot="1">
      <c r="B11" s="2068"/>
      <c r="C11" s="1553" t="s">
        <v>1117</v>
      </c>
      <c r="D11" s="1554">
        <v>346953.06300000002</v>
      </c>
      <c r="E11" s="1555">
        <v>194774.66099999999</v>
      </c>
      <c r="F11" s="1556">
        <v>772.53899999999999</v>
      </c>
      <c r="G11" s="1557">
        <v>151405.86300000001</v>
      </c>
      <c r="H11" s="1555">
        <v>65341.254999999997</v>
      </c>
      <c r="I11" s="1558">
        <v>711.69799999999998</v>
      </c>
      <c r="J11" s="1559">
        <v>27043.203000000001</v>
      </c>
      <c r="K11" s="1555">
        <v>122652.026</v>
      </c>
      <c r="L11" s="1558">
        <v>2.871</v>
      </c>
      <c r="M11" s="1559">
        <v>118379.852</v>
      </c>
      <c r="N11" s="1555">
        <v>6781.38</v>
      </c>
      <c r="O11" s="1558">
        <v>57.97</v>
      </c>
      <c r="P11" s="1559">
        <v>5982.808</v>
      </c>
    </row>
    <row r="12" spans="1:18">
      <c r="B12" s="2066" t="s">
        <v>7</v>
      </c>
      <c r="C12" s="1533" t="s">
        <v>532</v>
      </c>
      <c r="D12" s="1560">
        <v>173334.614</v>
      </c>
      <c r="E12" s="1561">
        <v>105651.015</v>
      </c>
      <c r="F12" s="1562">
        <v>13.265000000000001</v>
      </c>
      <c r="G12" s="1560">
        <v>67670.334000000003</v>
      </c>
      <c r="H12" s="1561">
        <v>53702.218000000001</v>
      </c>
      <c r="I12" s="1562">
        <v>13.265000000000001</v>
      </c>
      <c r="J12" s="1563">
        <v>20782.003000000001</v>
      </c>
      <c r="K12" s="1560">
        <v>47841.974000000002</v>
      </c>
      <c r="L12" s="1562">
        <v>0</v>
      </c>
      <c r="M12" s="1560">
        <v>42299.885999999999</v>
      </c>
      <c r="N12" s="1561">
        <v>4106.8230000000003</v>
      </c>
      <c r="O12" s="1562">
        <v>0</v>
      </c>
      <c r="P12" s="1563">
        <v>4588.4449999999997</v>
      </c>
      <c r="Q12" s="1442"/>
    </row>
    <row r="13" spans="1:18">
      <c r="B13" s="2067"/>
      <c r="C13" s="1542" t="s">
        <v>1115</v>
      </c>
      <c r="D13" s="1544">
        <v>83461.187999999995</v>
      </c>
      <c r="E13" s="1550">
        <v>37092.194000000003</v>
      </c>
      <c r="F13" s="1564">
        <v>253.14099999999999</v>
      </c>
      <c r="G13" s="1544">
        <v>46115.853000000003</v>
      </c>
      <c r="H13" s="1550">
        <v>8564.1479999999992</v>
      </c>
      <c r="I13" s="1545">
        <v>205.58500000000001</v>
      </c>
      <c r="J13" s="1546">
        <v>2713.873</v>
      </c>
      <c r="K13" s="1544">
        <v>27393.105</v>
      </c>
      <c r="L13" s="1545">
        <v>1.552</v>
      </c>
      <c r="M13" s="1544">
        <v>42759.89</v>
      </c>
      <c r="N13" s="1550">
        <v>1134.941</v>
      </c>
      <c r="O13" s="1545">
        <v>46.003999999999998</v>
      </c>
      <c r="P13" s="1552">
        <v>642.09</v>
      </c>
      <c r="Q13" s="1442"/>
    </row>
    <row r="14" spans="1:18">
      <c r="B14" s="2067"/>
      <c r="C14" s="1542" t="s">
        <v>1116</v>
      </c>
      <c r="D14" s="1565">
        <v>97614.273000000001</v>
      </c>
      <c r="E14" s="1540">
        <v>59009.271999999997</v>
      </c>
      <c r="F14" s="1566">
        <v>259.05</v>
      </c>
      <c r="G14" s="1546">
        <v>38345.951000000001</v>
      </c>
      <c r="H14" s="1538">
        <v>8371.5769999999993</v>
      </c>
      <c r="I14" s="1566">
        <v>246.017</v>
      </c>
      <c r="J14" s="1541">
        <v>2382.6239999999998</v>
      </c>
      <c r="K14" s="1567">
        <v>48994.483</v>
      </c>
      <c r="L14" s="1566">
        <v>1.0469999999999999</v>
      </c>
      <c r="M14" s="1567">
        <v>35176.464</v>
      </c>
      <c r="N14" s="1540">
        <v>1643.212</v>
      </c>
      <c r="O14" s="1545">
        <v>11.986000000000001</v>
      </c>
      <c r="P14" s="1552">
        <v>786.86300000000006</v>
      </c>
      <c r="Q14" s="1442"/>
      <c r="R14" s="1442"/>
    </row>
    <row r="15" spans="1:18" ht="15.75" customHeight="1" thickBot="1">
      <c r="B15" s="2068"/>
      <c r="C15" s="1553" t="s">
        <v>1117</v>
      </c>
      <c r="D15" s="1568">
        <v>354410.07500000001</v>
      </c>
      <c r="E15" s="1569">
        <v>201752.481</v>
      </c>
      <c r="F15" s="1570">
        <v>525.45600000000002</v>
      </c>
      <c r="G15" s="1571">
        <v>152132.13800000001</v>
      </c>
      <c r="H15" s="1555">
        <v>70637.942999999999</v>
      </c>
      <c r="I15" s="1572">
        <v>464.86700000000002</v>
      </c>
      <c r="J15" s="1573">
        <v>25878.5</v>
      </c>
      <c r="K15" s="1574">
        <v>124229.56200000001</v>
      </c>
      <c r="L15" s="1556">
        <v>2.5990000000000002</v>
      </c>
      <c r="M15" s="1558">
        <v>120236.24</v>
      </c>
      <c r="N15" s="1555">
        <v>6884.9759999999997</v>
      </c>
      <c r="O15" s="1556">
        <v>57.99</v>
      </c>
      <c r="P15" s="1575">
        <v>6017.3980000000001</v>
      </c>
      <c r="Q15" s="1442"/>
    </row>
    <row r="16" spans="1:18" ht="21" customHeight="1">
      <c r="B16" s="2069" t="s">
        <v>1118</v>
      </c>
      <c r="C16" s="1576" t="s">
        <v>1119</v>
      </c>
      <c r="D16" s="1577">
        <v>8441.585000000021</v>
      </c>
      <c r="E16" s="1578">
        <v>4132.372000000003</v>
      </c>
      <c r="F16" s="1579">
        <v>23.131999999999948</v>
      </c>
      <c r="G16" s="1580">
        <v>4286.0810000000056</v>
      </c>
      <c r="H16" s="1578">
        <v>2623.7089999999953</v>
      </c>
      <c r="I16" s="1579">
        <v>19.34699999999998</v>
      </c>
      <c r="J16" s="1580">
        <v>1519.0640000000021</v>
      </c>
      <c r="K16" s="1578">
        <v>908.25100000000384</v>
      </c>
      <c r="L16" s="1579">
        <v>8.0000000000000071E-3</v>
      </c>
      <c r="M16" s="1580">
        <v>2461.9199999999983</v>
      </c>
      <c r="N16" s="1578">
        <v>600.41200000000026</v>
      </c>
      <c r="O16" s="1579">
        <v>3.777000000000001</v>
      </c>
      <c r="P16" s="1580">
        <v>305.09699999999975</v>
      </c>
      <c r="Q16" s="1581"/>
      <c r="R16" s="1526"/>
    </row>
    <row r="17" spans="2:18" ht="21.75" customHeight="1">
      <c r="B17" s="2070"/>
      <c r="C17" s="1542" t="s">
        <v>1072</v>
      </c>
      <c r="D17" s="1582">
        <v>2.493736711639663E-2</v>
      </c>
      <c r="E17" s="1583">
        <v>2.1676051109520634E-2</v>
      </c>
      <c r="F17" s="1584">
        <v>3.0867072231777856E-2</v>
      </c>
      <c r="G17" s="1585">
        <v>2.9133274544955522E-2</v>
      </c>
      <c r="H17" s="1583">
        <v>4.1833731823627082E-2</v>
      </c>
      <c r="I17" s="1584">
        <v>2.7943918619313009E-2</v>
      </c>
      <c r="J17" s="1585">
        <v>5.9514798912511886E-2</v>
      </c>
      <c r="K17" s="1583">
        <v>7.4603485886650372E-3</v>
      </c>
      <c r="L17" s="1584">
        <v>2.7942717429270021E-3</v>
      </c>
      <c r="M17" s="1585">
        <v>2.123847413012853E-2</v>
      </c>
      <c r="N17" s="1583">
        <v>9.7138830034389487E-2</v>
      </c>
      <c r="O17" s="1584">
        <v>6.9695348107689209E-2</v>
      </c>
      <c r="P17" s="1585">
        <v>5.3735915759009177E-2</v>
      </c>
      <c r="Q17" s="1526"/>
      <c r="R17" s="1526"/>
    </row>
    <row r="18" spans="2:18" ht="18.75" customHeight="1" thickBot="1">
      <c r="B18" s="2071"/>
      <c r="C18" s="1586" t="s">
        <v>1120</v>
      </c>
      <c r="D18" s="1587"/>
      <c r="E18" s="1588">
        <v>0.48952560449252042</v>
      </c>
      <c r="F18" s="1589">
        <v>2.7402436864640812E-3</v>
      </c>
      <c r="G18" s="1590">
        <v>0.50773415182101411</v>
      </c>
      <c r="H18" s="1588">
        <v>0.31080762676677293</v>
      </c>
      <c r="I18" s="1589">
        <v>2.2918681740455057E-3</v>
      </c>
      <c r="J18" s="1591">
        <v>0.17995009231086323</v>
      </c>
      <c r="K18" s="1589">
        <v>0.10759247226676052</v>
      </c>
      <c r="L18" s="1592">
        <v>9.4768932611588785E-7</v>
      </c>
      <c r="M18" s="1590">
        <v>0.29164191321890287</v>
      </c>
      <c r="N18" s="1588">
        <v>7.1125505458986521E-2</v>
      </c>
      <c r="O18" s="1589">
        <v>4.474278230924633E-4</v>
      </c>
      <c r="P18" s="1590">
        <v>3.6142146291247318E-2</v>
      </c>
      <c r="R18" s="1442"/>
    </row>
    <row r="19" spans="2:18">
      <c r="B19" s="1519"/>
      <c r="C19" s="1526"/>
      <c r="D19" s="1593"/>
      <c r="E19" s="1594"/>
      <c r="F19" s="1594"/>
      <c r="G19" s="1595"/>
      <c r="H19" s="1594"/>
      <c r="I19" s="1593"/>
      <c r="J19" s="1595"/>
      <c r="K19" s="1596"/>
      <c r="L19" s="1593"/>
      <c r="M19" s="1595"/>
      <c r="N19" s="1593"/>
      <c r="O19" s="1597"/>
      <c r="P19" s="1593"/>
    </row>
    <row r="20" spans="2:18">
      <c r="B20" s="1519"/>
      <c r="C20" s="1526"/>
      <c r="D20" s="1593"/>
      <c r="E20" s="1598"/>
      <c r="F20" s="1598"/>
      <c r="G20" s="1598"/>
      <c r="H20" s="1598"/>
      <c r="I20" s="1598"/>
      <c r="J20" s="1598"/>
      <c r="K20" s="1598"/>
      <c r="L20" s="1598"/>
      <c r="M20" s="1598"/>
      <c r="N20" s="1598"/>
      <c r="O20" s="1598"/>
      <c r="P20" s="1598"/>
    </row>
    <row r="21" spans="2:18">
      <c r="I21" s="1599"/>
    </row>
    <row r="22" spans="2:18">
      <c r="I22" s="1526"/>
    </row>
    <row r="23" spans="2:18">
      <c r="G23" s="1442"/>
      <c r="I23" s="1599"/>
    </row>
    <row r="24" spans="2:18">
      <c r="G24" s="1442"/>
      <c r="I24" s="1599"/>
    </row>
    <row r="25" spans="2:18">
      <c r="E25" s="1442"/>
      <c r="I25" s="1599"/>
    </row>
    <row r="26" spans="2:18">
      <c r="E26" s="1442"/>
      <c r="I26" s="1599"/>
    </row>
    <row r="27" spans="2:18">
      <c r="G27" s="1442"/>
      <c r="I27" s="1526"/>
    </row>
    <row r="30" spans="2:18">
      <c r="J30" s="1442"/>
    </row>
  </sheetData>
  <mergeCells count="13">
    <mergeCell ref="B8:B11"/>
    <mergeCell ref="B12:B15"/>
    <mergeCell ref="B16:B18"/>
    <mergeCell ref="N2:P2"/>
    <mergeCell ref="B3:P3"/>
    <mergeCell ref="N5:P5"/>
    <mergeCell ref="B6:B7"/>
    <mergeCell ref="C6:C7"/>
    <mergeCell ref="D6:D7"/>
    <mergeCell ref="E6:G6"/>
    <mergeCell ref="H6:J6"/>
    <mergeCell ref="K6:M6"/>
    <mergeCell ref="N6:P6"/>
  </mergeCells>
  <pageMargins left="0.7" right="0.7" top="0.75" bottom="0.75" header="0.3" footer="0.3"/>
  <pageSetup paperSize="9" scale="6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1"/>
  <sheetViews>
    <sheetView workbookViewId="0">
      <selection activeCell="B2" sqref="B2"/>
    </sheetView>
  </sheetViews>
  <sheetFormatPr defaultColWidth="9.140625" defaultRowHeight="12.75"/>
  <cols>
    <col min="1" max="1" width="3.85546875" style="1436" customWidth="1"/>
    <col min="2" max="2" width="7.85546875" style="1436" customWidth="1"/>
    <col min="3" max="3" width="11.85546875" style="1436" customWidth="1"/>
    <col min="4" max="4" width="10" style="1436" customWidth="1"/>
    <col min="5" max="5" width="10.28515625" style="1436" customWidth="1"/>
    <col min="6" max="6" width="8.28515625" style="1436" customWidth="1"/>
    <col min="7" max="7" width="9" style="1436" customWidth="1"/>
    <col min="8" max="8" width="8.5703125" style="1436" customWidth="1"/>
    <col min="9" max="9" width="7.7109375" style="1436" customWidth="1"/>
    <col min="10" max="10" width="8.28515625" style="1436" customWidth="1"/>
    <col min="11" max="11" width="7.28515625" style="1436" customWidth="1"/>
    <col min="12" max="12" width="7.42578125" style="1436" customWidth="1"/>
    <col min="13" max="13" width="7.5703125" style="1436" customWidth="1"/>
    <col min="14" max="14" width="8.7109375" style="1436" customWidth="1"/>
    <col min="15" max="15" width="7.7109375" style="1436" customWidth="1"/>
    <col min="16" max="16" width="8.42578125" style="1436" bestFit="1" customWidth="1"/>
    <col min="17" max="17" width="8.7109375" style="1436" customWidth="1"/>
    <col min="18" max="18" width="7" style="1436" customWidth="1"/>
    <col min="19" max="19" width="7.7109375" style="1436" customWidth="1"/>
    <col min="20" max="20" width="7.28515625" style="1436" customWidth="1"/>
    <col min="21" max="21" width="7.140625" style="1436" customWidth="1"/>
    <col min="22" max="22" width="6.85546875" style="1436" customWidth="1"/>
    <col min="23" max="23" width="8.7109375" style="1436" customWidth="1"/>
    <col min="24" max="24" width="7.7109375" style="1436" customWidth="1"/>
    <col min="25" max="25" width="8.140625" style="1436" customWidth="1"/>
    <col min="26" max="26" width="8.42578125" style="1436" customWidth="1"/>
    <col min="27" max="27" width="7.42578125" style="1436" customWidth="1"/>
    <col min="28" max="28" width="9.28515625" style="1436" customWidth="1"/>
    <col min="29" max="30" width="7.28515625" style="1436" customWidth="1"/>
    <col min="31" max="31" width="7.5703125" style="1436" customWidth="1"/>
    <col min="32" max="32" width="8" style="1436" customWidth="1"/>
    <col min="33" max="34" width="7.28515625" style="1436" customWidth="1"/>
    <col min="35" max="35" width="7.5703125" style="1436" bestFit="1" customWidth="1"/>
    <col min="36" max="36" width="7.7109375" style="1436" customWidth="1"/>
    <col min="37" max="37" width="8.42578125" style="1436" customWidth="1"/>
    <col min="38" max="38" width="7.85546875" style="1436" customWidth="1"/>
    <col min="39" max="39" width="7" style="1436" customWidth="1"/>
    <col min="40" max="40" width="8.140625" style="1436" customWidth="1"/>
    <col min="41" max="16384" width="9.140625" style="1436"/>
  </cols>
  <sheetData>
    <row r="1" spans="1:41">
      <c r="B1" s="1526"/>
      <c r="C1" s="1526"/>
      <c r="D1" s="1526"/>
      <c r="E1" s="1526"/>
      <c r="F1" s="1526"/>
      <c r="G1" s="1526"/>
      <c r="H1" s="1526"/>
      <c r="I1" s="1526"/>
      <c r="J1" s="1526"/>
      <c r="K1" s="1526"/>
      <c r="L1" s="1526"/>
      <c r="M1" s="1526"/>
      <c r="N1" s="1526"/>
      <c r="O1" s="1526"/>
      <c r="P1" s="1526"/>
      <c r="Q1" s="1526"/>
      <c r="R1" s="1526"/>
      <c r="S1" s="1526"/>
      <c r="T1" s="1526"/>
      <c r="U1" s="1526"/>
      <c r="V1" s="1526"/>
    </row>
    <row r="2" spans="1:41" ht="13.5">
      <c r="A2" s="1442"/>
      <c r="B2" s="1527"/>
      <c r="C2" s="1528"/>
      <c r="D2" s="1528"/>
      <c r="E2" s="1528"/>
      <c r="F2" s="1528"/>
      <c r="G2" s="1528"/>
      <c r="H2" s="1528"/>
      <c r="I2" s="1528"/>
      <c r="J2" s="1528"/>
      <c r="K2" s="1528"/>
      <c r="L2" s="1528"/>
      <c r="M2" s="1528"/>
      <c r="N2" s="1528"/>
      <c r="O2" s="1528"/>
      <c r="P2" s="1528"/>
      <c r="Q2" s="1528"/>
      <c r="R2" s="1528"/>
      <c r="S2" s="1528"/>
      <c r="T2" s="2072"/>
      <c r="U2" s="2072"/>
      <c r="V2" s="2072"/>
      <c r="AM2" s="2088" t="s">
        <v>1121</v>
      </c>
      <c r="AN2" s="2088"/>
    </row>
    <row r="3" spans="1:41" ht="14.25" customHeight="1">
      <c r="B3" s="1982" t="s">
        <v>1122</v>
      </c>
      <c r="C3" s="1982"/>
      <c r="D3" s="1982"/>
      <c r="E3" s="1982"/>
      <c r="F3" s="1982"/>
      <c r="G3" s="1982"/>
      <c r="H3" s="1982"/>
      <c r="I3" s="1982"/>
      <c r="J3" s="1982"/>
      <c r="K3" s="1982"/>
      <c r="L3" s="1982"/>
      <c r="M3" s="1982"/>
      <c r="N3" s="1982"/>
      <c r="O3" s="1982"/>
      <c r="P3" s="1982"/>
      <c r="Q3" s="1982"/>
      <c r="R3" s="1982"/>
      <c r="S3" s="1982"/>
      <c r="T3" s="1982"/>
      <c r="U3" s="1982"/>
      <c r="V3" s="1982"/>
      <c r="W3" s="1982"/>
      <c r="X3" s="1982"/>
      <c r="Y3" s="1982"/>
      <c r="Z3" s="1982"/>
      <c r="AA3" s="1982"/>
      <c r="AB3" s="1982"/>
      <c r="AC3" s="1982"/>
      <c r="AD3" s="1982"/>
      <c r="AE3" s="1982"/>
      <c r="AF3" s="1982"/>
      <c r="AG3" s="1982"/>
      <c r="AH3" s="1982"/>
      <c r="AI3" s="1982"/>
      <c r="AJ3" s="1982"/>
      <c r="AK3" s="1982"/>
      <c r="AL3" s="1982"/>
      <c r="AM3" s="1982"/>
      <c r="AN3" s="1982"/>
    </row>
    <row r="4" spans="1:41" ht="13.15" customHeight="1">
      <c r="B4" s="1229"/>
      <c r="C4" s="1231"/>
      <c r="D4" s="1229"/>
      <c r="E4" s="1231"/>
      <c r="F4" s="1229"/>
      <c r="G4" s="1229"/>
      <c r="H4" s="1229"/>
      <c r="I4" s="1229"/>
      <c r="J4" s="1229"/>
      <c r="K4" s="1229"/>
      <c r="L4" s="1229"/>
      <c r="M4" s="1229"/>
      <c r="N4" s="1229"/>
      <c r="O4" s="1229"/>
      <c r="P4" s="1229"/>
      <c r="Q4" s="1229"/>
      <c r="R4" s="1229"/>
      <c r="S4" s="1229"/>
      <c r="T4" s="1229"/>
      <c r="U4" s="1229"/>
      <c r="V4" s="1229"/>
      <c r="AL4" s="2089" t="s">
        <v>273</v>
      </c>
      <c r="AM4" s="2089"/>
      <c r="AN4" s="2089"/>
    </row>
    <row r="5" spans="1:41" ht="13.5" thickBot="1">
      <c r="B5" s="1528"/>
      <c r="C5" s="1528"/>
      <c r="D5" s="1528"/>
      <c r="E5" s="1528"/>
      <c r="F5" s="1528"/>
      <c r="G5" s="1528"/>
      <c r="H5" s="1528"/>
      <c r="I5" s="1528"/>
      <c r="J5" s="1528"/>
      <c r="K5" s="1528"/>
      <c r="L5" s="1528"/>
      <c r="M5" s="1528"/>
      <c r="N5" s="1528"/>
      <c r="O5" s="1528"/>
      <c r="P5" s="1528"/>
      <c r="Q5" s="1528"/>
      <c r="R5" s="1528"/>
      <c r="S5" s="1528"/>
      <c r="T5" s="2090"/>
      <c r="U5" s="2090"/>
      <c r="V5" s="2090"/>
    </row>
    <row r="6" spans="1:41" ht="13.9" customHeight="1" thickBot="1">
      <c r="B6" s="2091" t="s">
        <v>237</v>
      </c>
      <c r="C6" s="2091" t="s">
        <v>430</v>
      </c>
      <c r="D6" s="2079" t="s">
        <v>176</v>
      </c>
      <c r="E6" s="2085" t="s">
        <v>176</v>
      </c>
      <c r="F6" s="2086"/>
      <c r="G6" s="2086"/>
      <c r="H6" s="2086"/>
      <c r="I6" s="2086"/>
      <c r="J6" s="2086"/>
      <c r="K6" s="2086"/>
      <c r="L6" s="2086"/>
      <c r="M6" s="2086"/>
      <c r="N6" s="2085" t="s">
        <v>1123</v>
      </c>
      <c r="O6" s="2086"/>
      <c r="P6" s="2086"/>
      <c r="Q6" s="2086"/>
      <c r="R6" s="2086"/>
      <c r="S6" s="2086"/>
      <c r="T6" s="2086"/>
      <c r="U6" s="2086"/>
      <c r="V6" s="2086"/>
      <c r="W6" s="2085" t="s">
        <v>197</v>
      </c>
      <c r="X6" s="2086"/>
      <c r="Y6" s="2086"/>
      <c r="Z6" s="2086"/>
      <c r="AA6" s="2086"/>
      <c r="AB6" s="2086"/>
      <c r="AC6" s="2086"/>
      <c r="AD6" s="2086"/>
      <c r="AE6" s="2087"/>
      <c r="AF6" s="2085" t="s">
        <v>1059</v>
      </c>
      <c r="AG6" s="2086"/>
      <c r="AH6" s="2086"/>
      <c r="AI6" s="2086"/>
      <c r="AJ6" s="2086"/>
      <c r="AK6" s="2086"/>
      <c r="AL6" s="2086"/>
      <c r="AM6" s="2086"/>
      <c r="AN6" s="2087"/>
    </row>
    <row r="7" spans="1:41" ht="13.9" customHeight="1" thickBot="1">
      <c r="B7" s="2092"/>
      <c r="C7" s="2092"/>
      <c r="D7" s="2094"/>
      <c r="E7" s="2079" t="s">
        <v>221</v>
      </c>
      <c r="F7" s="2080"/>
      <c r="G7" s="2081"/>
      <c r="H7" s="2079" t="s">
        <v>276</v>
      </c>
      <c r="I7" s="2080"/>
      <c r="J7" s="2081"/>
      <c r="K7" s="2079" t="s">
        <v>277</v>
      </c>
      <c r="L7" s="2080"/>
      <c r="M7" s="2081"/>
      <c r="N7" s="2079" t="s">
        <v>221</v>
      </c>
      <c r="O7" s="2080"/>
      <c r="P7" s="2081"/>
      <c r="Q7" s="2079" t="s">
        <v>276</v>
      </c>
      <c r="R7" s="2080"/>
      <c r="S7" s="2081"/>
      <c r="T7" s="2079" t="s">
        <v>277</v>
      </c>
      <c r="U7" s="2080"/>
      <c r="V7" s="2081"/>
      <c r="W7" s="2079" t="s">
        <v>221</v>
      </c>
      <c r="X7" s="2080"/>
      <c r="Y7" s="2081"/>
      <c r="Z7" s="2079" t="s">
        <v>276</v>
      </c>
      <c r="AA7" s="2080"/>
      <c r="AB7" s="2081"/>
      <c r="AC7" s="2079" t="s">
        <v>277</v>
      </c>
      <c r="AD7" s="2080"/>
      <c r="AE7" s="2081"/>
      <c r="AF7" s="2079" t="s">
        <v>221</v>
      </c>
      <c r="AG7" s="2080"/>
      <c r="AH7" s="2081"/>
      <c r="AI7" s="2079" t="s">
        <v>276</v>
      </c>
      <c r="AJ7" s="2080"/>
      <c r="AK7" s="2081"/>
      <c r="AL7" s="2079" t="s">
        <v>277</v>
      </c>
      <c r="AM7" s="2080"/>
      <c r="AN7" s="2081"/>
    </row>
    <row r="8" spans="1:41" ht="26.25" thickBot="1">
      <c r="B8" s="2093"/>
      <c r="C8" s="2093"/>
      <c r="D8" s="2094"/>
      <c r="E8" s="1600" t="s">
        <v>1076</v>
      </c>
      <c r="F8" s="1601" t="s">
        <v>1077</v>
      </c>
      <c r="G8" s="1602" t="s">
        <v>1078</v>
      </c>
      <c r="H8" s="1600" t="s">
        <v>1076</v>
      </c>
      <c r="I8" s="1601" t="s">
        <v>1077</v>
      </c>
      <c r="J8" s="1602" t="s">
        <v>1078</v>
      </c>
      <c r="K8" s="1600" t="s">
        <v>1076</v>
      </c>
      <c r="L8" s="1601" t="s">
        <v>1077</v>
      </c>
      <c r="M8" s="1602" t="s">
        <v>1078</v>
      </c>
      <c r="N8" s="1600" t="s">
        <v>1076</v>
      </c>
      <c r="O8" s="1601" t="s">
        <v>1077</v>
      </c>
      <c r="P8" s="1602" t="s">
        <v>1078</v>
      </c>
      <c r="Q8" s="1600" t="s">
        <v>1076</v>
      </c>
      <c r="R8" s="1601" t="s">
        <v>1077</v>
      </c>
      <c r="S8" s="1602" t="s">
        <v>1078</v>
      </c>
      <c r="T8" s="1600" t="s">
        <v>1076</v>
      </c>
      <c r="U8" s="1601" t="s">
        <v>1077</v>
      </c>
      <c r="V8" s="1602" t="s">
        <v>1078</v>
      </c>
      <c r="W8" s="1600" t="s">
        <v>1076</v>
      </c>
      <c r="X8" s="1601" t="s">
        <v>1077</v>
      </c>
      <c r="Y8" s="1602" t="s">
        <v>1078</v>
      </c>
      <c r="Z8" s="1600" t="s">
        <v>1076</v>
      </c>
      <c r="AA8" s="1601" t="s">
        <v>1077</v>
      </c>
      <c r="AB8" s="1602" t="s">
        <v>1078</v>
      </c>
      <c r="AC8" s="1600" t="s">
        <v>1076</v>
      </c>
      <c r="AD8" s="1601" t="s">
        <v>1077</v>
      </c>
      <c r="AE8" s="1602" t="s">
        <v>1078</v>
      </c>
      <c r="AF8" s="1600" t="s">
        <v>1076</v>
      </c>
      <c r="AG8" s="1601" t="s">
        <v>1077</v>
      </c>
      <c r="AH8" s="1602" t="s">
        <v>1078</v>
      </c>
      <c r="AI8" s="1600" t="s">
        <v>1076</v>
      </c>
      <c r="AJ8" s="1601" t="s">
        <v>1077</v>
      </c>
      <c r="AK8" s="1602" t="s">
        <v>1078</v>
      </c>
      <c r="AL8" s="1600" t="s">
        <v>1076</v>
      </c>
      <c r="AM8" s="1601" t="s">
        <v>1077</v>
      </c>
      <c r="AN8" s="1602" t="s">
        <v>1078</v>
      </c>
    </row>
    <row r="9" spans="1:41" ht="29.25" customHeight="1">
      <c r="B9" s="2082" t="s">
        <v>1</v>
      </c>
      <c r="C9" s="1533" t="s">
        <v>532</v>
      </c>
      <c r="D9" s="1603">
        <v>165542.12599999999</v>
      </c>
      <c r="E9" s="1604">
        <v>79350.937999999995</v>
      </c>
      <c r="F9" s="1605">
        <v>10.148</v>
      </c>
      <c r="G9" s="1604">
        <v>52967.105000000003</v>
      </c>
      <c r="H9" s="1606">
        <v>16089.157999999999</v>
      </c>
      <c r="I9" s="1605">
        <v>0</v>
      </c>
      <c r="J9" s="1604">
        <v>11132.368</v>
      </c>
      <c r="K9" s="1606">
        <v>3877.779</v>
      </c>
      <c r="L9" s="1605">
        <v>0</v>
      </c>
      <c r="M9" s="1607">
        <v>2114.63</v>
      </c>
      <c r="N9" s="1608">
        <v>38009.35</v>
      </c>
      <c r="O9" s="1609">
        <v>10.148</v>
      </c>
      <c r="P9" s="1610">
        <v>17525.991999999998</v>
      </c>
      <c r="Q9" s="1611">
        <v>8469.3919999999998</v>
      </c>
      <c r="R9" s="1609">
        <v>0</v>
      </c>
      <c r="S9" s="1610">
        <v>3538.89</v>
      </c>
      <c r="T9" s="1612">
        <v>2102.4090000000001</v>
      </c>
      <c r="U9" s="1609">
        <v>0</v>
      </c>
      <c r="V9" s="1610">
        <v>349.73899999999998</v>
      </c>
      <c r="W9" s="1612">
        <v>37882.135000000002</v>
      </c>
      <c r="X9" s="1609">
        <v>0</v>
      </c>
      <c r="Y9" s="1610">
        <v>32740.296999999999</v>
      </c>
      <c r="Z9" s="1612">
        <v>7105.4359999999997</v>
      </c>
      <c r="AA9" s="1609">
        <v>0</v>
      </c>
      <c r="AB9" s="1610">
        <v>6439.68</v>
      </c>
      <c r="AC9" s="1612">
        <v>1653.3720000000001</v>
      </c>
      <c r="AD9" s="1609">
        <v>0</v>
      </c>
      <c r="AE9" s="1610">
        <v>1312.011</v>
      </c>
      <c r="AF9" s="1612">
        <v>3459.453</v>
      </c>
      <c r="AG9" s="1609">
        <v>0</v>
      </c>
      <c r="AH9" s="1610">
        <v>2700.8159999999998</v>
      </c>
      <c r="AI9" s="1612">
        <v>514.33000000000004</v>
      </c>
      <c r="AJ9" s="1609">
        <v>0</v>
      </c>
      <c r="AK9" s="1610">
        <v>1153.798</v>
      </c>
      <c r="AL9" s="1612">
        <v>121.998</v>
      </c>
      <c r="AM9" s="1609">
        <v>0</v>
      </c>
      <c r="AN9" s="1610">
        <v>452.88</v>
      </c>
    </row>
    <row r="10" spans="1:41" ht="25.5">
      <c r="B10" s="2083"/>
      <c r="C10" s="1542" t="s">
        <v>1115</v>
      </c>
      <c r="D10" s="1613">
        <v>86363.023000000001</v>
      </c>
      <c r="E10" s="1614">
        <v>29508.963</v>
      </c>
      <c r="F10" s="1548">
        <v>400.12700000000001</v>
      </c>
      <c r="G10" s="1614">
        <v>41511.79</v>
      </c>
      <c r="H10" s="1615">
        <v>6410.63</v>
      </c>
      <c r="I10" s="1548">
        <v>45.652000000000001</v>
      </c>
      <c r="J10" s="1614">
        <v>6080.7349999999997</v>
      </c>
      <c r="K10" s="1615">
        <v>1699.405</v>
      </c>
      <c r="L10" s="1548">
        <v>57</v>
      </c>
      <c r="M10" s="1616">
        <v>648.721</v>
      </c>
      <c r="N10" s="1614">
        <v>4656.7209999999995</v>
      </c>
      <c r="O10" s="1548">
        <v>399.14299999999997</v>
      </c>
      <c r="P10" s="1617">
        <v>2715.6680000000001</v>
      </c>
      <c r="Q10" s="1618">
        <v>2996.5819999999999</v>
      </c>
      <c r="R10" s="1548">
        <v>44.121000000000002</v>
      </c>
      <c r="S10" s="1617">
        <v>725.65700000000004</v>
      </c>
      <c r="T10" s="1615">
        <v>1035.212</v>
      </c>
      <c r="U10" s="1548">
        <v>12</v>
      </c>
      <c r="V10" s="1617">
        <v>70.995000000000005</v>
      </c>
      <c r="W10" s="1615">
        <v>23923.383000000002</v>
      </c>
      <c r="X10" s="1548">
        <v>0</v>
      </c>
      <c r="Y10" s="1617">
        <v>38335.707999999999</v>
      </c>
      <c r="Z10" s="1615">
        <v>3334.6210000000001</v>
      </c>
      <c r="AA10" s="1548">
        <v>1.5309999999999999</v>
      </c>
      <c r="AB10" s="1617">
        <v>4935.6270000000004</v>
      </c>
      <c r="AC10" s="1615">
        <v>637.06500000000005</v>
      </c>
      <c r="AD10" s="1548">
        <v>0</v>
      </c>
      <c r="AE10" s="1617">
        <v>558.548</v>
      </c>
      <c r="AF10" s="1615">
        <v>928.85900000000004</v>
      </c>
      <c r="AG10" s="1548">
        <v>0.98399999999999999</v>
      </c>
      <c r="AH10" s="1617">
        <v>460.41399999999999</v>
      </c>
      <c r="AI10" s="1615">
        <v>79.427000000000007</v>
      </c>
      <c r="AJ10" s="1548">
        <v>0</v>
      </c>
      <c r="AK10" s="1617">
        <v>419.45100000000002</v>
      </c>
      <c r="AL10" s="1615">
        <v>27.128</v>
      </c>
      <c r="AM10" s="1548">
        <v>45</v>
      </c>
      <c r="AN10" s="1617">
        <v>19.178000000000001</v>
      </c>
    </row>
    <row r="11" spans="1:41" ht="26.25" thickBot="1">
      <c r="B11" s="2083"/>
      <c r="C11" s="1619" t="s">
        <v>1116</v>
      </c>
      <c r="D11" s="1620">
        <v>95047.914000000004</v>
      </c>
      <c r="E11" s="1604">
        <v>43002.463000000003</v>
      </c>
      <c r="F11" s="1605">
        <v>184.68100000000001</v>
      </c>
      <c r="G11" s="1604">
        <v>26382.5</v>
      </c>
      <c r="H11" s="1606">
        <v>12960.802</v>
      </c>
      <c r="I11" s="1605">
        <v>44.082999999999998</v>
      </c>
      <c r="J11" s="1604">
        <v>8799.9210000000003</v>
      </c>
      <c r="K11" s="1606">
        <v>1874.5229999999999</v>
      </c>
      <c r="L11" s="1605">
        <v>30.847999999999999</v>
      </c>
      <c r="M11" s="1607">
        <v>1768.0930000000001</v>
      </c>
      <c r="N11" s="1621">
        <v>6552.6120000000001</v>
      </c>
      <c r="O11" s="1622">
        <v>172.69499999999999</v>
      </c>
      <c r="P11" s="1623">
        <v>1529.761</v>
      </c>
      <c r="Q11" s="1624">
        <v>1509.1089999999999</v>
      </c>
      <c r="R11" s="1622">
        <v>42.743000000000002</v>
      </c>
      <c r="S11" s="1625">
        <v>576.04499999999996</v>
      </c>
      <c r="T11" s="1626">
        <v>9.8680000000000003</v>
      </c>
      <c r="U11" s="1622">
        <v>30.847999999999999</v>
      </c>
      <c r="V11" s="1623">
        <v>10.456</v>
      </c>
      <c r="W11" s="1626">
        <v>35289.622000000003</v>
      </c>
      <c r="X11" s="1622">
        <v>0</v>
      </c>
      <c r="Y11" s="1623">
        <v>24384.575000000001</v>
      </c>
      <c r="Z11" s="1626">
        <v>11021.120999999999</v>
      </c>
      <c r="AA11" s="1622">
        <v>1.34</v>
      </c>
      <c r="AB11" s="1623">
        <v>7972.7860000000001</v>
      </c>
      <c r="AC11" s="1626">
        <v>1805.271</v>
      </c>
      <c r="AD11" s="1622">
        <v>0</v>
      </c>
      <c r="AE11" s="1623">
        <v>1700.62</v>
      </c>
      <c r="AF11" s="1626">
        <v>1160.229</v>
      </c>
      <c r="AG11" s="1622">
        <v>11.986000000000001</v>
      </c>
      <c r="AH11" s="1623">
        <v>468.16399999999999</v>
      </c>
      <c r="AI11" s="1626">
        <v>430.572</v>
      </c>
      <c r="AJ11" s="1622">
        <v>0</v>
      </c>
      <c r="AK11" s="1623">
        <v>251.09</v>
      </c>
      <c r="AL11" s="1626">
        <v>59.384</v>
      </c>
      <c r="AM11" s="1622">
        <v>0</v>
      </c>
      <c r="AN11" s="1623">
        <v>57.017000000000003</v>
      </c>
    </row>
    <row r="12" spans="1:41" ht="26.25" thickBot="1">
      <c r="B12" s="2084"/>
      <c r="C12" s="1627" t="s">
        <v>1117</v>
      </c>
      <c r="D12" s="1628">
        <v>346953.06300000002</v>
      </c>
      <c r="E12" s="1629">
        <v>151862.364</v>
      </c>
      <c r="F12" s="1630">
        <v>594.95600000000002</v>
      </c>
      <c r="G12" s="1629">
        <v>120861.395</v>
      </c>
      <c r="H12" s="1631">
        <v>35460.589999999997</v>
      </c>
      <c r="I12" s="1630">
        <v>89.734999999999999</v>
      </c>
      <c r="J12" s="1629">
        <v>26013.024000000001</v>
      </c>
      <c r="K12" s="1631">
        <v>7451.7070000000003</v>
      </c>
      <c r="L12" s="1630">
        <v>87.847999999999999</v>
      </c>
      <c r="M12" s="1632">
        <v>4531.4440000000004</v>
      </c>
      <c r="N12" s="1633">
        <v>49218.682999999997</v>
      </c>
      <c r="O12" s="1634">
        <v>581.98599999999999</v>
      </c>
      <c r="P12" s="1635">
        <v>21771.420999999998</v>
      </c>
      <c r="Q12" s="1636">
        <v>12975.083000000001</v>
      </c>
      <c r="R12" s="1637">
        <v>86.864000000000004</v>
      </c>
      <c r="S12" s="1638">
        <v>4840.5919999999996</v>
      </c>
      <c r="T12" s="1639">
        <v>3147.489</v>
      </c>
      <c r="U12" s="1633">
        <v>42.847999999999999</v>
      </c>
      <c r="V12" s="1635">
        <v>431.19</v>
      </c>
      <c r="W12" s="1639">
        <v>97.095140000000001</v>
      </c>
      <c r="X12" s="1637">
        <v>0</v>
      </c>
      <c r="Y12" s="1638">
        <v>95.460580000000007</v>
      </c>
      <c r="Z12" s="1639">
        <v>21.461178</v>
      </c>
      <c r="AA12" s="1633">
        <v>2.8709999999999999E-3</v>
      </c>
      <c r="AB12" s="1635">
        <v>19.348093000000002</v>
      </c>
      <c r="AC12" s="1636">
        <v>4.0957080000000001</v>
      </c>
      <c r="AD12" s="1634">
        <v>0</v>
      </c>
      <c r="AE12" s="1635">
        <v>3.5711789999999999</v>
      </c>
      <c r="AF12" s="1639">
        <v>5548.5410000000002</v>
      </c>
      <c r="AG12" s="1633">
        <v>12.97</v>
      </c>
      <c r="AH12" s="1635">
        <v>3629.3939999999998</v>
      </c>
      <c r="AI12" s="1636">
        <v>1024.329</v>
      </c>
      <c r="AJ12" s="1634">
        <v>0</v>
      </c>
      <c r="AK12" s="1635">
        <v>1824.3389999999999</v>
      </c>
      <c r="AL12" s="1639">
        <v>208.51</v>
      </c>
      <c r="AM12" s="1637">
        <v>45</v>
      </c>
      <c r="AN12" s="1635">
        <v>529.07500000000005</v>
      </c>
    </row>
    <row r="13" spans="1:41" ht="25.5">
      <c r="B13" s="2082" t="s">
        <v>7</v>
      </c>
      <c r="C13" s="1533" t="s">
        <v>532</v>
      </c>
      <c r="D13" s="1603">
        <v>173334.614</v>
      </c>
      <c r="E13" s="1604">
        <v>83878.409</v>
      </c>
      <c r="F13" s="1605">
        <v>13.265000000000001</v>
      </c>
      <c r="G13" s="1604">
        <v>54611.131999999998</v>
      </c>
      <c r="H13" s="1606">
        <v>17602.712</v>
      </c>
      <c r="I13" s="1605">
        <v>0</v>
      </c>
      <c r="J13" s="1604">
        <v>10806.257</v>
      </c>
      <c r="K13" s="1606">
        <v>4169.8940000000002</v>
      </c>
      <c r="L13" s="1605">
        <v>0</v>
      </c>
      <c r="M13" s="1607">
        <v>2252.9450000000002</v>
      </c>
      <c r="N13" s="1608">
        <v>41715.135999999999</v>
      </c>
      <c r="O13" s="1609">
        <v>13.265000000000001</v>
      </c>
      <c r="P13" s="1610">
        <v>17357.843000000001</v>
      </c>
      <c r="Q13" s="1611">
        <v>9667.6170000000002</v>
      </c>
      <c r="R13" s="1609">
        <v>0</v>
      </c>
      <c r="S13" s="1610">
        <v>3104.2750000000001</v>
      </c>
      <c r="T13" s="1612">
        <v>2319.4650000000001</v>
      </c>
      <c r="U13" s="1609">
        <v>0</v>
      </c>
      <c r="V13" s="1610">
        <v>319.88499999999999</v>
      </c>
      <c r="W13" s="1612">
        <v>38737.459000000003</v>
      </c>
      <c r="X13" s="1609">
        <v>0</v>
      </c>
      <c r="Y13" s="1610">
        <v>34389.281000000003</v>
      </c>
      <c r="Z13" s="1612">
        <v>7368.232</v>
      </c>
      <c r="AA13" s="1609">
        <v>0</v>
      </c>
      <c r="AB13" s="1610">
        <v>6476.7719999999999</v>
      </c>
      <c r="AC13" s="1612">
        <v>1736.2829999999999</v>
      </c>
      <c r="AD13" s="1609">
        <v>0</v>
      </c>
      <c r="AE13" s="1610">
        <v>1433.8330000000001</v>
      </c>
      <c r="AF13" s="1612">
        <v>3425.8139999999999</v>
      </c>
      <c r="AG13" s="1609">
        <v>0</v>
      </c>
      <c r="AH13" s="1610">
        <v>2864.0079999999998</v>
      </c>
      <c r="AI13" s="1612">
        <v>566.86300000000006</v>
      </c>
      <c r="AJ13" s="1609">
        <v>0</v>
      </c>
      <c r="AK13" s="1610">
        <v>1225.21</v>
      </c>
      <c r="AL13" s="1612">
        <v>114.146</v>
      </c>
      <c r="AM13" s="1609">
        <v>0</v>
      </c>
      <c r="AN13" s="1610">
        <v>499.22699999999998</v>
      </c>
      <c r="AO13" s="1640"/>
    </row>
    <row r="14" spans="1:41" ht="25.5">
      <c r="B14" s="2083"/>
      <c r="C14" s="1542" t="s">
        <v>1115</v>
      </c>
      <c r="D14" s="1613">
        <v>83461.187999999995</v>
      </c>
      <c r="E14" s="1614">
        <v>28568.2</v>
      </c>
      <c r="F14" s="1548">
        <v>150.446</v>
      </c>
      <c r="G14" s="1614">
        <v>39600.243999999999</v>
      </c>
      <c r="H14" s="1615">
        <v>7058.3959999999997</v>
      </c>
      <c r="I14" s="1548">
        <v>45.673999999999999</v>
      </c>
      <c r="J14" s="1614">
        <v>5907.5770000000002</v>
      </c>
      <c r="K14" s="1615">
        <v>1465.598</v>
      </c>
      <c r="L14" s="1548">
        <v>57.021000000000001</v>
      </c>
      <c r="M14" s="1616">
        <v>608.03200000000004</v>
      </c>
      <c r="N14" s="1614">
        <v>4078.8539999999998</v>
      </c>
      <c r="O14" s="1548">
        <v>149.46199999999999</v>
      </c>
      <c r="P14" s="1617">
        <v>1632.732</v>
      </c>
      <c r="Q14" s="1618">
        <v>3693.1729999999998</v>
      </c>
      <c r="R14" s="1548">
        <v>44.122</v>
      </c>
      <c r="S14" s="1617">
        <v>1035.019</v>
      </c>
      <c r="T14" s="1615">
        <v>792.12099999999998</v>
      </c>
      <c r="U14" s="1548">
        <v>12.000999999999999</v>
      </c>
      <c r="V14" s="1617">
        <v>46.122</v>
      </c>
      <c r="W14" s="1615">
        <v>23514.65</v>
      </c>
      <c r="X14" s="1548">
        <v>0</v>
      </c>
      <c r="Y14" s="1617">
        <v>37465.883000000002</v>
      </c>
      <c r="Z14" s="1615">
        <v>3248.3270000000002</v>
      </c>
      <c r="AA14" s="1548">
        <v>1.552</v>
      </c>
      <c r="AB14" s="1617">
        <v>4754.8059999999996</v>
      </c>
      <c r="AC14" s="1615">
        <v>630.12800000000004</v>
      </c>
      <c r="AD14" s="1548">
        <v>0</v>
      </c>
      <c r="AE14" s="1617">
        <v>539.20100000000002</v>
      </c>
      <c r="AF14" s="1615">
        <v>974.69600000000003</v>
      </c>
      <c r="AG14" s="1548">
        <v>0.98399999999999999</v>
      </c>
      <c r="AH14" s="1617">
        <v>501.62900000000002</v>
      </c>
      <c r="AI14" s="1615">
        <v>116.896</v>
      </c>
      <c r="AJ14" s="1548">
        <v>0</v>
      </c>
      <c r="AK14" s="1617">
        <v>117.752</v>
      </c>
      <c r="AL14" s="1615">
        <v>43.348999999999997</v>
      </c>
      <c r="AM14" s="1548">
        <v>45.02</v>
      </c>
      <c r="AN14" s="1617">
        <v>22.709</v>
      </c>
    </row>
    <row r="15" spans="1:41" ht="26.25" thickBot="1">
      <c r="B15" s="2083"/>
      <c r="C15" s="1619" t="s">
        <v>1116</v>
      </c>
      <c r="D15" s="1620">
        <v>97614.273000000001</v>
      </c>
      <c r="E15" s="1604">
        <v>43567.006000000001</v>
      </c>
      <c r="F15" s="1605">
        <v>184.41200000000001</v>
      </c>
      <c r="G15" s="1604">
        <v>27494.221000000001</v>
      </c>
      <c r="H15" s="1606">
        <v>13619.493</v>
      </c>
      <c r="I15" s="1605">
        <v>43.79</v>
      </c>
      <c r="J15" s="1604">
        <v>9230.5750000000007</v>
      </c>
      <c r="K15" s="1606">
        <v>1822.7729999999999</v>
      </c>
      <c r="L15" s="1605">
        <v>30.847999999999999</v>
      </c>
      <c r="M15" s="1607">
        <v>1621.155</v>
      </c>
      <c r="N15" s="1621">
        <v>6651.9449999999997</v>
      </c>
      <c r="O15" s="1622">
        <v>172.42599999999999</v>
      </c>
      <c r="P15" s="1623">
        <v>1777.6579999999999</v>
      </c>
      <c r="Q15" s="1624">
        <v>1709.432</v>
      </c>
      <c r="R15" s="1622">
        <v>42.743000000000002</v>
      </c>
      <c r="S15" s="1625">
        <v>594.51</v>
      </c>
      <c r="T15" s="1626">
        <v>10.199999999999999</v>
      </c>
      <c r="U15" s="1622">
        <v>30.847999999999999</v>
      </c>
      <c r="V15" s="1623">
        <v>10.456</v>
      </c>
      <c r="W15" s="1626">
        <v>35753.419000000002</v>
      </c>
      <c r="X15" s="1622">
        <v>0</v>
      </c>
      <c r="Y15" s="1623">
        <v>25209.721000000001</v>
      </c>
      <c r="Z15" s="1626">
        <v>11486.091</v>
      </c>
      <c r="AA15" s="1622">
        <v>1.0469999999999999</v>
      </c>
      <c r="AB15" s="1623">
        <v>8412.5370000000003</v>
      </c>
      <c r="AC15" s="1626">
        <v>1754.973</v>
      </c>
      <c r="AD15" s="1622">
        <v>0</v>
      </c>
      <c r="AE15" s="1623">
        <v>1554.2059999999999</v>
      </c>
      <c r="AF15" s="1626">
        <v>1161.6420000000001</v>
      </c>
      <c r="AG15" s="1622">
        <v>11.986000000000001</v>
      </c>
      <c r="AH15" s="1623">
        <v>506.84199999999998</v>
      </c>
      <c r="AI15" s="1626">
        <v>423.97</v>
      </c>
      <c r="AJ15" s="1622">
        <v>0</v>
      </c>
      <c r="AK15" s="1623">
        <v>223.52799999999999</v>
      </c>
      <c r="AL15" s="1626">
        <v>57.6</v>
      </c>
      <c r="AM15" s="1622">
        <v>0</v>
      </c>
      <c r="AN15" s="1623">
        <v>56.493000000000002</v>
      </c>
    </row>
    <row r="16" spans="1:41" ht="28.15" customHeight="1" thickBot="1">
      <c r="B16" s="2084"/>
      <c r="C16" s="1627" t="s">
        <v>1117</v>
      </c>
      <c r="D16" s="1628">
        <v>354410.07500000001</v>
      </c>
      <c r="E16" s="1629">
        <v>156013.61499999999</v>
      </c>
      <c r="F16" s="1630">
        <v>348.12299999999999</v>
      </c>
      <c r="G16" s="1629">
        <v>121705.59699999999</v>
      </c>
      <c r="H16" s="1631">
        <v>38280.601000000002</v>
      </c>
      <c r="I16" s="1630">
        <v>89.463999999999999</v>
      </c>
      <c r="J16" s="1629">
        <v>25944.409</v>
      </c>
      <c r="K16" s="1631">
        <v>7458.2650000000003</v>
      </c>
      <c r="L16" s="1630">
        <v>87.869</v>
      </c>
      <c r="M16" s="1632">
        <v>4482.1319999999996</v>
      </c>
      <c r="N16" s="1633">
        <v>52445.934999999998</v>
      </c>
      <c r="O16" s="1634">
        <v>335.15300000000002</v>
      </c>
      <c r="P16" s="1635">
        <v>20768.233</v>
      </c>
      <c r="Q16" s="1636">
        <v>15070.222</v>
      </c>
      <c r="R16" s="1637">
        <v>86.864999999999995</v>
      </c>
      <c r="S16" s="1638">
        <v>4733.8040000000001</v>
      </c>
      <c r="T16" s="1639">
        <v>3121.7860000000001</v>
      </c>
      <c r="U16" s="1633">
        <v>42.848999999999997</v>
      </c>
      <c r="V16" s="1635">
        <v>376.46300000000002</v>
      </c>
      <c r="W16" s="1639">
        <v>98005.528000000006</v>
      </c>
      <c r="X16" s="1637">
        <v>0</v>
      </c>
      <c r="Y16" s="1638">
        <v>97064.884999999995</v>
      </c>
      <c r="Z16" s="1639">
        <v>22102.65</v>
      </c>
      <c r="AA16" s="1633">
        <v>2.5990000000000002</v>
      </c>
      <c r="AB16" s="1635">
        <v>19644.115000000002</v>
      </c>
      <c r="AC16" s="1636">
        <v>4121.384</v>
      </c>
      <c r="AD16" s="1634">
        <v>0</v>
      </c>
      <c r="AE16" s="1635">
        <v>3527.24</v>
      </c>
      <c r="AF16" s="1639">
        <v>5562.152</v>
      </c>
      <c r="AG16" s="1633">
        <v>12.97</v>
      </c>
      <c r="AH16" s="1635">
        <v>3872.4789999999998</v>
      </c>
      <c r="AI16" s="1636">
        <v>1107.729</v>
      </c>
      <c r="AJ16" s="1634">
        <v>0</v>
      </c>
      <c r="AK16" s="1635">
        <v>1566.49</v>
      </c>
      <c r="AL16" s="1639">
        <v>215.095</v>
      </c>
      <c r="AM16" s="1637">
        <v>45.02</v>
      </c>
      <c r="AN16" s="1635">
        <v>578.42899999999997</v>
      </c>
    </row>
    <row r="17" spans="2:34">
      <c r="B17" s="1519"/>
      <c r="C17" s="1442"/>
      <c r="D17" s="1519"/>
      <c r="E17" s="1525"/>
      <c r="F17" s="1519"/>
      <c r="G17" s="1641"/>
      <c r="H17" s="1641"/>
      <c r="I17" s="1641"/>
      <c r="J17" s="1641"/>
      <c r="K17" s="1641"/>
      <c r="L17" s="1641"/>
      <c r="M17" s="1641"/>
      <c r="N17" s="1525"/>
      <c r="O17" s="1519"/>
      <c r="P17" s="1518"/>
      <c r="Q17" s="1525"/>
      <c r="R17" s="1519"/>
      <c r="S17" s="1518"/>
      <c r="T17" s="1519"/>
      <c r="U17" s="1519"/>
      <c r="V17" s="1519"/>
    </row>
    <row r="18" spans="2:34">
      <c r="B18" s="1351" t="s">
        <v>1079</v>
      </c>
      <c r="D18" s="1519"/>
      <c r="E18" s="1594"/>
      <c r="F18" s="1519"/>
      <c r="G18" s="1641"/>
      <c r="H18" s="1641"/>
      <c r="I18" s="1641"/>
      <c r="J18" s="1641"/>
      <c r="K18" s="1641"/>
      <c r="L18" s="1641"/>
      <c r="M18" s="1641"/>
      <c r="N18" s="1518"/>
      <c r="O18" s="1518"/>
      <c r="P18" s="1641"/>
      <c r="Q18" s="1594"/>
      <c r="R18" s="1593"/>
      <c r="S18" s="1597"/>
      <c r="T18" s="1525"/>
      <c r="U18" s="1519"/>
      <c r="V18" s="1519"/>
      <c r="AH18" s="1442"/>
    </row>
    <row r="19" spans="2:34">
      <c r="B19" s="1352" t="s">
        <v>1080</v>
      </c>
      <c r="D19" s="1642"/>
      <c r="E19" s="1643"/>
      <c r="F19" s="1642"/>
      <c r="G19" s="1644"/>
      <c r="H19" s="1644"/>
      <c r="I19" s="1644"/>
      <c r="J19" s="1644"/>
      <c r="K19" s="1644"/>
      <c r="L19" s="1644"/>
      <c r="M19" s="1644"/>
      <c r="N19" s="1593"/>
      <c r="O19" s="1593"/>
      <c r="P19" s="1518"/>
      <c r="Q19" s="1593"/>
      <c r="R19" s="1526"/>
      <c r="S19" s="1594"/>
      <c r="T19" s="1525"/>
    </row>
    <row r="20" spans="2:34">
      <c r="B20" s="1352" t="s">
        <v>1081</v>
      </c>
      <c r="D20" s="1642"/>
      <c r="E20" s="1643"/>
      <c r="F20" s="1642"/>
      <c r="G20" s="1644"/>
      <c r="H20" s="1644"/>
      <c r="I20" s="1644"/>
      <c r="J20" s="1644"/>
      <c r="K20" s="1644"/>
      <c r="L20" s="1644"/>
      <c r="M20" s="1644"/>
      <c r="N20" s="1593"/>
      <c r="O20" s="1593"/>
      <c r="P20" s="1519"/>
      <c r="Q20" s="1593"/>
      <c r="R20" s="1599"/>
      <c r="S20" s="1526"/>
    </row>
    <row r="21" spans="2:34">
      <c r="B21" s="1352" t="s">
        <v>1082</v>
      </c>
      <c r="D21" s="1642"/>
      <c r="E21" s="1643"/>
      <c r="F21" s="1642"/>
      <c r="G21" s="1644"/>
      <c r="H21" s="1644"/>
      <c r="I21" s="1644"/>
      <c r="J21" s="1644"/>
      <c r="K21" s="1644"/>
      <c r="L21" s="1644"/>
      <c r="M21" s="1644"/>
      <c r="N21" s="1645"/>
      <c r="O21" s="1645"/>
      <c r="P21" s="1645"/>
      <c r="Q21" s="1593"/>
      <c r="R21" s="1593"/>
      <c r="S21" s="1593"/>
      <c r="T21" s="1519"/>
      <c r="U21" s="1519"/>
      <c r="V21" s="1519"/>
    </row>
    <row r="22" spans="2:34">
      <c r="D22" s="1519"/>
      <c r="E22" s="1519"/>
      <c r="F22" s="1519"/>
      <c r="G22" s="1519"/>
      <c r="H22" s="1593"/>
      <c r="I22" s="1593"/>
      <c r="J22" s="1593"/>
      <c r="K22" s="1593"/>
      <c r="L22" s="1593"/>
      <c r="M22" s="1597"/>
      <c r="N22" s="1645"/>
      <c r="O22" s="1645"/>
      <c r="P22" s="1645"/>
      <c r="Q22" s="1593"/>
      <c r="R22" s="1593"/>
      <c r="S22" s="1593"/>
      <c r="T22" s="1519"/>
      <c r="U22" s="1519"/>
      <c r="V22" s="1519"/>
    </row>
    <row r="23" spans="2:34">
      <c r="D23" s="1519"/>
      <c r="E23" s="1519"/>
      <c r="F23" s="1519"/>
      <c r="G23" s="1519"/>
      <c r="H23" s="1518"/>
      <c r="I23" s="1519"/>
      <c r="J23" s="1519"/>
      <c r="K23" s="1519"/>
      <c r="L23" s="1519"/>
      <c r="M23" s="1519"/>
      <c r="N23" s="1645"/>
      <c r="O23" s="1645"/>
      <c r="P23" s="1645"/>
      <c r="Q23" s="1593"/>
      <c r="R23" s="1593"/>
      <c r="S23" s="1593"/>
      <c r="T23" s="1519"/>
      <c r="U23" s="1519"/>
      <c r="V23" s="1519"/>
    </row>
    <row r="24" spans="2:34">
      <c r="D24" s="1519"/>
      <c r="E24" s="1519"/>
      <c r="F24" s="1519"/>
      <c r="G24" s="1519"/>
      <c r="H24" s="1519"/>
      <c r="I24" s="1519"/>
      <c r="J24" s="1519"/>
      <c r="K24" s="1519"/>
      <c r="L24" s="1519"/>
      <c r="M24" s="1519"/>
      <c r="N24" s="1645"/>
      <c r="O24" s="1645"/>
      <c r="P24" s="1645"/>
      <c r="Q24" s="1593"/>
      <c r="R24" s="1593"/>
      <c r="S24" s="1593"/>
      <c r="T24" s="1519"/>
      <c r="U24" s="1519"/>
      <c r="V24" s="1519"/>
    </row>
    <row r="25" spans="2:34">
      <c r="D25" s="1518"/>
      <c r="E25" s="1519"/>
      <c r="F25" s="1519"/>
      <c r="G25" s="1519"/>
      <c r="H25" s="1519"/>
      <c r="I25" s="1519"/>
      <c r="J25" s="1519"/>
      <c r="K25" s="1519"/>
      <c r="L25" s="1519"/>
      <c r="M25" s="1519"/>
      <c r="N25" s="1645"/>
      <c r="O25" s="1645"/>
      <c r="P25" s="1645"/>
      <c r="Q25" s="1593"/>
      <c r="R25" s="1593"/>
      <c r="S25" s="1593"/>
      <c r="T25" s="1519"/>
      <c r="U25" s="1519"/>
      <c r="V25" s="1519"/>
      <c r="AH25" s="1442"/>
    </row>
    <row r="26" spans="2:34">
      <c r="D26" s="1519"/>
      <c r="E26" s="1519"/>
      <c r="F26" s="1519"/>
      <c r="G26" s="1519"/>
      <c r="H26" s="1519"/>
      <c r="I26" s="1519"/>
      <c r="J26" s="1519"/>
      <c r="K26" s="1519"/>
      <c r="L26" s="1519"/>
      <c r="M26" s="1519"/>
      <c r="N26" s="1645"/>
      <c r="O26" s="1645"/>
      <c r="P26" s="1645"/>
      <c r="Q26" s="1519"/>
    </row>
    <row r="27" spans="2:34">
      <c r="D27" s="1519"/>
      <c r="E27" s="1519"/>
      <c r="F27" s="1519"/>
      <c r="G27" s="1519"/>
      <c r="H27" s="1519"/>
      <c r="I27" s="1519"/>
      <c r="J27" s="1519"/>
      <c r="K27" s="1519"/>
      <c r="L27" s="1519"/>
      <c r="M27" s="1519"/>
      <c r="N27" s="1519"/>
      <c r="O27" s="1519"/>
      <c r="P27" s="1519"/>
      <c r="Q27" s="1519"/>
    </row>
    <row r="28" spans="2:34">
      <c r="Q28" s="1519"/>
    </row>
    <row r="29" spans="2:34">
      <c r="N29" s="1442"/>
      <c r="Q29" s="1519"/>
    </row>
    <row r="30" spans="2:34">
      <c r="C30" s="1442"/>
      <c r="Q30" s="1519"/>
    </row>
    <row r="31" spans="2:34">
      <c r="Q31" s="1519"/>
    </row>
    <row r="33" spans="3:7">
      <c r="C33" s="1442"/>
    </row>
    <row r="39" spans="3:7">
      <c r="E39" s="1519"/>
      <c r="F39" s="1519"/>
      <c r="G39" s="1519"/>
    </row>
    <row r="40" spans="3:7">
      <c r="E40" s="1519"/>
      <c r="F40" s="1519"/>
      <c r="G40" s="1519"/>
    </row>
    <row r="41" spans="3:7">
      <c r="E41" s="1519"/>
      <c r="F41" s="1519"/>
      <c r="G41" s="1519"/>
    </row>
  </sheetData>
  <mergeCells count="26">
    <mergeCell ref="T2:V2"/>
    <mergeCell ref="AM2:AN2"/>
    <mergeCell ref="B3:AN3"/>
    <mergeCell ref="AL4:AN4"/>
    <mergeCell ref="T5:V5"/>
    <mergeCell ref="B13:B16"/>
    <mergeCell ref="W6:AE6"/>
    <mergeCell ref="AF6:AN6"/>
    <mergeCell ref="E7:G7"/>
    <mergeCell ref="H7:J7"/>
    <mergeCell ref="K7:M7"/>
    <mergeCell ref="N7:P7"/>
    <mergeCell ref="Q7:S7"/>
    <mergeCell ref="T7:V7"/>
    <mergeCell ref="W7:Y7"/>
    <mergeCell ref="Z7:AB7"/>
    <mergeCell ref="B6:B8"/>
    <mergeCell ref="C6:C8"/>
    <mergeCell ref="D6:D8"/>
    <mergeCell ref="E6:M6"/>
    <mergeCell ref="N6:V6"/>
    <mergeCell ref="AC7:AE7"/>
    <mergeCell ref="AF7:AH7"/>
    <mergeCell ref="AI7:AK7"/>
    <mergeCell ref="AL7:AN7"/>
    <mergeCell ref="B9:B12"/>
  </mergeCells>
  <pageMargins left="0.7" right="0.7" top="0.75" bottom="0.75" header="0.3" footer="0.3"/>
  <pageSetup paperSize="9"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1"/>
  <sheetViews>
    <sheetView workbookViewId="0">
      <selection activeCell="B2" sqref="B2"/>
    </sheetView>
  </sheetViews>
  <sheetFormatPr defaultColWidth="9.140625" defaultRowHeight="12.75"/>
  <cols>
    <col min="1" max="1" width="5" style="1436" customWidth="1"/>
    <col min="2" max="2" width="11.5703125" style="1436" customWidth="1"/>
    <col min="3" max="3" width="15.5703125" style="1437" customWidth="1"/>
    <col min="4" max="5" width="9.140625" style="1436"/>
    <col min="6" max="6" width="10.42578125" style="1436" customWidth="1"/>
    <col min="7" max="7" width="11.28515625" style="1436" customWidth="1"/>
    <col min="8" max="8" width="9.7109375" style="1436" customWidth="1"/>
    <col min="9" max="9" width="10.42578125" style="1436" customWidth="1"/>
    <col min="10" max="10" width="10" style="1436" customWidth="1"/>
    <col min="11" max="11" width="10.85546875" style="1436" customWidth="1"/>
    <col min="12" max="12" width="11.28515625" style="1436" customWidth="1"/>
    <col min="13" max="13" width="10.28515625" style="1436" customWidth="1"/>
    <col min="14" max="16384" width="9.140625" style="1436"/>
  </cols>
  <sheetData>
    <row r="2" spans="2:15">
      <c r="K2" s="1438" t="s">
        <v>1124</v>
      </c>
    </row>
    <row r="3" spans="2:15" ht="15.75" customHeight="1">
      <c r="B3" s="2058" t="s">
        <v>1125</v>
      </c>
      <c r="C3" s="2058"/>
      <c r="D3" s="2058"/>
      <c r="E3" s="2058"/>
      <c r="F3" s="2058"/>
      <c r="G3" s="2058"/>
      <c r="H3" s="2058"/>
      <c r="I3" s="2058"/>
      <c r="J3" s="2058"/>
      <c r="K3" s="2058"/>
    </row>
    <row r="4" spans="2:15" ht="13.5" thickBot="1">
      <c r="D4" s="1441"/>
      <c r="E4" s="1441"/>
      <c r="F4" s="1646"/>
      <c r="G4" s="1441"/>
    </row>
    <row r="5" spans="2:15" ht="13.5" customHeight="1" thickBot="1">
      <c r="B5" s="2098" t="s">
        <v>1126</v>
      </c>
      <c r="C5" s="2099"/>
      <c r="D5" s="2101" t="s">
        <v>1</v>
      </c>
      <c r="E5" s="2102"/>
      <c r="F5" s="2102"/>
      <c r="G5" s="2103"/>
      <c r="H5" s="2101" t="s">
        <v>7</v>
      </c>
      <c r="I5" s="2102"/>
      <c r="J5" s="2102"/>
      <c r="K5" s="2103"/>
    </row>
    <row r="6" spans="2:15" ht="39" thickBot="1">
      <c r="B6" s="2097"/>
      <c r="C6" s="2100"/>
      <c r="D6" s="1647" t="s">
        <v>221</v>
      </c>
      <c r="E6" s="1648" t="s">
        <v>276</v>
      </c>
      <c r="F6" s="1648" t="s">
        <v>277</v>
      </c>
      <c r="G6" s="1649" t="s">
        <v>176</v>
      </c>
      <c r="H6" s="1647" t="s">
        <v>221</v>
      </c>
      <c r="I6" s="1648" t="s">
        <v>276</v>
      </c>
      <c r="J6" s="1648" t="s">
        <v>277</v>
      </c>
      <c r="K6" s="1650" t="s">
        <v>176</v>
      </c>
    </row>
    <row r="7" spans="2:15" ht="25.5">
      <c r="B7" s="2095" t="s">
        <v>1091</v>
      </c>
      <c r="C7" s="1651" t="s">
        <v>1058</v>
      </c>
      <c r="D7" s="1652">
        <v>0.76879747859836445</v>
      </c>
      <c r="E7" s="1653">
        <v>0.19230159191535257</v>
      </c>
      <c r="F7" s="1654">
        <v>3.890092948628298E-2</v>
      </c>
      <c r="G7" s="1655">
        <v>0.99999999999999989</v>
      </c>
      <c r="H7" s="1652">
        <v>0.75838654891339374</v>
      </c>
      <c r="I7" s="1653">
        <v>0.20510025075965668</v>
      </c>
      <c r="J7" s="1654">
        <v>3.6513200326949595E-2</v>
      </c>
      <c r="K7" s="1656">
        <v>0.99999999999999989</v>
      </c>
    </row>
    <row r="8" spans="2:15">
      <c r="B8" s="2096"/>
      <c r="C8" s="1657" t="s">
        <v>197</v>
      </c>
      <c r="D8" s="1658">
        <v>0.79887120342137885</v>
      </c>
      <c r="E8" s="1659">
        <v>0.16932057377336909</v>
      </c>
      <c r="F8" s="1659">
        <v>3.1808222805252036E-2</v>
      </c>
      <c r="G8" s="1655">
        <v>1</v>
      </c>
      <c r="H8" s="1658">
        <v>0.79793712480657164</v>
      </c>
      <c r="I8" s="1659">
        <v>0.17077611596927816</v>
      </c>
      <c r="J8" s="1659">
        <v>3.1286759224150203E-2</v>
      </c>
      <c r="K8" s="1656">
        <v>1</v>
      </c>
    </row>
    <row r="9" spans="2:15" ht="13.5" thickBot="1">
      <c r="B9" s="2104"/>
      <c r="C9" s="1660" t="s">
        <v>1059</v>
      </c>
      <c r="D9" s="1661">
        <v>0.71679860753548663</v>
      </c>
      <c r="E9" s="1662">
        <v>0.22216759456559496</v>
      </c>
      <c r="F9" s="1662">
        <v>6.103379789891842E-2</v>
      </c>
      <c r="G9" s="1655">
        <v>1</v>
      </c>
      <c r="H9" s="1661">
        <v>0.72896108473496579</v>
      </c>
      <c r="I9" s="1662">
        <v>0.20633826333890004</v>
      </c>
      <c r="J9" s="1662">
        <v>6.4700651926134167E-2</v>
      </c>
      <c r="K9" s="1656">
        <v>1</v>
      </c>
    </row>
    <row r="10" spans="2:15" ht="12.75" customHeight="1">
      <c r="B10" s="2098" t="s">
        <v>1127</v>
      </c>
      <c r="C10" s="1663" t="s">
        <v>1128</v>
      </c>
      <c r="D10" s="1652">
        <v>0.79936264078183938</v>
      </c>
      <c r="E10" s="1653">
        <v>0.16443866378760896</v>
      </c>
      <c r="F10" s="1653">
        <v>3.6198695430551618E-2</v>
      </c>
      <c r="G10" s="1664">
        <v>1</v>
      </c>
      <c r="H10" s="1652">
        <v>0.79904874625907096</v>
      </c>
      <c r="I10" s="1653">
        <v>0.16389668713255393</v>
      </c>
      <c r="J10" s="1653">
        <v>3.7054566608375174E-2</v>
      </c>
      <c r="K10" s="1665">
        <v>1</v>
      </c>
    </row>
    <row r="11" spans="2:15">
      <c r="B11" s="2096"/>
      <c r="C11" s="1666" t="s">
        <v>1093</v>
      </c>
      <c r="D11" s="1658">
        <v>0.82698448385717116</v>
      </c>
      <c r="E11" s="1659">
        <v>0.14516649098769968</v>
      </c>
      <c r="F11" s="1667">
        <v>2.784902515512918E-2</v>
      </c>
      <c r="G11" s="1668">
        <v>1</v>
      </c>
      <c r="H11" s="1658">
        <v>0.81857078286496476</v>
      </c>
      <c r="I11" s="1659">
        <v>0.15590057261106804</v>
      </c>
      <c r="J11" s="1667">
        <v>2.5528644523967237E-2</v>
      </c>
      <c r="K11" s="1669">
        <v>1</v>
      </c>
    </row>
    <row r="12" spans="2:15" ht="13.5" thickBot="1">
      <c r="B12" s="2097"/>
      <c r="C12" s="1670" t="s">
        <v>1094</v>
      </c>
      <c r="D12" s="1661">
        <v>0.73194288093476723</v>
      </c>
      <c r="E12" s="1662">
        <v>0.22940856966098172</v>
      </c>
      <c r="F12" s="1671">
        <v>3.8648549404250998E-2</v>
      </c>
      <c r="G12" s="1672">
        <v>1</v>
      </c>
      <c r="H12" s="1661">
        <v>0.72986907355238917</v>
      </c>
      <c r="I12" s="1662">
        <v>0.23453391903046802</v>
      </c>
      <c r="J12" s="1671">
        <v>3.5597007417142779E-2</v>
      </c>
      <c r="K12" s="1673">
        <v>1</v>
      </c>
    </row>
    <row r="13" spans="2:15" ht="12.75" customHeight="1">
      <c r="B13" s="2095" t="s">
        <v>1097</v>
      </c>
      <c r="C13" s="1674" t="s">
        <v>1060</v>
      </c>
      <c r="D13" s="1652">
        <v>0.77968234276634163</v>
      </c>
      <c r="E13" s="1653">
        <v>0.18205956471925266</v>
      </c>
      <c r="F13" s="1675">
        <v>3.8258092514405657E-2</v>
      </c>
      <c r="G13" s="1664">
        <v>1</v>
      </c>
      <c r="H13" s="1652">
        <v>0.77329217577254972</v>
      </c>
      <c r="I13" s="1653">
        <v>0.1897404225725482</v>
      </c>
      <c r="J13" s="1675">
        <v>3.6967401654902081E-2</v>
      </c>
      <c r="K13" s="1665">
        <v>1</v>
      </c>
      <c r="L13" s="1525"/>
      <c r="M13" s="1525"/>
      <c r="N13" s="1525"/>
      <c r="O13" s="1442"/>
    </row>
    <row r="14" spans="2:15" ht="25.5">
      <c r="B14" s="2096"/>
      <c r="C14" s="1666" t="s">
        <v>1061</v>
      </c>
      <c r="D14" s="1658">
        <v>0.77013069890322694</v>
      </c>
      <c r="E14" s="1659">
        <v>0.11615594811394635</v>
      </c>
      <c r="F14" s="1667">
        <v>0.11371335298282675</v>
      </c>
      <c r="G14" s="1668">
        <v>1</v>
      </c>
      <c r="H14" s="1658">
        <v>0.66251598611491735</v>
      </c>
      <c r="I14" s="1659">
        <v>0.17025973630522823</v>
      </c>
      <c r="J14" s="1667">
        <v>0.16722427757985445</v>
      </c>
      <c r="K14" s="1669">
        <v>1</v>
      </c>
      <c r="L14" s="1525"/>
      <c r="M14" s="1525"/>
      <c r="N14" s="1525"/>
    </row>
    <row r="15" spans="2:15" ht="26.25" thickBot="1">
      <c r="B15" s="2097"/>
      <c r="C15" s="1650" t="s">
        <v>76</v>
      </c>
      <c r="D15" s="1661">
        <v>0.7982609960091176</v>
      </c>
      <c r="E15" s="1662">
        <v>0.17180988559207908</v>
      </c>
      <c r="F15" s="1671">
        <v>2.9929118398803353E-2</v>
      </c>
      <c r="G15" s="1672">
        <v>1</v>
      </c>
      <c r="H15" s="1661">
        <v>0.79999925459537025</v>
      </c>
      <c r="I15" s="1662">
        <v>0.17053864713319153</v>
      </c>
      <c r="J15" s="1671">
        <v>2.9462098271438215E-2</v>
      </c>
      <c r="K15" s="1673">
        <v>1</v>
      </c>
      <c r="L15" s="1525"/>
      <c r="M15" s="1525"/>
      <c r="N15" s="1525"/>
    </row>
    <row r="16" spans="2:15">
      <c r="F16" s="1676"/>
      <c r="G16" s="1677"/>
      <c r="H16" s="1678"/>
      <c r="I16" s="1678"/>
      <c r="J16" s="1678"/>
      <c r="L16" s="1525"/>
      <c r="M16" s="1525"/>
      <c r="N16" s="1525"/>
    </row>
    <row r="17" spans="4:16" ht="12.75" customHeight="1">
      <c r="D17" s="1525"/>
      <c r="E17" s="1525"/>
      <c r="F17" s="1679"/>
      <c r="G17" s="1680"/>
      <c r="H17" s="1514"/>
      <c r="I17" s="1514"/>
      <c r="J17" s="1514"/>
      <c r="K17" s="1514"/>
      <c r="L17" s="1525"/>
      <c r="M17" s="1525"/>
      <c r="N17" s="1525"/>
    </row>
    <row r="18" spans="4:16">
      <c r="F18" s="1442"/>
      <c r="G18" s="1442"/>
      <c r="H18" s="1442"/>
      <c r="I18" s="1442"/>
      <c r="J18" s="1442"/>
    </row>
    <row r="21" spans="4:16">
      <c r="H21" s="1525"/>
      <c r="I21" s="1525"/>
      <c r="J21" s="1525"/>
      <c r="P21" s="1526"/>
    </row>
  </sheetData>
  <mergeCells count="7">
    <mergeCell ref="B13:B15"/>
    <mergeCell ref="B3:K3"/>
    <mergeCell ref="B5:C6"/>
    <mergeCell ref="D5:G5"/>
    <mergeCell ref="H5:K5"/>
    <mergeCell ref="B7:B9"/>
    <mergeCell ref="B10:B12"/>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3"/>
  <sheetViews>
    <sheetView workbookViewId="0">
      <selection activeCell="B3" sqref="B3"/>
    </sheetView>
  </sheetViews>
  <sheetFormatPr defaultColWidth="9.140625" defaultRowHeight="12.75"/>
  <cols>
    <col min="1" max="1" width="4" style="1436" customWidth="1"/>
    <col min="2" max="2" width="10.42578125" style="1436" customWidth="1"/>
    <col min="3" max="3" width="14.5703125" style="1436" customWidth="1"/>
    <col min="4" max="4" width="9.7109375" style="1436" customWidth="1"/>
    <col min="5" max="5" width="10.42578125" style="1436" customWidth="1"/>
    <col min="6" max="6" width="10" style="1436" customWidth="1"/>
    <col min="7" max="7" width="10.42578125" style="1436" customWidth="1"/>
    <col min="8" max="8" width="11.28515625" style="1436" customWidth="1"/>
    <col min="9" max="9" width="9.5703125" style="1436" customWidth="1"/>
    <col min="10" max="16384" width="9.140625" style="1436"/>
  </cols>
  <sheetData>
    <row r="2" spans="2:11">
      <c r="H2" s="2057" t="s">
        <v>1129</v>
      </c>
      <c r="I2" s="2057"/>
    </row>
    <row r="4" spans="2:11">
      <c r="B4" s="2108" t="s">
        <v>1130</v>
      </c>
      <c r="C4" s="2108"/>
      <c r="D4" s="2108"/>
      <c r="E4" s="2108"/>
      <c r="F4" s="2108"/>
      <c r="G4" s="2108"/>
      <c r="H4" s="2108"/>
      <c r="I4" s="2108"/>
      <c r="K4" s="1436" t="s">
        <v>427</v>
      </c>
    </row>
    <row r="5" spans="2:11">
      <c r="B5" s="2108"/>
      <c r="C5" s="2108"/>
      <c r="D5" s="2108"/>
      <c r="E5" s="2108"/>
      <c r="F5" s="2108"/>
      <c r="G5" s="2108"/>
      <c r="H5" s="2108"/>
      <c r="I5" s="2108"/>
    </row>
    <row r="6" spans="2:11" ht="13.5" thickBot="1"/>
    <row r="7" spans="2:11" ht="13.5" customHeight="1" thickBot="1">
      <c r="B7" s="2109" t="s">
        <v>1126</v>
      </c>
      <c r="C7" s="2110"/>
      <c r="D7" s="2113" t="s">
        <v>1</v>
      </c>
      <c r="E7" s="2114"/>
      <c r="F7" s="2115"/>
      <c r="G7" s="2113" t="s">
        <v>7</v>
      </c>
      <c r="H7" s="2114"/>
      <c r="I7" s="2115"/>
    </row>
    <row r="8" spans="2:11" ht="39" thickBot="1">
      <c r="B8" s="2111"/>
      <c r="C8" s="2112"/>
      <c r="D8" s="1647" t="s">
        <v>221</v>
      </c>
      <c r="E8" s="1648" t="s">
        <v>276</v>
      </c>
      <c r="F8" s="1648" t="s">
        <v>277</v>
      </c>
      <c r="G8" s="1647" t="s">
        <v>221</v>
      </c>
      <c r="H8" s="1648" t="s">
        <v>276</v>
      </c>
      <c r="I8" s="1650" t="s">
        <v>277</v>
      </c>
    </row>
    <row r="9" spans="2:11" ht="24" customHeight="1">
      <c r="B9" s="2105" t="s">
        <v>1091</v>
      </c>
      <c r="C9" s="1651" t="s">
        <v>1058</v>
      </c>
      <c r="D9" s="1681">
        <v>0.26186311464255202</v>
      </c>
      <c r="E9" s="1682">
        <v>0.29079865359501478</v>
      </c>
      <c r="F9" s="1683">
        <v>0.30001883025588849</v>
      </c>
      <c r="G9" s="1681">
        <v>0.26450183729778975</v>
      </c>
      <c r="H9" s="1682">
        <v>0.30927549838936724</v>
      </c>
      <c r="I9" s="1683">
        <v>0.29439804540405073</v>
      </c>
      <c r="K9" s="1442"/>
    </row>
    <row r="10" spans="2:11">
      <c r="B10" s="2106"/>
      <c r="C10" s="1657" t="s">
        <v>197</v>
      </c>
      <c r="D10" s="1684">
        <v>0.70450982472971158</v>
      </c>
      <c r="E10" s="1685">
        <v>0.66292920484231621</v>
      </c>
      <c r="F10" s="1686">
        <v>0.6351493360243009</v>
      </c>
      <c r="G10" s="1684">
        <v>0.70152221583308227</v>
      </c>
      <c r="H10" s="1685">
        <v>0.6491441413327893</v>
      </c>
      <c r="I10" s="1687">
        <v>0.63588750032631469</v>
      </c>
    </row>
    <row r="11" spans="2:11">
      <c r="B11" s="2106"/>
      <c r="C11" s="1660" t="s">
        <v>1059</v>
      </c>
      <c r="D11" s="1688">
        <v>3.3627060627736377E-2</v>
      </c>
      <c r="E11" s="1689">
        <v>4.6272141562669046E-2</v>
      </c>
      <c r="F11" s="1690">
        <v>6.4831833719810592E-2</v>
      </c>
      <c r="G11" s="1688">
        <v>3.3975946869127943E-2</v>
      </c>
      <c r="H11" s="1689">
        <v>4.1580360277843523E-2</v>
      </c>
      <c r="I11" s="1691">
        <v>6.9714454269634546E-2</v>
      </c>
    </row>
    <row r="12" spans="2:11" ht="13.5" thickBot="1">
      <c r="B12" s="2107"/>
      <c r="C12" s="1692" t="s">
        <v>176</v>
      </c>
      <c r="D12" s="1693">
        <v>1</v>
      </c>
      <c r="E12" s="1694">
        <v>1</v>
      </c>
      <c r="F12" s="1695">
        <v>1</v>
      </c>
      <c r="G12" s="1696">
        <v>1</v>
      </c>
      <c r="H12" s="1697">
        <v>1</v>
      </c>
      <c r="I12" s="1698">
        <v>1</v>
      </c>
    </row>
    <row r="13" spans="2:11" ht="12.75" customHeight="1">
      <c r="B13" s="2105" t="s">
        <v>1127</v>
      </c>
      <c r="C13" s="1663" t="s">
        <v>1128</v>
      </c>
      <c r="D13" s="1699">
        <v>0.48415342140036038</v>
      </c>
      <c r="E13" s="1700">
        <v>0.4421709741619157</v>
      </c>
      <c r="F13" s="1701">
        <v>0.49643024574850847</v>
      </c>
      <c r="G13" s="1699">
        <v>0.498090888669106</v>
      </c>
      <c r="H13" s="1700">
        <v>0.4417196819490431</v>
      </c>
      <c r="I13" s="1702">
        <v>0.53397879627869882</v>
      </c>
    </row>
    <row r="14" spans="2:11">
      <c r="B14" s="2106"/>
      <c r="C14" s="1666" t="s">
        <v>1093</v>
      </c>
      <c r="D14" s="1703">
        <v>0.26130987773742459</v>
      </c>
      <c r="E14" s="1704">
        <v>0.20364416822093287</v>
      </c>
      <c r="F14" s="1705">
        <v>0.19924829751042147</v>
      </c>
      <c r="G14" s="1684">
        <v>0.24569189329627661</v>
      </c>
      <c r="H14" s="1704">
        <v>0.202312888386524</v>
      </c>
      <c r="I14" s="1706">
        <v>0.17713700378757835</v>
      </c>
    </row>
    <row r="15" spans="2:11">
      <c r="B15" s="2106"/>
      <c r="C15" s="1666" t="s">
        <v>1094</v>
      </c>
      <c r="D15" s="1684">
        <v>0.25453670086221503</v>
      </c>
      <c r="E15" s="1685">
        <v>0.35418485761715141</v>
      </c>
      <c r="F15" s="1686">
        <v>0.30432145674107008</v>
      </c>
      <c r="G15" s="1684">
        <v>0.25621721803461739</v>
      </c>
      <c r="H15" s="1685">
        <v>0.3559674296644329</v>
      </c>
      <c r="I15" s="1687">
        <v>0.28888419993372277</v>
      </c>
    </row>
    <row r="16" spans="2:11" ht="13.5" thickBot="1">
      <c r="B16" s="2107"/>
      <c r="C16" s="1707" t="s">
        <v>176</v>
      </c>
      <c r="D16" s="1708">
        <v>1</v>
      </c>
      <c r="E16" s="1697">
        <v>1</v>
      </c>
      <c r="F16" s="1709">
        <v>1</v>
      </c>
      <c r="G16" s="1710">
        <v>1</v>
      </c>
      <c r="H16" s="1709">
        <v>1</v>
      </c>
      <c r="I16" s="1711">
        <v>1</v>
      </c>
    </row>
    <row r="17" spans="2:12" ht="12.75" customHeight="1">
      <c r="B17" s="2105" t="s">
        <v>1097</v>
      </c>
      <c r="C17" s="1674" t="s">
        <v>1060</v>
      </c>
      <c r="D17" s="1712">
        <v>0.55562373033987078</v>
      </c>
      <c r="E17" s="1682">
        <v>0.57600164019666966</v>
      </c>
      <c r="F17" s="1713">
        <v>0.61732313953468143</v>
      </c>
      <c r="G17" s="1712">
        <v>0.56106415735598714</v>
      </c>
      <c r="H17" s="1682">
        <v>0.59520973459255844</v>
      </c>
      <c r="I17" s="1683">
        <v>0.62006152840317963</v>
      </c>
    </row>
    <row r="18" spans="2:12" ht="25.5">
      <c r="B18" s="2106"/>
      <c r="C18" s="1666" t="s">
        <v>1061</v>
      </c>
      <c r="D18" s="1684">
        <v>2.1767847108457245E-3</v>
      </c>
      <c r="E18" s="1685">
        <v>1.4576042638616037E-3</v>
      </c>
      <c r="F18" s="1686">
        <v>7.2776080919234607E-3</v>
      </c>
      <c r="G18" s="1684">
        <v>1.2519377725542628E-3</v>
      </c>
      <c r="H18" s="1685">
        <v>1.3910399080617529E-3</v>
      </c>
      <c r="I18" s="1687">
        <v>7.3052092462870376E-3</v>
      </c>
    </row>
    <row r="19" spans="2:12" ht="25.5">
      <c r="B19" s="2106"/>
      <c r="C19" s="1692" t="s">
        <v>76</v>
      </c>
      <c r="D19" s="1688">
        <v>0.44219948494928346</v>
      </c>
      <c r="E19" s="1689">
        <v>0.42254075553946879</v>
      </c>
      <c r="F19" s="1690">
        <v>0.37539925237339511</v>
      </c>
      <c r="G19" s="1688">
        <v>0.43768390487145858</v>
      </c>
      <c r="H19" s="1689">
        <v>0.40339922549937979</v>
      </c>
      <c r="I19" s="1691">
        <v>0.37263326235053335</v>
      </c>
    </row>
    <row r="20" spans="2:12" ht="13.5" thickBot="1">
      <c r="B20" s="2107"/>
      <c r="C20" s="1650" t="s">
        <v>176</v>
      </c>
      <c r="D20" s="1710">
        <v>1</v>
      </c>
      <c r="E20" s="1709">
        <v>1</v>
      </c>
      <c r="F20" s="1698">
        <v>1</v>
      </c>
      <c r="G20" s="1709">
        <v>1</v>
      </c>
      <c r="H20" s="1709">
        <v>1</v>
      </c>
      <c r="I20" s="1711">
        <v>1</v>
      </c>
    </row>
    <row r="23" spans="2:12">
      <c r="D23" s="1525"/>
      <c r="E23" s="1525"/>
      <c r="F23" s="1525"/>
      <c r="L23" s="1526"/>
    </row>
  </sheetData>
  <mergeCells count="8">
    <mergeCell ref="B13:B16"/>
    <mergeCell ref="B17:B20"/>
    <mergeCell ref="H2:I2"/>
    <mergeCell ref="B4:I5"/>
    <mergeCell ref="B7:C8"/>
    <mergeCell ref="D7:F7"/>
    <mergeCell ref="G7:I7"/>
    <mergeCell ref="B9:B12"/>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23"/>
  <sheetViews>
    <sheetView zoomScaleNormal="100" workbookViewId="0">
      <selection activeCell="B2" sqref="B2"/>
    </sheetView>
  </sheetViews>
  <sheetFormatPr defaultColWidth="9.140625" defaultRowHeight="12.75"/>
  <cols>
    <col min="1" max="1" width="3.85546875" style="1436" customWidth="1"/>
    <col min="2" max="2" width="11.5703125" style="1436" customWidth="1"/>
    <col min="3" max="3" width="13.42578125" style="1437" customWidth="1"/>
    <col min="4" max="9" width="9.7109375" style="1436" customWidth="1"/>
    <col min="10" max="15" width="9.5703125" style="1436" customWidth="1"/>
    <col min="16" max="16" width="9" style="1436" customWidth="1"/>
    <col min="17" max="16384" width="9.140625" style="1436"/>
  </cols>
  <sheetData>
    <row r="2" spans="1:27" ht="14.45" customHeight="1">
      <c r="P2" s="1714"/>
      <c r="Q2" s="2116"/>
      <c r="R2" s="2116"/>
      <c r="S2" s="2116" t="s">
        <v>1131</v>
      </c>
      <c r="T2" s="2116"/>
    </row>
    <row r="3" spans="1:27" ht="15" customHeight="1">
      <c r="B3" s="2117" t="s">
        <v>1132</v>
      </c>
      <c r="C3" s="2117"/>
      <c r="D3" s="2117"/>
      <c r="E3" s="2117"/>
      <c r="F3" s="2117"/>
      <c r="G3" s="2117"/>
      <c r="H3" s="2117"/>
      <c r="I3" s="2117"/>
      <c r="J3" s="2117"/>
      <c r="K3" s="2117"/>
      <c r="L3" s="2117"/>
      <c r="M3" s="2117"/>
      <c r="N3" s="2117"/>
      <c r="O3" s="2117"/>
      <c r="P3" s="2117"/>
      <c r="Q3" s="2117"/>
      <c r="R3" s="2117"/>
      <c r="S3" s="2117"/>
      <c r="T3" s="2117"/>
      <c r="U3" s="2117"/>
      <c r="V3" s="2117"/>
      <c r="W3" s="2117"/>
      <c r="X3" s="2117"/>
      <c r="Y3" s="2117"/>
      <c r="Z3" s="2117"/>
      <c r="AA3" s="2117"/>
    </row>
    <row r="4" spans="1:27" ht="15" customHeight="1" thickBot="1">
      <c r="B4" s="1440"/>
      <c r="C4" s="1440"/>
      <c r="D4" s="1715"/>
      <c r="E4" s="1715"/>
      <c r="F4" s="1715"/>
      <c r="G4" s="1715"/>
      <c r="H4" s="1715"/>
      <c r="I4" s="1715"/>
    </row>
    <row r="5" spans="1:27" ht="18.75" customHeight="1" thickBot="1">
      <c r="B5" s="2118" t="s">
        <v>1055</v>
      </c>
      <c r="C5" s="2060"/>
      <c r="D5" s="2063" t="s">
        <v>1102</v>
      </c>
      <c r="E5" s="2064"/>
      <c r="F5" s="2064"/>
      <c r="G5" s="2064"/>
      <c r="H5" s="2064"/>
      <c r="I5" s="2065"/>
      <c r="J5" s="2063" t="s">
        <v>1103</v>
      </c>
      <c r="K5" s="2064"/>
      <c r="L5" s="2064"/>
      <c r="M5" s="2064"/>
      <c r="N5" s="2064"/>
      <c r="O5" s="2065"/>
      <c r="P5" s="2064" t="s">
        <v>1104</v>
      </c>
      <c r="Q5" s="2064"/>
      <c r="R5" s="2064"/>
      <c r="S5" s="2064"/>
      <c r="T5" s="2064"/>
      <c r="U5" s="2065"/>
    </row>
    <row r="6" spans="1:27" ht="16.149999999999999" customHeight="1" thickBot="1">
      <c r="B6" s="2119"/>
      <c r="C6" s="2062"/>
      <c r="D6" s="1444" t="s">
        <v>1105</v>
      </c>
      <c r="E6" s="1445" t="s">
        <v>780</v>
      </c>
      <c r="F6" s="1445" t="s">
        <v>1106</v>
      </c>
      <c r="G6" s="1445" t="s">
        <v>1107</v>
      </c>
      <c r="H6" s="1444" t="s">
        <v>1045</v>
      </c>
      <c r="I6" s="1716" t="s">
        <v>781</v>
      </c>
      <c r="J6" s="1444" t="s">
        <v>1105</v>
      </c>
      <c r="K6" s="1445" t="s">
        <v>780</v>
      </c>
      <c r="L6" s="1445" t="s">
        <v>1106</v>
      </c>
      <c r="M6" s="1445" t="s">
        <v>1107</v>
      </c>
      <c r="N6" s="1444" t="s">
        <v>1045</v>
      </c>
      <c r="O6" s="1446" t="s">
        <v>781</v>
      </c>
      <c r="P6" s="1717" t="s">
        <v>1105</v>
      </c>
      <c r="Q6" s="1718" t="s">
        <v>780</v>
      </c>
      <c r="R6" s="1444" t="s">
        <v>1106</v>
      </c>
      <c r="S6" s="1717" t="s">
        <v>1107</v>
      </c>
      <c r="T6" s="1444" t="s">
        <v>1045</v>
      </c>
      <c r="U6" s="1719" t="s">
        <v>781</v>
      </c>
    </row>
    <row r="7" spans="1:27" ht="30" customHeight="1">
      <c r="A7" s="1519"/>
      <c r="B7" s="2095" t="s">
        <v>11</v>
      </c>
      <c r="C7" s="1449" t="s">
        <v>1058</v>
      </c>
      <c r="D7" s="1483">
        <v>83482.233999999997</v>
      </c>
      <c r="E7" s="1720">
        <v>82783.73</v>
      </c>
      <c r="F7" s="1720">
        <v>92460.349000000002</v>
      </c>
      <c r="G7" s="1720">
        <v>88934.035999999993</v>
      </c>
      <c r="H7" s="1483">
        <v>93096.156000000003</v>
      </c>
      <c r="I7" s="1721">
        <v>96981.31</v>
      </c>
      <c r="J7" s="1483">
        <v>-1594.252999999997</v>
      </c>
      <c r="K7" s="1720">
        <v>-698.50400000000081</v>
      </c>
      <c r="L7" s="1720">
        <v>9676.6190000000061</v>
      </c>
      <c r="M7" s="1720">
        <v>-3526.3130000000092</v>
      </c>
      <c r="N7" s="1483">
        <v>4162.1200000000099</v>
      </c>
      <c r="O7" s="1722">
        <v>3885.153999999995</v>
      </c>
      <c r="P7" s="1723">
        <v>-1.8739055363205078E-2</v>
      </c>
      <c r="Q7" s="1724">
        <v>-8.3670976030660715E-3</v>
      </c>
      <c r="R7" s="1724">
        <v>0.11689034789807136</v>
      </c>
      <c r="S7" s="1725">
        <v>-3.8138651196309124E-2</v>
      </c>
      <c r="T7" s="1725">
        <v>4.6800080005364987E-2</v>
      </c>
      <c r="U7" s="1726">
        <v>4.1732700542436947E-2</v>
      </c>
      <c r="W7" s="1727"/>
    </row>
    <row r="8" spans="1:27" ht="14.25" customHeight="1">
      <c r="A8" s="1519"/>
      <c r="B8" s="2096"/>
      <c r="C8" s="1460" t="s">
        <v>197</v>
      </c>
      <c r="D8" s="1483">
        <v>223569.85</v>
      </c>
      <c r="E8" s="1720">
        <v>225634.30499999999</v>
      </c>
      <c r="F8" s="1720">
        <v>234758.39999999999</v>
      </c>
      <c r="G8" s="1720">
        <v>237664.57</v>
      </c>
      <c r="H8" s="1483">
        <v>241034.74900000001</v>
      </c>
      <c r="I8" s="1721">
        <v>244468.40100000001</v>
      </c>
      <c r="J8" s="1483">
        <v>2102.9490000000224</v>
      </c>
      <c r="K8" s="1720">
        <v>2064.4549999999872</v>
      </c>
      <c r="L8" s="1720">
        <v>9124.0950000000012</v>
      </c>
      <c r="M8" s="1720">
        <v>2906.1700000000128</v>
      </c>
      <c r="N8" s="1483">
        <v>3370.1790000000037</v>
      </c>
      <c r="O8" s="1484">
        <v>3433.6520000000019</v>
      </c>
      <c r="P8" s="1728">
        <v>9.4955453411073032E-3</v>
      </c>
      <c r="Q8" s="1729">
        <v>9.234049224436958E-3</v>
      </c>
      <c r="R8" s="1729">
        <v>4.0437534531816879E-2</v>
      </c>
      <c r="S8" s="1730">
        <v>1.2379407935988714E-2</v>
      </c>
      <c r="T8" s="1653">
        <v>1.4180401395125927E-2</v>
      </c>
      <c r="U8" s="1731">
        <v>1.4245464665345832E-2</v>
      </c>
      <c r="W8" s="1727"/>
    </row>
    <row r="9" spans="1:27" ht="24.6" customHeight="1" thickBot="1">
      <c r="A9" s="1519"/>
      <c r="B9" s="2104"/>
      <c r="C9" s="1468" t="s">
        <v>1059</v>
      </c>
      <c r="D9" s="1498">
        <v>11245.974</v>
      </c>
      <c r="E9" s="1732">
        <v>11152.213</v>
      </c>
      <c r="F9" s="1732">
        <v>12062.391</v>
      </c>
      <c r="G9" s="1732">
        <v>11912.871999999999</v>
      </c>
      <c r="H9" s="1498">
        <v>12822.157999999999</v>
      </c>
      <c r="I9" s="1733">
        <v>12960.364</v>
      </c>
      <c r="J9" s="1499">
        <v>-83.247000000001208</v>
      </c>
      <c r="K9" s="1734">
        <v>-93.761000000000422</v>
      </c>
      <c r="L9" s="1734">
        <v>910.17799999999988</v>
      </c>
      <c r="M9" s="1734">
        <v>-149.51900000000023</v>
      </c>
      <c r="N9" s="1499">
        <v>909.28600000000006</v>
      </c>
      <c r="O9" s="1735">
        <v>138.20600000000013</v>
      </c>
      <c r="P9" s="1730">
        <v>-7.3479897691113268E-3</v>
      </c>
      <c r="Q9" s="1662">
        <v>-8.3372947509927041E-3</v>
      </c>
      <c r="R9" s="1662">
        <v>8.1614115512320284E-2</v>
      </c>
      <c r="S9" s="1662">
        <v>-1.2395469521755699E-2</v>
      </c>
      <c r="T9" s="1736">
        <v>7.6328025685158049E-2</v>
      </c>
      <c r="U9" s="1737">
        <v>1.077868483604711E-2</v>
      </c>
      <c r="W9" s="1727"/>
    </row>
    <row r="10" spans="1:27" ht="29.25" customHeight="1">
      <c r="A10" s="1519"/>
      <c r="B10" s="2098" t="s">
        <v>1108</v>
      </c>
      <c r="C10" s="1663" t="s">
        <v>532</v>
      </c>
      <c r="D10" s="1738">
        <v>142775.084</v>
      </c>
      <c r="E10" s="1720">
        <v>145259.30499999999</v>
      </c>
      <c r="F10" s="1720">
        <v>159704.948</v>
      </c>
      <c r="G10" s="1720">
        <v>159191.06700000001</v>
      </c>
      <c r="H10" s="1483">
        <v>165542.12599999999</v>
      </c>
      <c r="I10" s="1721">
        <v>173334.614</v>
      </c>
      <c r="J10" s="1738">
        <v>3687.4040000000095</v>
      </c>
      <c r="K10" s="1739">
        <v>2484.2209999999905</v>
      </c>
      <c r="L10" s="1739">
        <v>14445.643000000011</v>
      </c>
      <c r="M10" s="1739">
        <v>-513.88099999999395</v>
      </c>
      <c r="N10" s="1738">
        <v>6351.0589999999793</v>
      </c>
      <c r="O10" s="1740">
        <v>7792.4880000000121</v>
      </c>
      <c r="P10" s="1741">
        <v>2.6511363191908943E-2</v>
      </c>
      <c r="Q10" s="1724">
        <v>1.7399541505435153E-2</v>
      </c>
      <c r="R10" s="1724">
        <v>9.9447281535596024E-2</v>
      </c>
      <c r="S10" s="1725">
        <v>-3.2176899115235547E-3</v>
      </c>
      <c r="T10" s="1725">
        <v>3.9895825310348472E-2</v>
      </c>
      <c r="U10" s="1726">
        <v>4.707253789890322E-2</v>
      </c>
      <c r="W10" s="1727"/>
    </row>
    <row r="11" spans="1:27" ht="15.75" customHeight="1">
      <c r="A11" s="1519"/>
      <c r="B11" s="2096"/>
      <c r="C11" s="1482" t="s">
        <v>1093</v>
      </c>
      <c r="D11" s="1483">
        <v>88980.289000000004</v>
      </c>
      <c r="E11" s="1720">
        <v>86428.489000000001</v>
      </c>
      <c r="F11" s="1720">
        <v>88063.308000000005</v>
      </c>
      <c r="G11" s="1720">
        <v>85543.195000000007</v>
      </c>
      <c r="H11" s="1483">
        <v>86363.023000000001</v>
      </c>
      <c r="I11" s="1721">
        <v>83461.187999999995</v>
      </c>
      <c r="J11" s="1483">
        <v>-3490.4210000000021</v>
      </c>
      <c r="K11" s="1720">
        <v>-2551.8000000000029</v>
      </c>
      <c r="L11" s="1720">
        <v>1634.8190000000031</v>
      </c>
      <c r="M11" s="1720">
        <v>-2520.1129999999976</v>
      </c>
      <c r="N11" s="1483">
        <v>819.82799999999406</v>
      </c>
      <c r="O11" s="1742">
        <v>-2901.8350000000064</v>
      </c>
      <c r="P11" s="1728">
        <v>-3.7746233374870833E-2</v>
      </c>
      <c r="Q11" s="1659">
        <v>-2.8678261541721928E-2</v>
      </c>
      <c r="R11" s="1729">
        <v>1.8915279196886146E-2</v>
      </c>
      <c r="S11" s="1730">
        <v>-2.8617060353899011E-2</v>
      </c>
      <c r="T11" s="1653">
        <v>9.5837898035021248E-3</v>
      </c>
      <c r="U11" s="1731">
        <v>-3.3600433370656865E-2</v>
      </c>
      <c r="W11" s="1727"/>
    </row>
    <row r="12" spans="1:27" ht="15" customHeight="1" thickBot="1">
      <c r="A12" s="1519"/>
      <c r="B12" s="2097"/>
      <c r="C12" s="1482" t="s">
        <v>1094</v>
      </c>
      <c r="D12" s="1499">
        <v>86542.684999999998</v>
      </c>
      <c r="E12" s="1734">
        <v>87882.453999999998</v>
      </c>
      <c r="F12" s="1734">
        <v>91512.884000000005</v>
      </c>
      <c r="G12" s="1734">
        <v>93777.216</v>
      </c>
      <c r="H12" s="1499">
        <v>95047.914000000004</v>
      </c>
      <c r="I12" s="1498">
        <v>97614.273000000001</v>
      </c>
      <c r="J12" s="1499">
        <v>228.46600000000035</v>
      </c>
      <c r="K12" s="1734">
        <v>1339.7690000000002</v>
      </c>
      <c r="L12" s="1734">
        <v>3630.4300000000076</v>
      </c>
      <c r="M12" s="1734">
        <v>2264.3319999999949</v>
      </c>
      <c r="N12" s="1499">
        <v>1270.698000000004</v>
      </c>
      <c r="O12" s="1743">
        <v>2566.3589999999967</v>
      </c>
      <c r="P12" s="1730">
        <v>2.6469103543646771E-3</v>
      </c>
      <c r="Q12" s="1736">
        <v>1.5481019568551637E-2</v>
      </c>
      <c r="R12" s="1662">
        <v>4.1310066284676206E-2</v>
      </c>
      <c r="S12" s="1662">
        <v>2.4743313739298115E-2</v>
      </c>
      <c r="T12" s="1736">
        <v>1.3550178329030412E-2</v>
      </c>
      <c r="U12" s="1737">
        <v>2.7000687253378296E-2</v>
      </c>
      <c r="W12" s="1727"/>
    </row>
    <row r="13" spans="1:27" ht="15" customHeight="1">
      <c r="A13" s="1519"/>
      <c r="B13" s="2095" t="s">
        <v>1111</v>
      </c>
      <c r="C13" s="1478" t="s">
        <v>1060</v>
      </c>
      <c r="D13" s="1738">
        <v>180008.122</v>
      </c>
      <c r="E13" s="1744">
        <v>181085.959</v>
      </c>
      <c r="F13" s="1744">
        <v>193163.06599999999</v>
      </c>
      <c r="G13" s="1744">
        <v>190642.28899999999</v>
      </c>
      <c r="H13" s="1745">
        <v>194774.66099999999</v>
      </c>
      <c r="I13" s="1746">
        <v>201752.481</v>
      </c>
      <c r="J13" s="1738">
        <v>1501.0599999999977</v>
      </c>
      <c r="K13" s="1739">
        <v>1077.8369999999995</v>
      </c>
      <c r="L13" s="1739">
        <v>12077.106999999989</v>
      </c>
      <c r="M13" s="1739">
        <v>-2520.7770000000019</v>
      </c>
      <c r="N13" s="1738">
        <v>4132.372000000003</v>
      </c>
      <c r="O13" s="1740">
        <v>6977.820000000007</v>
      </c>
      <c r="P13" s="1723">
        <v>8.4089670357131181E-3</v>
      </c>
      <c r="Q13" s="1724">
        <v>5.9877131544097744E-3</v>
      </c>
      <c r="R13" s="1736">
        <v>6.6692674941186289E-2</v>
      </c>
      <c r="S13" s="1723">
        <v>-1.3049994764527097E-2</v>
      </c>
      <c r="T13" s="1725">
        <v>2.1676051109520634E-2</v>
      </c>
      <c r="U13" s="1726">
        <v>3.5825091231964756E-2</v>
      </c>
      <c r="W13" s="1727"/>
    </row>
    <row r="14" spans="1:27" ht="27.75" customHeight="1">
      <c r="A14" s="1519"/>
      <c r="B14" s="2096"/>
      <c r="C14" s="1495" t="s">
        <v>1061</v>
      </c>
      <c r="D14" s="1747">
        <v>612.57600000000002</v>
      </c>
      <c r="E14" s="1748">
        <v>326.13</v>
      </c>
      <c r="F14" s="1748">
        <v>1387.671</v>
      </c>
      <c r="G14" s="1748">
        <v>749.40700000000004</v>
      </c>
      <c r="H14" s="1747">
        <v>772.53899999999999</v>
      </c>
      <c r="I14" s="1747">
        <v>525.45600000000002</v>
      </c>
      <c r="J14" s="1483">
        <v>-69.369000000000028</v>
      </c>
      <c r="K14" s="1720">
        <v>-286.44600000000003</v>
      </c>
      <c r="L14" s="1720">
        <v>1061.5410000000002</v>
      </c>
      <c r="M14" s="1720">
        <v>-638.26400000000001</v>
      </c>
      <c r="N14" s="1483">
        <v>23.131999999999948</v>
      </c>
      <c r="O14" s="1742">
        <v>-247.08299999999997</v>
      </c>
      <c r="P14" s="1728">
        <v>-0.10172227965598402</v>
      </c>
      <c r="Q14" s="1659">
        <v>-0.46760891709763364</v>
      </c>
      <c r="R14" s="1659">
        <v>3.2549627449176715</v>
      </c>
      <c r="S14" s="1729">
        <v>-0.45995340394084766</v>
      </c>
      <c r="T14" s="1736">
        <v>3.0867072231777856E-2</v>
      </c>
      <c r="U14" s="1737">
        <v>-0.31983239681103476</v>
      </c>
      <c r="W14" s="1727"/>
    </row>
    <row r="15" spans="1:27" ht="28.5" customHeight="1" thickBot="1">
      <c r="A15" s="1519"/>
      <c r="B15" s="2097"/>
      <c r="C15" s="1497" t="s">
        <v>76</v>
      </c>
      <c r="D15" s="1499">
        <v>137677.35999999999</v>
      </c>
      <c r="E15" s="1734">
        <v>138158.15900000001</v>
      </c>
      <c r="F15" s="1734">
        <v>144730.40299999999</v>
      </c>
      <c r="G15" s="1734">
        <v>147119.78200000001</v>
      </c>
      <c r="H15" s="1499">
        <v>151405.86300000001</v>
      </c>
      <c r="I15" s="1746">
        <v>152132.13800000001</v>
      </c>
      <c r="J15" s="1498">
        <v>-1006.2420000000275</v>
      </c>
      <c r="K15" s="1749">
        <v>480.79900000002817</v>
      </c>
      <c r="L15" s="1749">
        <v>6572.2439999999769</v>
      </c>
      <c r="M15" s="1749">
        <v>2389.3790000000154</v>
      </c>
      <c r="N15" s="1499">
        <v>4286.0810000000056</v>
      </c>
      <c r="O15" s="1750">
        <v>726.27499999999418</v>
      </c>
      <c r="P15" s="1730">
        <v>-7.2556667514305506E-3</v>
      </c>
      <c r="Q15" s="1662">
        <v>3.4922154230733957E-3</v>
      </c>
      <c r="R15" s="1662">
        <v>4.7570437009080126E-2</v>
      </c>
      <c r="S15" s="1662">
        <v>1.6509171193284215E-2</v>
      </c>
      <c r="T15" s="1662">
        <v>2.9133274544955522E-2</v>
      </c>
      <c r="U15" s="1751">
        <v>4.7968750060887284E-3</v>
      </c>
      <c r="W15" s="1727"/>
    </row>
    <row r="16" spans="1:27" ht="15.75" customHeight="1" thickBot="1">
      <c r="A16" s="1519"/>
      <c r="B16" s="1752" t="s">
        <v>176</v>
      </c>
      <c r="C16" s="1753"/>
      <c r="D16" s="1504">
        <v>318298.05800000002</v>
      </c>
      <c r="E16" s="1754">
        <v>319570.24800000002</v>
      </c>
      <c r="F16" s="1754">
        <v>339281.14</v>
      </c>
      <c r="G16" s="1754">
        <v>338511.478</v>
      </c>
      <c r="H16" s="1504">
        <v>346953.06300000002</v>
      </c>
      <c r="I16" s="1755">
        <v>354410.07500000001</v>
      </c>
      <c r="J16" s="1504">
        <v>425.44900000002235</v>
      </c>
      <c r="K16" s="1754">
        <v>1272.1900000000023</v>
      </c>
      <c r="L16" s="1754">
        <v>19710.891999999993</v>
      </c>
      <c r="M16" s="1754">
        <v>-769.66200000001118</v>
      </c>
      <c r="N16" s="1504">
        <v>8441.585000000021</v>
      </c>
      <c r="O16" s="1756">
        <v>7457.0119999999879</v>
      </c>
      <c r="P16" s="1757">
        <v>1.3384261114490125E-3</v>
      </c>
      <c r="Q16" s="1758">
        <v>3.9968512783072089E-3</v>
      </c>
      <c r="R16" s="1759">
        <v>6.1679371353743767E-2</v>
      </c>
      <c r="S16" s="1758">
        <v>-2.2685080579486708E-3</v>
      </c>
      <c r="T16" s="1758">
        <v>2.493736711639663E-2</v>
      </c>
      <c r="U16" s="1760">
        <v>2.1492855360668736E-2</v>
      </c>
      <c r="W16" s="1727"/>
    </row>
    <row r="17" spans="2:21" ht="12.75" customHeight="1">
      <c r="D17" s="1514"/>
      <c r="E17" s="1514"/>
      <c r="F17" s="1514"/>
      <c r="G17" s="1514"/>
      <c r="H17" s="1514"/>
      <c r="I17" s="1514"/>
      <c r="J17" s="1442"/>
      <c r="K17" s="1515"/>
      <c r="L17" s="1442"/>
      <c r="M17" s="1442"/>
      <c r="N17" s="1442"/>
      <c r="O17" s="1442"/>
      <c r="S17" s="1515"/>
      <c r="T17" s="1515"/>
      <c r="U17" s="1515"/>
    </row>
    <row r="18" spans="2:21">
      <c r="D18" s="1442"/>
      <c r="E18" s="1442"/>
      <c r="F18" s="1442"/>
      <c r="G18" s="1442"/>
      <c r="H18" s="1442"/>
      <c r="I18" s="1442"/>
    </row>
    <row r="19" spans="2:21">
      <c r="B19" s="1442"/>
      <c r="C19" s="1761"/>
      <c r="D19" s="1523"/>
      <c r="E19" s="1523"/>
      <c r="F19" s="1523"/>
      <c r="G19" s="1523"/>
      <c r="H19" s="1523"/>
      <c r="I19" s="1523"/>
    </row>
    <row r="20" spans="2:21">
      <c r="D20" s="1525"/>
      <c r="E20" s="1525"/>
      <c r="F20" s="1641"/>
      <c r="G20" s="1525"/>
      <c r="H20" s="1525"/>
      <c r="I20" s="1525"/>
      <c r="M20" s="1442"/>
      <c r="N20" s="1442"/>
      <c r="O20" s="1442"/>
    </row>
    <row r="21" spans="2:21">
      <c r="J21" s="1442"/>
    </row>
    <row r="22" spans="2:21">
      <c r="I22" s="1442"/>
    </row>
    <row r="23" spans="2:21">
      <c r="O23" s="1442"/>
    </row>
  </sheetData>
  <mergeCells count="10">
    <mergeCell ref="B7:B9"/>
    <mergeCell ref="B10:B12"/>
    <mergeCell ref="B13:B15"/>
    <mergeCell ref="Q2:R2"/>
    <mergeCell ref="S2:T2"/>
    <mergeCell ref="B3:AA3"/>
    <mergeCell ref="B5:C6"/>
    <mergeCell ref="D5:I5"/>
    <mergeCell ref="J5:O5"/>
    <mergeCell ref="P5:U5"/>
  </mergeCells>
  <pageMargins left="0.75" right="0.75" top="1" bottom="1" header="0.5" footer="0.5"/>
  <pageSetup paperSize="9" scale="6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4"/>
  <sheetViews>
    <sheetView workbookViewId="0">
      <selection activeCell="A4" sqref="A4"/>
    </sheetView>
  </sheetViews>
  <sheetFormatPr defaultColWidth="9.140625" defaultRowHeight="12.75"/>
  <cols>
    <col min="1" max="1" width="37.85546875" style="71" customWidth="1"/>
    <col min="2" max="2" width="12.42578125" style="71" bestFit="1" customWidth="1"/>
    <col min="3" max="3" width="7.5703125" style="71" bestFit="1" customWidth="1"/>
    <col min="4" max="4" width="10.140625" style="71" bestFit="1" customWidth="1"/>
    <col min="5" max="5" width="9.140625" style="71" bestFit="1" customWidth="1"/>
    <col min="6" max="7" width="10.140625" style="71" bestFit="1" customWidth="1"/>
    <col min="8" max="8" width="11.140625" style="71" bestFit="1" customWidth="1"/>
    <col min="9" max="9" width="11.28515625" style="71" bestFit="1" customWidth="1"/>
    <col min="10" max="10" width="5.85546875" style="71" customWidth="1"/>
    <col min="11" max="11" width="9.140625" style="71" bestFit="1" customWidth="1"/>
    <col min="12" max="12" width="7.5703125" style="71" bestFit="1" customWidth="1"/>
    <col min="13" max="14" width="9.140625" style="71" bestFit="1" customWidth="1"/>
    <col min="15" max="15" width="10.140625" style="71" bestFit="1" customWidth="1"/>
    <col min="16" max="16" width="11.28515625" style="71" bestFit="1" customWidth="1"/>
    <col min="17" max="17" width="6" style="71" customWidth="1"/>
    <col min="18" max="18" width="9.140625" style="71" bestFit="1" customWidth="1"/>
    <col min="19" max="19" width="6.7109375" style="71" customWidth="1"/>
    <col min="20" max="20" width="9.140625" style="71" bestFit="1" customWidth="1"/>
    <col min="21" max="21" width="10.140625" style="71" bestFit="1" customWidth="1"/>
    <col min="22" max="22" width="11.140625" style="71" bestFit="1" customWidth="1"/>
    <col min="23" max="23" width="12.42578125" style="71" bestFit="1" customWidth="1"/>
    <col min="24" max="24" width="10.140625" style="71" bestFit="1" customWidth="1"/>
    <col min="25" max="25" width="11.28515625" style="71" bestFit="1" customWidth="1"/>
    <col min="26" max="26" width="9.140625" style="71" bestFit="1" customWidth="1"/>
    <col min="27" max="28" width="10.140625" style="71" bestFit="1" customWidth="1"/>
    <col min="29" max="29" width="11.140625" style="71" bestFit="1" customWidth="1"/>
    <col min="30" max="16384" width="9.140625" style="71"/>
  </cols>
  <sheetData>
    <row r="1" spans="1:29">
      <c r="AB1" s="2120" t="s">
        <v>43</v>
      </c>
      <c r="AC1" s="2121"/>
    </row>
    <row r="3" spans="1:29" ht="14.25">
      <c r="A3" s="2122" t="s">
        <v>85</v>
      </c>
      <c r="B3" s="2122"/>
      <c r="C3" s="2122"/>
      <c r="D3" s="2122"/>
      <c r="E3" s="2122"/>
      <c r="F3" s="2122"/>
      <c r="G3" s="2122"/>
      <c r="H3" s="2122"/>
      <c r="I3" s="2122"/>
      <c r="J3" s="2122"/>
      <c r="K3" s="2122"/>
      <c r="L3" s="2122"/>
      <c r="M3" s="2122"/>
      <c r="N3" s="2122"/>
      <c r="O3" s="2122"/>
      <c r="P3" s="2122"/>
      <c r="Q3" s="2122"/>
      <c r="R3" s="2122"/>
      <c r="S3" s="2122"/>
      <c r="T3" s="2122"/>
      <c r="U3" s="2122"/>
      <c r="V3" s="2122"/>
      <c r="W3" s="2122"/>
      <c r="X3" s="2122"/>
      <c r="Y3" s="2122"/>
      <c r="Z3" s="2122"/>
      <c r="AA3" s="2122"/>
      <c r="AB3" s="2122"/>
      <c r="AC3" s="2122"/>
    </row>
    <row r="4" spans="1:29" ht="14.25">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row>
    <row r="5" spans="1:29" ht="13.5" thickBot="1">
      <c r="AA5" s="2123" t="s">
        <v>44</v>
      </c>
      <c r="AB5" s="2123"/>
      <c r="AC5" s="2123"/>
    </row>
    <row r="6" spans="1:29" s="73" customFormat="1" ht="12.75" customHeight="1">
      <c r="A6" s="2124" t="s">
        <v>45</v>
      </c>
      <c r="B6" s="2127" t="s">
        <v>74</v>
      </c>
      <c r="C6" s="2128"/>
      <c r="D6" s="2128"/>
      <c r="E6" s="2128"/>
      <c r="F6" s="2128"/>
      <c r="G6" s="2128"/>
      <c r="H6" s="2129"/>
      <c r="I6" s="2127" t="s">
        <v>75</v>
      </c>
      <c r="J6" s="2128"/>
      <c r="K6" s="2128"/>
      <c r="L6" s="2128"/>
      <c r="M6" s="2128"/>
      <c r="N6" s="2128"/>
      <c r="O6" s="2129"/>
      <c r="P6" s="2127" t="s">
        <v>76</v>
      </c>
      <c r="Q6" s="2128"/>
      <c r="R6" s="2128"/>
      <c r="S6" s="2128"/>
      <c r="T6" s="2128"/>
      <c r="U6" s="2128"/>
      <c r="V6" s="2129"/>
      <c r="W6" s="2127" t="s">
        <v>77</v>
      </c>
      <c r="X6" s="2128"/>
      <c r="Y6" s="2128"/>
      <c r="Z6" s="2128"/>
      <c r="AA6" s="2128"/>
      <c r="AB6" s="2128"/>
      <c r="AC6" s="2129"/>
    </row>
    <row r="7" spans="1:29" s="73" customFormat="1" ht="13.5" thickBot="1">
      <c r="A7" s="2125"/>
      <c r="B7" s="2130"/>
      <c r="C7" s="2131"/>
      <c r="D7" s="2131"/>
      <c r="E7" s="2131"/>
      <c r="F7" s="2131"/>
      <c r="G7" s="2131"/>
      <c r="H7" s="2132"/>
      <c r="I7" s="2130"/>
      <c r="J7" s="2131"/>
      <c r="K7" s="2131"/>
      <c r="L7" s="2131"/>
      <c r="M7" s="2131"/>
      <c r="N7" s="2131"/>
      <c r="O7" s="2132"/>
      <c r="P7" s="2130"/>
      <c r="Q7" s="2131"/>
      <c r="R7" s="2131"/>
      <c r="S7" s="2131"/>
      <c r="T7" s="2131"/>
      <c r="U7" s="2131"/>
      <c r="V7" s="2132"/>
      <c r="W7" s="2130"/>
      <c r="X7" s="2131"/>
      <c r="Y7" s="2131"/>
      <c r="Z7" s="2131"/>
      <c r="AA7" s="2131"/>
      <c r="AB7" s="2131"/>
      <c r="AC7" s="2132"/>
    </row>
    <row r="8" spans="1:29" ht="13.5" thickBot="1">
      <c r="A8" s="2126"/>
      <c r="B8" s="434" t="s">
        <v>78</v>
      </c>
      <c r="C8" s="435" t="s">
        <v>79</v>
      </c>
      <c r="D8" s="435" t="s">
        <v>80</v>
      </c>
      <c r="E8" s="435" t="s">
        <v>81</v>
      </c>
      <c r="F8" s="435" t="s">
        <v>82</v>
      </c>
      <c r="G8" s="435" t="s">
        <v>83</v>
      </c>
      <c r="H8" s="436" t="s">
        <v>84</v>
      </c>
      <c r="I8" s="434" t="s">
        <v>78</v>
      </c>
      <c r="J8" s="435" t="s">
        <v>79</v>
      </c>
      <c r="K8" s="435" t="s">
        <v>80</v>
      </c>
      <c r="L8" s="435" t="s">
        <v>81</v>
      </c>
      <c r="M8" s="435" t="s">
        <v>82</v>
      </c>
      <c r="N8" s="435" t="s">
        <v>83</v>
      </c>
      <c r="O8" s="436" t="s">
        <v>84</v>
      </c>
      <c r="P8" s="434" t="s">
        <v>78</v>
      </c>
      <c r="Q8" s="435" t="s">
        <v>79</v>
      </c>
      <c r="R8" s="435" t="s">
        <v>80</v>
      </c>
      <c r="S8" s="435" t="s">
        <v>81</v>
      </c>
      <c r="T8" s="435" t="s">
        <v>82</v>
      </c>
      <c r="U8" s="435" t="s">
        <v>83</v>
      </c>
      <c r="V8" s="436" t="s">
        <v>84</v>
      </c>
      <c r="W8" s="434" t="s">
        <v>78</v>
      </c>
      <c r="X8" s="435" t="s">
        <v>79</v>
      </c>
      <c r="Y8" s="435" t="s">
        <v>80</v>
      </c>
      <c r="Z8" s="435" t="s">
        <v>81</v>
      </c>
      <c r="AA8" s="435" t="s">
        <v>82</v>
      </c>
      <c r="AB8" s="435" t="s">
        <v>83</v>
      </c>
      <c r="AC8" s="436" t="s">
        <v>84</v>
      </c>
    </row>
    <row r="9" spans="1:29">
      <c r="A9" s="75" t="s">
        <v>93</v>
      </c>
      <c r="B9" s="317">
        <v>2543.788</v>
      </c>
      <c r="C9" s="315">
        <v>16.664999999999999</v>
      </c>
      <c r="D9" s="315">
        <v>55.097000000000001</v>
      </c>
      <c r="E9" s="315">
        <v>12.369</v>
      </c>
      <c r="F9" s="315">
        <v>7.8209999999999997</v>
      </c>
      <c r="G9" s="321">
        <v>288.90499999999997</v>
      </c>
      <c r="H9" s="332">
        <v>2912.2759999999998</v>
      </c>
      <c r="I9" s="319">
        <v>345.47500000000002</v>
      </c>
      <c r="J9" s="315">
        <v>1.9490000000000001</v>
      </c>
      <c r="K9" s="315">
        <v>14.138</v>
      </c>
      <c r="L9" s="315">
        <v>3.5430000000000001</v>
      </c>
      <c r="M9" s="315">
        <v>5.0999999999999997E-2</v>
      </c>
      <c r="N9" s="321">
        <v>7.0090000000000003</v>
      </c>
      <c r="O9" s="332">
        <v>368.62200000000001</v>
      </c>
      <c r="P9" s="317">
        <v>1097.4269999999999</v>
      </c>
      <c r="Q9" s="315">
        <v>6.3609999999999998</v>
      </c>
      <c r="R9" s="315">
        <v>15.638999999999999</v>
      </c>
      <c r="S9" s="315">
        <v>0.55700000000000005</v>
      </c>
      <c r="T9" s="315">
        <v>0.30599999999999999</v>
      </c>
      <c r="U9" s="321">
        <v>100.785</v>
      </c>
      <c r="V9" s="332">
        <v>1220.518</v>
      </c>
      <c r="W9" s="319">
        <v>3986.69</v>
      </c>
      <c r="X9" s="315">
        <v>24.975000000000001</v>
      </c>
      <c r="Y9" s="315">
        <v>84.873999999999995</v>
      </c>
      <c r="Z9" s="315">
        <v>16.469000000000001</v>
      </c>
      <c r="AA9" s="315">
        <v>8.1780000000000008</v>
      </c>
      <c r="AB9" s="321">
        <v>396.69900000000001</v>
      </c>
      <c r="AC9" s="332">
        <v>4501.4160000000002</v>
      </c>
    </row>
    <row r="10" spans="1:29">
      <c r="A10" s="76" t="s">
        <v>46</v>
      </c>
      <c r="B10" s="318">
        <v>684.15700000000004</v>
      </c>
      <c r="C10" s="316">
        <v>3.5779999999999998</v>
      </c>
      <c r="D10" s="316">
        <v>176.99600000000001</v>
      </c>
      <c r="E10" s="316">
        <v>4.0730000000000004</v>
      </c>
      <c r="F10" s="316">
        <v>1.2689999999999999</v>
      </c>
      <c r="G10" s="322">
        <v>108.71599999999999</v>
      </c>
      <c r="H10" s="333">
        <v>974.71600000000001</v>
      </c>
      <c r="I10" s="320">
        <v>101.985</v>
      </c>
      <c r="J10" s="316">
        <v>0.39</v>
      </c>
      <c r="K10" s="316">
        <v>1.083</v>
      </c>
      <c r="L10" s="316">
        <v>1E-3</v>
      </c>
      <c r="M10" s="316">
        <v>2.1999999999999999E-2</v>
      </c>
      <c r="N10" s="322">
        <v>0</v>
      </c>
      <c r="O10" s="333">
        <v>103.48</v>
      </c>
      <c r="P10" s="318">
        <v>532.08900000000006</v>
      </c>
      <c r="Q10" s="316">
        <v>1.26</v>
      </c>
      <c r="R10" s="316">
        <v>3.8919999999999999</v>
      </c>
      <c r="S10" s="316">
        <v>0</v>
      </c>
      <c r="T10" s="316">
        <v>0.24399999999999999</v>
      </c>
      <c r="U10" s="322">
        <v>0.95099999999999996</v>
      </c>
      <c r="V10" s="333">
        <v>538.43600000000004</v>
      </c>
      <c r="W10" s="320">
        <v>1318.231</v>
      </c>
      <c r="X10" s="316">
        <v>5.2279999999999998</v>
      </c>
      <c r="Y10" s="316">
        <v>181.971</v>
      </c>
      <c r="Z10" s="316">
        <v>4.0739999999999998</v>
      </c>
      <c r="AA10" s="316">
        <v>1.5349999999999999</v>
      </c>
      <c r="AB10" s="322">
        <v>109.667</v>
      </c>
      <c r="AC10" s="333">
        <v>1616.6320000000001</v>
      </c>
    </row>
    <row r="11" spans="1:29" ht="25.5">
      <c r="A11" s="76" t="s">
        <v>47</v>
      </c>
      <c r="B11" s="318">
        <v>6017.0379999999996</v>
      </c>
      <c r="C11" s="316">
        <v>21.323</v>
      </c>
      <c r="D11" s="316">
        <v>497.06400000000002</v>
      </c>
      <c r="E11" s="316">
        <v>23.664999999999999</v>
      </c>
      <c r="F11" s="316">
        <v>12.776999999999999</v>
      </c>
      <c r="G11" s="322">
        <v>621.59100000000001</v>
      </c>
      <c r="H11" s="333">
        <v>7169.7929999999997</v>
      </c>
      <c r="I11" s="320">
        <v>1239.107</v>
      </c>
      <c r="J11" s="316">
        <v>5.1929999999999996</v>
      </c>
      <c r="K11" s="316">
        <v>203.29300000000001</v>
      </c>
      <c r="L11" s="316">
        <v>2.81</v>
      </c>
      <c r="M11" s="316">
        <v>0.186</v>
      </c>
      <c r="N11" s="322">
        <v>16.448</v>
      </c>
      <c r="O11" s="333">
        <v>1464.2270000000001</v>
      </c>
      <c r="P11" s="318">
        <v>3300.511</v>
      </c>
      <c r="Q11" s="316">
        <v>12.583</v>
      </c>
      <c r="R11" s="316">
        <v>331.01600000000002</v>
      </c>
      <c r="S11" s="316">
        <v>136.72399999999999</v>
      </c>
      <c r="T11" s="316">
        <v>2.0470000000000002</v>
      </c>
      <c r="U11" s="322">
        <v>146.64500000000001</v>
      </c>
      <c r="V11" s="333">
        <v>3792.8020000000001</v>
      </c>
      <c r="W11" s="320">
        <v>10556.656000000001</v>
      </c>
      <c r="X11" s="316">
        <v>39.098999999999997</v>
      </c>
      <c r="Y11" s="316">
        <v>1031.373</v>
      </c>
      <c r="Z11" s="316">
        <v>163.19900000000001</v>
      </c>
      <c r="AA11" s="316">
        <v>15.01</v>
      </c>
      <c r="AB11" s="322">
        <v>784.68399999999997</v>
      </c>
      <c r="AC11" s="333">
        <v>12426.822</v>
      </c>
    </row>
    <row r="12" spans="1:29" ht="25.5">
      <c r="A12" s="76" t="s">
        <v>48</v>
      </c>
      <c r="B12" s="318">
        <v>2194.9180000000001</v>
      </c>
      <c r="C12" s="316">
        <v>9.6890000000000001</v>
      </c>
      <c r="D12" s="316">
        <v>477.892</v>
      </c>
      <c r="E12" s="316">
        <v>42.533000000000001</v>
      </c>
      <c r="F12" s="316">
        <v>16.920999999999999</v>
      </c>
      <c r="G12" s="322">
        <v>770.22400000000005</v>
      </c>
      <c r="H12" s="333">
        <v>3469.6439999999998</v>
      </c>
      <c r="I12" s="320">
        <v>427.44600000000003</v>
      </c>
      <c r="J12" s="316">
        <v>1.6439999999999999</v>
      </c>
      <c r="K12" s="316">
        <v>56.18</v>
      </c>
      <c r="L12" s="316">
        <v>3.3959999999999999</v>
      </c>
      <c r="M12" s="316">
        <v>2.2709999999999999</v>
      </c>
      <c r="N12" s="322">
        <v>2.484</v>
      </c>
      <c r="O12" s="333">
        <v>490.02499999999998</v>
      </c>
      <c r="P12" s="318">
        <v>1426.136</v>
      </c>
      <c r="Q12" s="316">
        <v>4.2619999999999996</v>
      </c>
      <c r="R12" s="316">
        <v>11.185</v>
      </c>
      <c r="S12" s="316">
        <v>1.369</v>
      </c>
      <c r="T12" s="316">
        <v>0.19</v>
      </c>
      <c r="U12" s="322">
        <v>92.814999999999998</v>
      </c>
      <c r="V12" s="333">
        <v>1534.588</v>
      </c>
      <c r="W12" s="320">
        <v>4048.5</v>
      </c>
      <c r="X12" s="316">
        <v>15.595000000000001</v>
      </c>
      <c r="Y12" s="316">
        <v>545.25699999999995</v>
      </c>
      <c r="Z12" s="316">
        <v>47.298000000000002</v>
      </c>
      <c r="AA12" s="316">
        <v>19.382000000000001</v>
      </c>
      <c r="AB12" s="322">
        <v>865.52300000000002</v>
      </c>
      <c r="AC12" s="333">
        <v>5494.2569999999996</v>
      </c>
    </row>
    <row r="13" spans="1:29" ht="51">
      <c r="A13" s="76" t="s">
        <v>49</v>
      </c>
      <c r="B13" s="318">
        <v>3534.7089999999998</v>
      </c>
      <c r="C13" s="316">
        <v>15.897</v>
      </c>
      <c r="D13" s="316">
        <v>120.648</v>
      </c>
      <c r="E13" s="316">
        <v>5.4379999999999997</v>
      </c>
      <c r="F13" s="316">
        <v>4.4269999999999996</v>
      </c>
      <c r="G13" s="322">
        <v>746.07</v>
      </c>
      <c r="H13" s="333">
        <v>4421.7510000000002</v>
      </c>
      <c r="I13" s="320">
        <v>838.63400000000001</v>
      </c>
      <c r="J13" s="316">
        <v>3.39</v>
      </c>
      <c r="K13" s="316">
        <v>27.123999999999999</v>
      </c>
      <c r="L13" s="316">
        <v>0.42499999999999999</v>
      </c>
      <c r="M13" s="316">
        <v>0.104</v>
      </c>
      <c r="N13" s="322">
        <v>48.16</v>
      </c>
      <c r="O13" s="333">
        <v>917.41200000000003</v>
      </c>
      <c r="P13" s="318">
        <v>1226.8699999999999</v>
      </c>
      <c r="Q13" s="316">
        <v>4.5650000000000004</v>
      </c>
      <c r="R13" s="316">
        <v>155.51300000000001</v>
      </c>
      <c r="S13" s="316">
        <v>57.787999999999997</v>
      </c>
      <c r="T13" s="316">
        <v>2.7229999999999999</v>
      </c>
      <c r="U13" s="322">
        <v>110.669</v>
      </c>
      <c r="V13" s="333">
        <v>1500.34</v>
      </c>
      <c r="W13" s="320">
        <v>5600.2129999999997</v>
      </c>
      <c r="X13" s="316">
        <v>23.852</v>
      </c>
      <c r="Y13" s="316">
        <v>303.28500000000003</v>
      </c>
      <c r="Z13" s="316">
        <v>63.651000000000003</v>
      </c>
      <c r="AA13" s="316">
        <v>7.2539999999999996</v>
      </c>
      <c r="AB13" s="322">
        <v>904.899</v>
      </c>
      <c r="AC13" s="333">
        <v>6839.5029999999997</v>
      </c>
    </row>
    <row r="14" spans="1:29" ht="63.75">
      <c r="A14" s="76" t="s">
        <v>50</v>
      </c>
      <c r="B14" s="318">
        <v>2644.7440000000001</v>
      </c>
      <c r="C14" s="316">
        <v>11.05</v>
      </c>
      <c r="D14" s="316">
        <v>120.324</v>
      </c>
      <c r="E14" s="316">
        <v>2.637</v>
      </c>
      <c r="F14" s="316">
        <v>14.340999999999999</v>
      </c>
      <c r="G14" s="322">
        <v>1071.239</v>
      </c>
      <c r="H14" s="333">
        <v>3861.6979999999999</v>
      </c>
      <c r="I14" s="320">
        <v>449.67899999999997</v>
      </c>
      <c r="J14" s="316">
        <v>1.9910000000000001</v>
      </c>
      <c r="K14" s="316">
        <v>29.478000000000002</v>
      </c>
      <c r="L14" s="316">
        <v>0.753</v>
      </c>
      <c r="M14" s="316">
        <v>0.111</v>
      </c>
      <c r="N14" s="322">
        <v>16.706</v>
      </c>
      <c r="O14" s="333">
        <v>497.96499999999997</v>
      </c>
      <c r="P14" s="318">
        <v>4861.5529999999999</v>
      </c>
      <c r="Q14" s="316">
        <v>19.405999999999999</v>
      </c>
      <c r="R14" s="316">
        <v>4.4249999999999998</v>
      </c>
      <c r="S14" s="316">
        <v>0.72199999999999998</v>
      </c>
      <c r="T14" s="316">
        <v>0.42899999999999999</v>
      </c>
      <c r="U14" s="322">
        <v>856.49599999999998</v>
      </c>
      <c r="V14" s="333">
        <v>5742.3090000000002</v>
      </c>
      <c r="W14" s="320">
        <v>7955.9759999999997</v>
      </c>
      <c r="X14" s="316">
        <v>32.447000000000003</v>
      </c>
      <c r="Y14" s="316">
        <v>154.227</v>
      </c>
      <c r="Z14" s="316">
        <v>4.1120000000000001</v>
      </c>
      <c r="AA14" s="316">
        <v>14.881</v>
      </c>
      <c r="AB14" s="322">
        <v>1944.441</v>
      </c>
      <c r="AC14" s="333">
        <v>10101.972</v>
      </c>
    </row>
    <row r="15" spans="1:29">
      <c r="A15" s="76" t="s">
        <v>51</v>
      </c>
      <c r="B15" s="318">
        <v>2109.9029999999998</v>
      </c>
      <c r="C15" s="316">
        <v>11.048</v>
      </c>
      <c r="D15" s="316">
        <v>367.55700000000002</v>
      </c>
      <c r="E15" s="316">
        <v>38.805999999999997</v>
      </c>
      <c r="F15" s="316">
        <v>49.878</v>
      </c>
      <c r="G15" s="322">
        <v>925.07799999999997</v>
      </c>
      <c r="H15" s="333">
        <v>3463.4639999999999</v>
      </c>
      <c r="I15" s="320">
        <v>647.13800000000003</v>
      </c>
      <c r="J15" s="316">
        <v>4.8970000000000002</v>
      </c>
      <c r="K15" s="316">
        <v>20.707000000000001</v>
      </c>
      <c r="L15" s="316">
        <v>1.4990000000000001</v>
      </c>
      <c r="M15" s="316">
        <v>0.23400000000000001</v>
      </c>
      <c r="N15" s="322">
        <v>11.451000000000001</v>
      </c>
      <c r="O15" s="333">
        <v>684.42700000000002</v>
      </c>
      <c r="P15" s="318">
        <v>2488.5540000000001</v>
      </c>
      <c r="Q15" s="316">
        <v>9.5519999999999996</v>
      </c>
      <c r="R15" s="316">
        <v>629.28499999999997</v>
      </c>
      <c r="S15" s="316">
        <v>18.491</v>
      </c>
      <c r="T15" s="316">
        <v>5.109</v>
      </c>
      <c r="U15" s="322">
        <v>112.818</v>
      </c>
      <c r="V15" s="333">
        <v>3245.3180000000002</v>
      </c>
      <c r="W15" s="320">
        <v>5245.5950000000003</v>
      </c>
      <c r="X15" s="316">
        <v>25.497</v>
      </c>
      <c r="Y15" s="316">
        <v>1017.549</v>
      </c>
      <c r="Z15" s="316">
        <v>58.795999999999999</v>
      </c>
      <c r="AA15" s="316">
        <v>55.220999999999997</v>
      </c>
      <c r="AB15" s="322">
        <v>1049.347</v>
      </c>
      <c r="AC15" s="333">
        <v>7393.2089999999998</v>
      </c>
    </row>
    <row r="16" spans="1:29" ht="25.5">
      <c r="A16" s="76" t="s">
        <v>52</v>
      </c>
      <c r="B16" s="318">
        <v>2140.61</v>
      </c>
      <c r="C16" s="316">
        <v>10.012</v>
      </c>
      <c r="D16" s="316">
        <v>849.4</v>
      </c>
      <c r="E16" s="316">
        <v>144.298</v>
      </c>
      <c r="F16" s="316">
        <v>5.5880000000000001</v>
      </c>
      <c r="G16" s="322">
        <v>948.16899999999998</v>
      </c>
      <c r="H16" s="333">
        <v>3953.779</v>
      </c>
      <c r="I16" s="320">
        <v>1301.999</v>
      </c>
      <c r="J16" s="316">
        <v>3.1080000000000001</v>
      </c>
      <c r="K16" s="316">
        <v>31.661000000000001</v>
      </c>
      <c r="L16" s="316">
        <v>6.1959999999999997</v>
      </c>
      <c r="M16" s="316">
        <v>1.7999999999999999E-2</v>
      </c>
      <c r="N16" s="322">
        <v>39.637999999999998</v>
      </c>
      <c r="O16" s="333">
        <v>1376.424</v>
      </c>
      <c r="P16" s="318">
        <v>3582.721</v>
      </c>
      <c r="Q16" s="316">
        <v>14.545999999999999</v>
      </c>
      <c r="R16" s="316">
        <v>14.853</v>
      </c>
      <c r="S16" s="316">
        <v>0.16900000000000001</v>
      </c>
      <c r="T16" s="316">
        <v>1.0999999999999999E-2</v>
      </c>
      <c r="U16" s="322">
        <v>546.21100000000001</v>
      </c>
      <c r="V16" s="333">
        <v>4158.3419999999996</v>
      </c>
      <c r="W16" s="320">
        <v>7025.33</v>
      </c>
      <c r="X16" s="316">
        <v>27.666</v>
      </c>
      <c r="Y16" s="316">
        <v>895.91399999999999</v>
      </c>
      <c r="Z16" s="316">
        <v>150.66300000000001</v>
      </c>
      <c r="AA16" s="316">
        <v>5.617</v>
      </c>
      <c r="AB16" s="322">
        <v>1534.018</v>
      </c>
      <c r="AC16" s="333">
        <v>9488.5450000000001</v>
      </c>
    </row>
    <row r="17" spans="1:29" ht="25.5">
      <c r="A17" s="76" t="s">
        <v>53</v>
      </c>
      <c r="B17" s="318">
        <v>507.71100000000001</v>
      </c>
      <c r="C17" s="316">
        <v>1.284</v>
      </c>
      <c r="D17" s="316">
        <v>5.923</v>
      </c>
      <c r="E17" s="316">
        <v>0.98899999999999999</v>
      </c>
      <c r="F17" s="316">
        <v>21.01</v>
      </c>
      <c r="G17" s="322">
        <v>30.076000000000001</v>
      </c>
      <c r="H17" s="333">
        <v>566.00400000000002</v>
      </c>
      <c r="I17" s="320">
        <v>129.97999999999999</v>
      </c>
      <c r="J17" s="316">
        <v>0.55400000000000005</v>
      </c>
      <c r="K17" s="316">
        <v>0.46100000000000002</v>
      </c>
      <c r="L17" s="316">
        <v>1.6E-2</v>
      </c>
      <c r="M17" s="316">
        <v>8.9999999999999993E-3</v>
      </c>
      <c r="N17" s="322">
        <v>0</v>
      </c>
      <c r="O17" s="333">
        <v>131.00399999999999</v>
      </c>
      <c r="P17" s="318">
        <v>37.963999999999999</v>
      </c>
      <c r="Q17" s="316">
        <v>0.221</v>
      </c>
      <c r="R17" s="316">
        <v>0.111</v>
      </c>
      <c r="S17" s="316">
        <v>7.0000000000000001E-3</v>
      </c>
      <c r="T17" s="316">
        <v>8.9999999999999993E-3</v>
      </c>
      <c r="U17" s="322">
        <v>14.198</v>
      </c>
      <c r="V17" s="333">
        <v>52.503</v>
      </c>
      <c r="W17" s="320">
        <v>675.65499999999997</v>
      </c>
      <c r="X17" s="316">
        <v>2.0590000000000002</v>
      </c>
      <c r="Y17" s="316">
        <v>6.4950000000000001</v>
      </c>
      <c r="Z17" s="316">
        <v>1.012</v>
      </c>
      <c r="AA17" s="316">
        <v>21.027999999999999</v>
      </c>
      <c r="AB17" s="322">
        <v>44.274000000000001</v>
      </c>
      <c r="AC17" s="333">
        <v>749.51099999999997</v>
      </c>
    </row>
    <row r="18" spans="1:29">
      <c r="A18" s="76" t="s">
        <v>24</v>
      </c>
      <c r="B18" s="318">
        <v>12668.447</v>
      </c>
      <c r="C18" s="316">
        <v>61.284999999999997</v>
      </c>
      <c r="D18" s="316">
        <v>1970.3869999999999</v>
      </c>
      <c r="E18" s="316">
        <v>330.71899999999999</v>
      </c>
      <c r="F18" s="316">
        <v>35.978999999999999</v>
      </c>
      <c r="G18" s="322">
        <v>7645.0039999999999</v>
      </c>
      <c r="H18" s="333">
        <v>22381.101999999999</v>
      </c>
      <c r="I18" s="320">
        <v>1695.3109999999999</v>
      </c>
      <c r="J18" s="316">
        <v>6.0949999999999998</v>
      </c>
      <c r="K18" s="316">
        <v>159.541</v>
      </c>
      <c r="L18" s="316">
        <v>8.7710000000000008</v>
      </c>
      <c r="M18" s="316">
        <v>1.3620000000000001</v>
      </c>
      <c r="N18" s="322">
        <v>1461.748</v>
      </c>
      <c r="O18" s="333">
        <v>3324.0569999999998</v>
      </c>
      <c r="P18" s="318">
        <v>2624.8820000000001</v>
      </c>
      <c r="Q18" s="316">
        <v>9.8010000000000002</v>
      </c>
      <c r="R18" s="316">
        <v>123.229</v>
      </c>
      <c r="S18" s="316">
        <v>51.51</v>
      </c>
      <c r="T18" s="316">
        <v>1.3240000000000001</v>
      </c>
      <c r="U18" s="322">
        <v>2868.6260000000002</v>
      </c>
      <c r="V18" s="333">
        <v>5627.8620000000001</v>
      </c>
      <c r="W18" s="320">
        <v>16988.64</v>
      </c>
      <c r="X18" s="316">
        <v>77.180999999999997</v>
      </c>
      <c r="Y18" s="316">
        <v>2253.1570000000002</v>
      </c>
      <c r="Z18" s="316">
        <v>391</v>
      </c>
      <c r="AA18" s="316">
        <v>38.664999999999999</v>
      </c>
      <c r="AB18" s="322">
        <v>11975.378000000001</v>
      </c>
      <c r="AC18" s="333">
        <v>31333.021000000001</v>
      </c>
    </row>
    <row r="19" spans="1:29" ht="25.5">
      <c r="A19" s="76" t="s">
        <v>54</v>
      </c>
      <c r="B19" s="318">
        <v>31628.852999999999</v>
      </c>
      <c r="C19" s="316">
        <v>130.32300000000001</v>
      </c>
      <c r="D19" s="316">
        <v>2930.6280000000002</v>
      </c>
      <c r="E19" s="316">
        <v>318.08100000000002</v>
      </c>
      <c r="F19" s="316">
        <v>177.06399999999999</v>
      </c>
      <c r="G19" s="322">
        <v>10401.184999999999</v>
      </c>
      <c r="H19" s="333">
        <v>45268.053</v>
      </c>
      <c r="I19" s="320">
        <v>7323.308</v>
      </c>
      <c r="J19" s="316">
        <v>26.99</v>
      </c>
      <c r="K19" s="316">
        <v>576.44000000000005</v>
      </c>
      <c r="L19" s="316">
        <v>35.67</v>
      </c>
      <c r="M19" s="316">
        <v>4.6749999999999998</v>
      </c>
      <c r="N19" s="322">
        <v>390.66199999999998</v>
      </c>
      <c r="O19" s="333">
        <v>8322.0750000000007</v>
      </c>
      <c r="P19" s="318">
        <v>9169.1440000000002</v>
      </c>
      <c r="Q19" s="316">
        <v>33.125</v>
      </c>
      <c r="R19" s="316">
        <v>368.66699999999997</v>
      </c>
      <c r="S19" s="316">
        <v>138.136</v>
      </c>
      <c r="T19" s="316">
        <v>29.367999999999999</v>
      </c>
      <c r="U19" s="322">
        <v>5494.4129999999996</v>
      </c>
      <c r="V19" s="333">
        <v>15094.717000000001</v>
      </c>
      <c r="W19" s="320">
        <v>48121.305</v>
      </c>
      <c r="X19" s="316">
        <v>190.43799999999999</v>
      </c>
      <c r="Y19" s="316">
        <v>3875.7350000000001</v>
      </c>
      <c r="Z19" s="316">
        <v>491.887</v>
      </c>
      <c r="AA19" s="316">
        <v>211.107</v>
      </c>
      <c r="AB19" s="322">
        <v>16286.26</v>
      </c>
      <c r="AC19" s="333">
        <v>68684.845000000001</v>
      </c>
    </row>
    <row r="20" spans="1:29">
      <c r="A20" s="76" t="s">
        <v>55</v>
      </c>
      <c r="B20" s="318">
        <v>5014.2560000000003</v>
      </c>
      <c r="C20" s="316">
        <v>22.358000000000001</v>
      </c>
      <c r="D20" s="316">
        <v>382.70499999999998</v>
      </c>
      <c r="E20" s="316">
        <v>28.581</v>
      </c>
      <c r="F20" s="316">
        <v>45.781999999999996</v>
      </c>
      <c r="G20" s="322">
        <v>3232.8220000000001</v>
      </c>
      <c r="H20" s="333">
        <v>8697.9230000000007</v>
      </c>
      <c r="I20" s="320">
        <v>1242.2380000000001</v>
      </c>
      <c r="J20" s="316">
        <v>5.2930000000000001</v>
      </c>
      <c r="K20" s="316">
        <v>149.57300000000001</v>
      </c>
      <c r="L20" s="316">
        <v>5.68</v>
      </c>
      <c r="M20" s="316">
        <v>0.42699999999999999</v>
      </c>
      <c r="N20" s="322">
        <v>90.697999999999993</v>
      </c>
      <c r="O20" s="333">
        <v>1488.229</v>
      </c>
      <c r="P20" s="318">
        <v>3049.6680000000001</v>
      </c>
      <c r="Q20" s="316">
        <v>14.316000000000001</v>
      </c>
      <c r="R20" s="316">
        <v>37.088999999999999</v>
      </c>
      <c r="S20" s="316">
        <v>5.1470000000000002</v>
      </c>
      <c r="T20" s="316">
        <v>1.0660000000000001</v>
      </c>
      <c r="U20" s="322">
        <v>504.47399999999999</v>
      </c>
      <c r="V20" s="333">
        <v>3606.6129999999998</v>
      </c>
      <c r="W20" s="320">
        <v>9306.1620000000003</v>
      </c>
      <c r="X20" s="316">
        <v>41.966999999999999</v>
      </c>
      <c r="Y20" s="316">
        <v>569.36699999999996</v>
      </c>
      <c r="Z20" s="316">
        <v>39.408000000000001</v>
      </c>
      <c r="AA20" s="316">
        <v>47.274999999999999</v>
      </c>
      <c r="AB20" s="322">
        <v>3827.9940000000001</v>
      </c>
      <c r="AC20" s="333">
        <v>13792.764999999999</v>
      </c>
    </row>
    <row r="21" spans="1:29">
      <c r="A21" s="76" t="s">
        <v>56</v>
      </c>
      <c r="B21" s="318">
        <v>2315.8249999999998</v>
      </c>
      <c r="C21" s="316">
        <v>11.996</v>
      </c>
      <c r="D21" s="316">
        <v>267.459</v>
      </c>
      <c r="E21" s="316">
        <v>46.243000000000002</v>
      </c>
      <c r="F21" s="316">
        <v>18.18</v>
      </c>
      <c r="G21" s="322">
        <v>101.652</v>
      </c>
      <c r="H21" s="333">
        <v>2715.1120000000001</v>
      </c>
      <c r="I21" s="320">
        <v>1159.8989999999999</v>
      </c>
      <c r="J21" s="316">
        <v>10.641</v>
      </c>
      <c r="K21" s="316">
        <v>30.882000000000001</v>
      </c>
      <c r="L21" s="316">
        <v>3.847</v>
      </c>
      <c r="M21" s="316">
        <v>0.435</v>
      </c>
      <c r="N21" s="322">
        <v>29.361999999999998</v>
      </c>
      <c r="O21" s="333">
        <v>1231.2190000000001</v>
      </c>
      <c r="P21" s="318">
        <v>1008.789</v>
      </c>
      <c r="Q21" s="316">
        <v>3.7029999999999998</v>
      </c>
      <c r="R21" s="316">
        <v>18.753</v>
      </c>
      <c r="S21" s="316">
        <v>3.0870000000000002</v>
      </c>
      <c r="T21" s="316">
        <v>1.6120000000000001</v>
      </c>
      <c r="U21" s="322">
        <v>89.992999999999995</v>
      </c>
      <c r="V21" s="333">
        <v>1122.8499999999999</v>
      </c>
      <c r="W21" s="320">
        <v>4484.5129999999999</v>
      </c>
      <c r="X21" s="316">
        <v>26.34</v>
      </c>
      <c r="Y21" s="316">
        <v>317.09399999999999</v>
      </c>
      <c r="Z21" s="316">
        <v>53.177</v>
      </c>
      <c r="AA21" s="316">
        <v>20.227</v>
      </c>
      <c r="AB21" s="322">
        <v>221.00700000000001</v>
      </c>
      <c r="AC21" s="333">
        <v>5069.1809999999996</v>
      </c>
    </row>
    <row r="22" spans="1:29">
      <c r="A22" s="76" t="s">
        <v>57</v>
      </c>
      <c r="B22" s="318">
        <v>921.29899999999998</v>
      </c>
      <c r="C22" s="316">
        <v>4.6180000000000003</v>
      </c>
      <c r="D22" s="316">
        <v>97.787000000000006</v>
      </c>
      <c r="E22" s="316">
        <v>3.3079999999999998</v>
      </c>
      <c r="F22" s="316">
        <v>30.928000000000001</v>
      </c>
      <c r="G22" s="322">
        <v>243.20099999999999</v>
      </c>
      <c r="H22" s="333">
        <v>1297.8330000000001</v>
      </c>
      <c r="I22" s="320">
        <v>358.04599999999999</v>
      </c>
      <c r="J22" s="316">
        <v>1.331</v>
      </c>
      <c r="K22" s="316">
        <v>0.29599999999999999</v>
      </c>
      <c r="L22" s="316">
        <v>3.0000000000000001E-3</v>
      </c>
      <c r="M22" s="316">
        <v>5.8999999999999997E-2</v>
      </c>
      <c r="N22" s="322">
        <v>98.683000000000007</v>
      </c>
      <c r="O22" s="333">
        <v>458.41500000000002</v>
      </c>
      <c r="P22" s="318">
        <v>395.23899999999998</v>
      </c>
      <c r="Q22" s="316">
        <v>1.9790000000000001</v>
      </c>
      <c r="R22" s="316">
        <v>120.26900000000001</v>
      </c>
      <c r="S22" s="316">
        <v>11.72</v>
      </c>
      <c r="T22" s="316">
        <v>0.80300000000000005</v>
      </c>
      <c r="U22" s="322">
        <v>474.04300000000001</v>
      </c>
      <c r="V22" s="333">
        <v>992.33299999999997</v>
      </c>
      <c r="W22" s="320">
        <v>1674.5840000000001</v>
      </c>
      <c r="X22" s="316">
        <v>7.9279999999999999</v>
      </c>
      <c r="Y22" s="316">
        <v>218.352</v>
      </c>
      <c r="Z22" s="316">
        <v>15.031000000000001</v>
      </c>
      <c r="AA22" s="316">
        <v>31.79</v>
      </c>
      <c r="AB22" s="322">
        <v>815.92700000000002</v>
      </c>
      <c r="AC22" s="333">
        <v>2748.5810000000001</v>
      </c>
    </row>
    <row r="23" spans="1:29">
      <c r="A23" s="76" t="s">
        <v>58</v>
      </c>
      <c r="B23" s="318">
        <v>26947.273000000001</v>
      </c>
      <c r="C23" s="316">
        <v>27.58</v>
      </c>
      <c r="D23" s="316">
        <v>8.9999999999999993E-3</v>
      </c>
      <c r="E23" s="316">
        <v>43.323</v>
      </c>
      <c r="F23" s="316">
        <v>25461.048999999999</v>
      </c>
      <c r="G23" s="322">
        <v>1083.692</v>
      </c>
      <c r="H23" s="333">
        <v>53519.603000000003</v>
      </c>
      <c r="I23" s="320">
        <v>436.31599999999997</v>
      </c>
      <c r="J23" s="316">
        <v>2.6840000000000002</v>
      </c>
      <c r="K23" s="316">
        <v>0</v>
      </c>
      <c r="L23" s="316">
        <v>0</v>
      </c>
      <c r="M23" s="316">
        <v>8.2230000000000008</v>
      </c>
      <c r="N23" s="322">
        <v>584.84100000000001</v>
      </c>
      <c r="O23" s="333">
        <v>1032.0640000000001</v>
      </c>
      <c r="P23" s="318">
        <v>49852.288999999997</v>
      </c>
      <c r="Q23" s="316">
        <v>43.35</v>
      </c>
      <c r="R23" s="316">
        <v>2.04</v>
      </c>
      <c r="S23" s="316">
        <v>0</v>
      </c>
      <c r="T23" s="316">
        <v>1050.6859999999999</v>
      </c>
      <c r="U23" s="322">
        <v>463.81900000000002</v>
      </c>
      <c r="V23" s="333">
        <v>51412.184000000001</v>
      </c>
      <c r="W23" s="320">
        <v>77235.877999999997</v>
      </c>
      <c r="X23" s="316">
        <v>73.614000000000004</v>
      </c>
      <c r="Y23" s="316">
        <v>2.0489999999999999</v>
      </c>
      <c r="Z23" s="316">
        <v>43.323</v>
      </c>
      <c r="AA23" s="316">
        <v>26519.957999999999</v>
      </c>
      <c r="AB23" s="322">
        <v>2132.3519999999999</v>
      </c>
      <c r="AC23" s="333">
        <v>105963.851</v>
      </c>
    </row>
    <row r="24" spans="1:29">
      <c r="A24" s="76" t="s">
        <v>59</v>
      </c>
      <c r="B24" s="318">
        <v>2136.8409999999999</v>
      </c>
      <c r="C24" s="316">
        <v>8.2509999999999994</v>
      </c>
      <c r="D24" s="316">
        <v>92.68</v>
      </c>
      <c r="E24" s="316">
        <v>13.186</v>
      </c>
      <c r="F24" s="316">
        <v>2.2749999999999999</v>
      </c>
      <c r="G24" s="322">
        <v>214.20099999999999</v>
      </c>
      <c r="H24" s="333">
        <v>2454.248</v>
      </c>
      <c r="I24" s="320">
        <v>2372.5920000000001</v>
      </c>
      <c r="J24" s="316">
        <v>9.9730000000000008</v>
      </c>
      <c r="K24" s="316">
        <v>40.682000000000002</v>
      </c>
      <c r="L24" s="316">
        <v>2.8730000000000002</v>
      </c>
      <c r="M24" s="316">
        <v>9.4E-2</v>
      </c>
      <c r="N24" s="322">
        <v>12.298999999999999</v>
      </c>
      <c r="O24" s="333">
        <v>2435.64</v>
      </c>
      <c r="P24" s="318">
        <v>1018.349</v>
      </c>
      <c r="Q24" s="316">
        <v>4.7569999999999997</v>
      </c>
      <c r="R24" s="316">
        <v>0</v>
      </c>
      <c r="S24" s="316">
        <v>0</v>
      </c>
      <c r="T24" s="316">
        <v>0.13400000000000001</v>
      </c>
      <c r="U24" s="322">
        <v>61.512</v>
      </c>
      <c r="V24" s="333">
        <v>1084.752</v>
      </c>
      <c r="W24" s="320">
        <v>5527.7820000000002</v>
      </c>
      <c r="X24" s="316">
        <v>22.981000000000002</v>
      </c>
      <c r="Y24" s="316">
        <v>133.36199999999999</v>
      </c>
      <c r="Z24" s="316">
        <v>16.059000000000001</v>
      </c>
      <c r="AA24" s="316">
        <v>2.5030000000000001</v>
      </c>
      <c r="AB24" s="322">
        <v>288.012</v>
      </c>
      <c r="AC24" s="333">
        <v>5974.64</v>
      </c>
    </row>
    <row r="25" spans="1:29" ht="25.5">
      <c r="A25" s="76" t="s">
        <v>60</v>
      </c>
      <c r="B25" s="318">
        <v>3331.58</v>
      </c>
      <c r="C25" s="316">
        <v>16.298999999999999</v>
      </c>
      <c r="D25" s="316">
        <v>116.453</v>
      </c>
      <c r="E25" s="316">
        <v>11.928000000000001</v>
      </c>
      <c r="F25" s="316">
        <v>47.307000000000002</v>
      </c>
      <c r="G25" s="322">
        <v>571.58299999999997</v>
      </c>
      <c r="H25" s="333">
        <v>4083.2220000000002</v>
      </c>
      <c r="I25" s="320">
        <v>446.887</v>
      </c>
      <c r="J25" s="316">
        <v>1.85</v>
      </c>
      <c r="K25" s="316">
        <v>30.39</v>
      </c>
      <c r="L25" s="316">
        <v>6.8680000000000003</v>
      </c>
      <c r="M25" s="316">
        <v>0.249</v>
      </c>
      <c r="N25" s="322">
        <v>55.853000000000002</v>
      </c>
      <c r="O25" s="333">
        <v>535.22900000000004</v>
      </c>
      <c r="P25" s="318">
        <v>855.18399999999997</v>
      </c>
      <c r="Q25" s="316">
        <v>2.3660000000000001</v>
      </c>
      <c r="R25" s="316">
        <v>10.173</v>
      </c>
      <c r="S25" s="316">
        <v>0.76700000000000002</v>
      </c>
      <c r="T25" s="316">
        <v>9.141</v>
      </c>
      <c r="U25" s="322">
        <v>359.51400000000001</v>
      </c>
      <c r="V25" s="333">
        <v>1236.3779999999999</v>
      </c>
      <c r="W25" s="320">
        <v>4633.6509999999998</v>
      </c>
      <c r="X25" s="316">
        <v>20.515000000000001</v>
      </c>
      <c r="Y25" s="316">
        <v>157.01599999999999</v>
      </c>
      <c r="Z25" s="316">
        <v>19.562999999999999</v>
      </c>
      <c r="AA25" s="316">
        <v>56.697000000000003</v>
      </c>
      <c r="AB25" s="322">
        <v>986.95</v>
      </c>
      <c r="AC25" s="333">
        <v>5854.8289999999997</v>
      </c>
    </row>
    <row r="26" spans="1:29">
      <c r="A26" s="76" t="s">
        <v>61</v>
      </c>
      <c r="B26" s="318">
        <v>1299.0360000000001</v>
      </c>
      <c r="C26" s="316">
        <v>11.659000000000001</v>
      </c>
      <c r="D26" s="316">
        <v>51.067</v>
      </c>
      <c r="E26" s="316">
        <v>92.652000000000001</v>
      </c>
      <c r="F26" s="316">
        <v>20.617999999999999</v>
      </c>
      <c r="G26" s="322">
        <v>314.221</v>
      </c>
      <c r="H26" s="333">
        <v>1696.6010000000001</v>
      </c>
      <c r="I26" s="320">
        <v>166.898</v>
      </c>
      <c r="J26" s="316">
        <v>0.79600000000000004</v>
      </c>
      <c r="K26" s="316">
        <v>8.593</v>
      </c>
      <c r="L26" s="316">
        <v>0.41399999999999998</v>
      </c>
      <c r="M26" s="316">
        <v>6.9000000000000006E-2</v>
      </c>
      <c r="N26" s="322">
        <v>32.192999999999998</v>
      </c>
      <c r="O26" s="333">
        <v>208.54900000000001</v>
      </c>
      <c r="P26" s="318">
        <v>153.38800000000001</v>
      </c>
      <c r="Q26" s="316">
        <v>0.65800000000000003</v>
      </c>
      <c r="R26" s="316">
        <v>4.5430000000000001</v>
      </c>
      <c r="S26" s="316">
        <v>0.246</v>
      </c>
      <c r="T26" s="316">
        <v>0.30299999999999999</v>
      </c>
      <c r="U26" s="322">
        <v>64.241</v>
      </c>
      <c r="V26" s="333">
        <v>223.13300000000001</v>
      </c>
      <c r="W26" s="320">
        <v>1619.3219999999999</v>
      </c>
      <c r="X26" s="316">
        <v>13.113</v>
      </c>
      <c r="Y26" s="316">
        <v>64.203000000000003</v>
      </c>
      <c r="Z26" s="316">
        <v>93.311999999999998</v>
      </c>
      <c r="AA26" s="316">
        <v>20.99</v>
      </c>
      <c r="AB26" s="322">
        <v>410.65499999999997</v>
      </c>
      <c r="AC26" s="333">
        <v>2128.2829999999999</v>
      </c>
    </row>
    <row r="27" spans="1:29" ht="25.5">
      <c r="A27" s="76" t="s">
        <v>94</v>
      </c>
      <c r="B27" s="318">
        <v>176.761</v>
      </c>
      <c r="C27" s="316">
        <v>211.946</v>
      </c>
      <c r="D27" s="316">
        <v>1.2589999999999999</v>
      </c>
      <c r="E27" s="316">
        <v>2.306</v>
      </c>
      <c r="F27" s="316">
        <v>31125.123</v>
      </c>
      <c r="G27" s="322">
        <v>7.6139999999999999</v>
      </c>
      <c r="H27" s="333">
        <v>31522.703000000001</v>
      </c>
      <c r="I27" s="320">
        <v>1749.5239999999999</v>
      </c>
      <c r="J27" s="316">
        <v>50.167000000000002</v>
      </c>
      <c r="K27" s="316">
        <v>0</v>
      </c>
      <c r="L27" s="316">
        <v>0</v>
      </c>
      <c r="M27" s="316">
        <v>2089.306</v>
      </c>
      <c r="N27" s="322">
        <v>0</v>
      </c>
      <c r="O27" s="333">
        <v>3888.9969999999998</v>
      </c>
      <c r="P27" s="318">
        <v>313.28100000000001</v>
      </c>
      <c r="Q27" s="316">
        <v>16.166</v>
      </c>
      <c r="R27" s="316">
        <v>0</v>
      </c>
      <c r="S27" s="316">
        <v>0</v>
      </c>
      <c r="T27" s="316">
        <v>436.45400000000001</v>
      </c>
      <c r="U27" s="322">
        <v>2.052</v>
      </c>
      <c r="V27" s="333">
        <v>767.95299999999997</v>
      </c>
      <c r="W27" s="320">
        <v>2239.5659999999998</v>
      </c>
      <c r="X27" s="316">
        <v>278.279</v>
      </c>
      <c r="Y27" s="316">
        <v>1.2589999999999999</v>
      </c>
      <c r="Z27" s="316">
        <v>2.306</v>
      </c>
      <c r="AA27" s="316">
        <v>33650.883000000002</v>
      </c>
      <c r="AB27" s="322">
        <v>9.6660000000000004</v>
      </c>
      <c r="AC27" s="333">
        <v>36179.652999999998</v>
      </c>
    </row>
    <row r="28" spans="1:29">
      <c r="A28" s="76" t="s">
        <v>62</v>
      </c>
      <c r="B28" s="318">
        <v>577.673</v>
      </c>
      <c r="C28" s="316">
        <v>3.149</v>
      </c>
      <c r="D28" s="316">
        <v>4.6260000000000003</v>
      </c>
      <c r="E28" s="316">
        <v>0.629</v>
      </c>
      <c r="F28" s="316">
        <v>16.715</v>
      </c>
      <c r="G28" s="322">
        <v>64.33</v>
      </c>
      <c r="H28" s="333">
        <v>666.49300000000005</v>
      </c>
      <c r="I28" s="320">
        <v>128.702</v>
      </c>
      <c r="J28" s="316">
        <v>1.605</v>
      </c>
      <c r="K28" s="316">
        <v>0</v>
      </c>
      <c r="L28" s="316">
        <v>0</v>
      </c>
      <c r="M28" s="316">
        <v>1.4E-2</v>
      </c>
      <c r="N28" s="322">
        <v>24.597000000000001</v>
      </c>
      <c r="O28" s="333">
        <v>154.91800000000001</v>
      </c>
      <c r="P28" s="318">
        <v>323.36799999999999</v>
      </c>
      <c r="Q28" s="316">
        <v>2.5329999999999999</v>
      </c>
      <c r="R28" s="316">
        <v>0</v>
      </c>
      <c r="S28" s="316">
        <v>0</v>
      </c>
      <c r="T28" s="316">
        <v>0.77700000000000002</v>
      </c>
      <c r="U28" s="322">
        <v>12.946</v>
      </c>
      <c r="V28" s="333">
        <v>339.62400000000002</v>
      </c>
      <c r="W28" s="320">
        <v>1029.7429999999999</v>
      </c>
      <c r="X28" s="316">
        <v>7.2869999999999999</v>
      </c>
      <c r="Y28" s="316">
        <v>4.6260000000000003</v>
      </c>
      <c r="Z28" s="316">
        <v>0.629</v>
      </c>
      <c r="AA28" s="316">
        <v>17.506</v>
      </c>
      <c r="AB28" s="322">
        <v>101.873</v>
      </c>
      <c r="AC28" s="333">
        <v>1161.0350000000001</v>
      </c>
    </row>
    <row r="29" spans="1:29">
      <c r="A29" s="76" t="s">
        <v>63</v>
      </c>
      <c r="B29" s="318">
        <v>1753.27</v>
      </c>
      <c r="C29" s="316">
        <v>3.661</v>
      </c>
      <c r="D29" s="316">
        <v>1.248</v>
      </c>
      <c r="E29" s="316">
        <v>0.124</v>
      </c>
      <c r="F29" s="316">
        <v>2.0230000000000001</v>
      </c>
      <c r="G29" s="322">
        <v>60.527000000000001</v>
      </c>
      <c r="H29" s="333">
        <v>1820.729</v>
      </c>
      <c r="I29" s="320">
        <v>556.80499999999995</v>
      </c>
      <c r="J29" s="316">
        <v>2.14</v>
      </c>
      <c r="K29" s="316">
        <v>10.763</v>
      </c>
      <c r="L29" s="316">
        <v>1.9650000000000001</v>
      </c>
      <c r="M29" s="316">
        <v>0.14199999999999999</v>
      </c>
      <c r="N29" s="322">
        <v>0.61599999999999999</v>
      </c>
      <c r="O29" s="333">
        <v>570.46600000000001</v>
      </c>
      <c r="P29" s="318">
        <v>248.83099999999999</v>
      </c>
      <c r="Q29" s="316">
        <v>0.85099999999999998</v>
      </c>
      <c r="R29" s="316">
        <v>4.5880000000000001</v>
      </c>
      <c r="S29" s="316">
        <v>0.42699999999999999</v>
      </c>
      <c r="T29" s="316">
        <v>7.2999999999999995E-2</v>
      </c>
      <c r="U29" s="322">
        <v>0.307</v>
      </c>
      <c r="V29" s="333">
        <v>254.65</v>
      </c>
      <c r="W29" s="320">
        <v>2558.9059999999999</v>
      </c>
      <c r="X29" s="316">
        <v>6.6520000000000001</v>
      </c>
      <c r="Y29" s="316">
        <v>16.599</v>
      </c>
      <c r="Z29" s="316">
        <v>2.516</v>
      </c>
      <c r="AA29" s="316">
        <v>2.238</v>
      </c>
      <c r="AB29" s="322">
        <v>61.45</v>
      </c>
      <c r="AC29" s="333">
        <v>2645.8449999999998</v>
      </c>
    </row>
    <row r="30" spans="1:29">
      <c r="A30" s="76" t="s">
        <v>64</v>
      </c>
      <c r="B30" s="318">
        <v>930.53700000000003</v>
      </c>
      <c r="C30" s="316">
        <v>5.2210000000000001</v>
      </c>
      <c r="D30" s="316">
        <v>77.138999999999996</v>
      </c>
      <c r="E30" s="316">
        <v>2.0979999999999999</v>
      </c>
      <c r="F30" s="316">
        <v>5.7140000000000004</v>
      </c>
      <c r="G30" s="322">
        <v>438.05500000000001</v>
      </c>
      <c r="H30" s="333">
        <v>1456.6659999999999</v>
      </c>
      <c r="I30" s="320">
        <v>65.180999999999997</v>
      </c>
      <c r="J30" s="316">
        <v>0.18099999999999999</v>
      </c>
      <c r="K30" s="316">
        <v>9.1150000000000002</v>
      </c>
      <c r="L30" s="316">
        <v>0.48099999999999998</v>
      </c>
      <c r="M30" s="316">
        <v>1.8939999999999999</v>
      </c>
      <c r="N30" s="322">
        <v>24.614999999999998</v>
      </c>
      <c r="O30" s="333">
        <v>100.986</v>
      </c>
      <c r="P30" s="318">
        <v>77.721000000000004</v>
      </c>
      <c r="Q30" s="316">
        <v>0.253</v>
      </c>
      <c r="R30" s="316">
        <v>0.20599999999999999</v>
      </c>
      <c r="S30" s="316">
        <v>2.5999999999999999E-2</v>
      </c>
      <c r="T30" s="316">
        <v>2.8000000000000001E-2</v>
      </c>
      <c r="U30" s="322">
        <v>57.396999999999998</v>
      </c>
      <c r="V30" s="333">
        <v>135.60499999999999</v>
      </c>
      <c r="W30" s="320">
        <v>1073.4390000000001</v>
      </c>
      <c r="X30" s="316">
        <v>5.6550000000000002</v>
      </c>
      <c r="Y30" s="316">
        <v>86.46</v>
      </c>
      <c r="Z30" s="316">
        <v>2.605</v>
      </c>
      <c r="AA30" s="316">
        <v>7.6360000000000001</v>
      </c>
      <c r="AB30" s="322">
        <v>520.06700000000001</v>
      </c>
      <c r="AC30" s="333">
        <v>1693.2570000000001</v>
      </c>
    </row>
    <row r="31" spans="1:29">
      <c r="A31" s="76" t="s">
        <v>65</v>
      </c>
      <c r="B31" s="318">
        <v>376.36799999999999</v>
      </c>
      <c r="C31" s="316">
        <v>1.897</v>
      </c>
      <c r="D31" s="316">
        <v>30.218</v>
      </c>
      <c r="E31" s="316">
        <v>2.6309999999999998</v>
      </c>
      <c r="F31" s="316">
        <v>59.356999999999999</v>
      </c>
      <c r="G31" s="322">
        <v>34.524000000000001</v>
      </c>
      <c r="H31" s="333">
        <v>502.36399999999998</v>
      </c>
      <c r="I31" s="320">
        <v>35.625</v>
      </c>
      <c r="J31" s="316">
        <v>0.19600000000000001</v>
      </c>
      <c r="K31" s="316">
        <v>0.92400000000000004</v>
      </c>
      <c r="L31" s="316">
        <v>0.248</v>
      </c>
      <c r="M31" s="316">
        <v>1.6E-2</v>
      </c>
      <c r="N31" s="322">
        <v>0.39400000000000002</v>
      </c>
      <c r="O31" s="333">
        <v>37.155000000000001</v>
      </c>
      <c r="P31" s="318">
        <v>51.912999999999997</v>
      </c>
      <c r="Q31" s="316">
        <v>0.32500000000000001</v>
      </c>
      <c r="R31" s="316">
        <v>2.6419999999999999</v>
      </c>
      <c r="S31" s="316">
        <v>8.7999999999999995E-2</v>
      </c>
      <c r="T31" s="316">
        <v>12.532999999999999</v>
      </c>
      <c r="U31" s="322">
        <v>6.1630000000000003</v>
      </c>
      <c r="V31" s="333">
        <v>73.575999999999993</v>
      </c>
      <c r="W31" s="320">
        <v>463.90600000000001</v>
      </c>
      <c r="X31" s="316">
        <v>2.4180000000000001</v>
      </c>
      <c r="Y31" s="316">
        <v>33.783999999999999</v>
      </c>
      <c r="Z31" s="316">
        <v>2.9670000000000001</v>
      </c>
      <c r="AA31" s="316">
        <v>71.906000000000006</v>
      </c>
      <c r="AB31" s="322">
        <v>41.081000000000003</v>
      </c>
      <c r="AC31" s="333">
        <v>613.09500000000003</v>
      </c>
    </row>
    <row r="32" spans="1:29" ht="51">
      <c r="A32" s="76" t="s">
        <v>66</v>
      </c>
      <c r="B32" s="318">
        <v>0</v>
      </c>
      <c r="C32" s="316">
        <v>0</v>
      </c>
      <c r="D32" s="316">
        <v>0</v>
      </c>
      <c r="E32" s="316">
        <v>0</v>
      </c>
      <c r="F32" s="316">
        <v>6.0000000000000001E-3</v>
      </c>
      <c r="G32" s="322">
        <v>0</v>
      </c>
      <c r="H32" s="333">
        <v>6.0000000000000001E-3</v>
      </c>
      <c r="I32" s="320">
        <v>0</v>
      </c>
      <c r="J32" s="316">
        <v>0</v>
      </c>
      <c r="K32" s="316">
        <v>0</v>
      </c>
      <c r="L32" s="316">
        <v>0</v>
      </c>
      <c r="M32" s="316">
        <v>0</v>
      </c>
      <c r="N32" s="322">
        <v>0</v>
      </c>
      <c r="O32" s="333">
        <v>0</v>
      </c>
      <c r="P32" s="318">
        <v>0</v>
      </c>
      <c r="Q32" s="316">
        <v>0</v>
      </c>
      <c r="R32" s="316">
        <v>0</v>
      </c>
      <c r="S32" s="316">
        <v>0</v>
      </c>
      <c r="T32" s="316">
        <v>0</v>
      </c>
      <c r="U32" s="322">
        <v>0</v>
      </c>
      <c r="V32" s="333">
        <v>0</v>
      </c>
      <c r="W32" s="320">
        <v>0</v>
      </c>
      <c r="X32" s="316">
        <v>0</v>
      </c>
      <c r="Y32" s="316">
        <v>0</v>
      </c>
      <c r="Z32" s="316">
        <v>0</v>
      </c>
      <c r="AA32" s="316">
        <v>6.0000000000000001E-3</v>
      </c>
      <c r="AB32" s="322">
        <v>0</v>
      </c>
      <c r="AC32" s="333">
        <v>6.0000000000000001E-3</v>
      </c>
    </row>
    <row r="33" spans="1:29" ht="25.5">
      <c r="A33" s="76" t="s">
        <v>67</v>
      </c>
      <c r="B33" s="318">
        <v>0.64900000000000002</v>
      </c>
      <c r="C33" s="316">
        <v>3.0000000000000001E-3</v>
      </c>
      <c r="D33" s="316">
        <v>0</v>
      </c>
      <c r="E33" s="316">
        <v>0</v>
      </c>
      <c r="F33" s="316">
        <v>32.326000000000001</v>
      </c>
      <c r="G33" s="322">
        <v>310.89999999999998</v>
      </c>
      <c r="H33" s="333">
        <v>343.87799999999999</v>
      </c>
      <c r="I33" s="320">
        <v>0</v>
      </c>
      <c r="J33" s="316">
        <v>0</v>
      </c>
      <c r="K33" s="316">
        <v>0</v>
      </c>
      <c r="L33" s="316">
        <v>0</v>
      </c>
      <c r="M33" s="316">
        <v>0</v>
      </c>
      <c r="N33" s="322">
        <v>0</v>
      </c>
      <c r="O33" s="333">
        <v>0</v>
      </c>
      <c r="P33" s="318">
        <v>169.226</v>
      </c>
      <c r="Q33" s="316">
        <v>0.53700000000000003</v>
      </c>
      <c r="R33" s="316">
        <v>9.44</v>
      </c>
      <c r="S33" s="316">
        <v>0</v>
      </c>
      <c r="T33" s="316">
        <v>1.4E-2</v>
      </c>
      <c r="U33" s="322">
        <v>1564.7349999999999</v>
      </c>
      <c r="V33" s="333">
        <v>1743.952</v>
      </c>
      <c r="W33" s="320">
        <v>169.875</v>
      </c>
      <c r="X33" s="316">
        <v>0.54</v>
      </c>
      <c r="Y33" s="316">
        <v>9.44</v>
      </c>
      <c r="Z33" s="316">
        <v>0</v>
      </c>
      <c r="AA33" s="316">
        <v>32.340000000000003</v>
      </c>
      <c r="AB33" s="322">
        <v>1875.635</v>
      </c>
      <c r="AC33" s="333">
        <v>2087.83</v>
      </c>
    </row>
    <row r="34" spans="1:29">
      <c r="A34" s="76" t="s">
        <v>68</v>
      </c>
      <c r="B34" s="318">
        <v>1586.211</v>
      </c>
      <c r="C34" s="316">
        <v>4.47</v>
      </c>
      <c r="D34" s="316">
        <v>17.256</v>
      </c>
      <c r="E34" s="316">
        <v>1.1220000000000001</v>
      </c>
      <c r="F34" s="316">
        <v>0.46100000000000002</v>
      </c>
      <c r="G34" s="322">
        <v>4.8000000000000001E-2</v>
      </c>
      <c r="H34" s="333">
        <v>1608.4459999999999</v>
      </c>
      <c r="I34" s="320">
        <v>35188.190999999999</v>
      </c>
      <c r="J34" s="316">
        <v>89.162000000000006</v>
      </c>
      <c r="K34" s="316">
        <v>359.66399999999999</v>
      </c>
      <c r="L34" s="316">
        <v>26.786999999999999</v>
      </c>
      <c r="M34" s="316">
        <v>0.499</v>
      </c>
      <c r="N34" s="322">
        <v>115.21299999999999</v>
      </c>
      <c r="O34" s="333">
        <v>35752.728999999999</v>
      </c>
      <c r="P34" s="318">
        <v>6577.2449999999999</v>
      </c>
      <c r="Q34" s="316">
        <v>16.241</v>
      </c>
      <c r="R34" s="316">
        <v>93.106999999999999</v>
      </c>
      <c r="S34" s="316">
        <v>6.3079999999999998</v>
      </c>
      <c r="T34" s="316">
        <v>0.46300000000000002</v>
      </c>
      <c r="U34" s="322">
        <v>6.234</v>
      </c>
      <c r="V34" s="333">
        <v>6693.29</v>
      </c>
      <c r="W34" s="320">
        <v>43351.646999999997</v>
      </c>
      <c r="X34" s="316">
        <v>109.873</v>
      </c>
      <c r="Y34" s="316">
        <v>470.02699999999999</v>
      </c>
      <c r="Z34" s="316">
        <v>34.216999999999999</v>
      </c>
      <c r="AA34" s="316">
        <v>1.423</v>
      </c>
      <c r="AB34" s="322">
        <v>121.495</v>
      </c>
      <c r="AC34" s="333">
        <v>44054.464999999997</v>
      </c>
    </row>
    <row r="35" spans="1:29">
      <c r="A35" s="76" t="s">
        <v>69</v>
      </c>
      <c r="B35" s="318">
        <v>26.779</v>
      </c>
      <c r="C35" s="316">
        <v>6.2E-2</v>
      </c>
      <c r="D35" s="316">
        <v>0</v>
      </c>
      <c r="E35" s="316">
        <v>0</v>
      </c>
      <c r="F35" s="316">
        <v>4.0000000000000001E-3</v>
      </c>
      <c r="G35" s="322">
        <v>0</v>
      </c>
      <c r="H35" s="333">
        <v>26.844999999999999</v>
      </c>
      <c r="I35" s="320">
        <v>720.98199999999997</v>
      </c>
      <c r="J35" s="316">
        <v>1.9830000000000001</v>
      </c>
      <c r="K35" s="316">
        <v>24.602</v>
      </c>
      <c r="L35" s="316">
        <v>4.9260000000000002</v>
      </c>
      <c r="M35" s="316">
        <v>6.2E-2</v>
      </c>
      <c r="N35" s="322">
        <v>1.9430000000000001</v>
      </c>
      <c r="O35" s="333">
        <v>749.572</v>
      </c>
      <c r="P35" s="318">
        <v>76.346999999999994</v>
      </c>
      <c r="Q35" s="316">
        <v>0.17</v>
      </c>
      <c r="R35" s="316">
        <v>0</v>
      </c>
      <c r="S35" s="316">
        <v>0</v>
      </c>
      <c r="T35" s="316">
        <v>0</v>
      </c>
      <c r="U35" s="322">
        <v>0</v>
      </c>
      <c r="V35" s="333">
        <v>76.516999999999996</v>
      </c>
      <c r="W35" s="320">
        <v>824.10799999999995</v>
      </c>
      <c r="X35" s="316">
        <v>2.2149999999999999</v>
      </c>
      <c r="Y35" s="316">
        <v>24.602</v>
      </c>
      <c r="Z35" s="316">
        <v>4.9260000000000002</v>
      </c>
      <c r="AA35" s="316">
        <v>6.6000000000000003E-2</v>
      </c>
      <c r="AB35" s="322">
        <v>1.9430000000000001</v>
      </c>
      <c r="AC35" s="333">
        <v>852.93399999999997</v>
      </c>
    </row>
    <row r="36" spans="1:29">
      <c r="A36" s="76" t="s">
        <v>15</v>
      </c>
      <c r="B36" s="318">
        <v>58714.667999999998</v>
      </c>
      <c r="C36" s="316">
        <v>241.94300000000001</v>
      </c>
      <c r="D36" s="316">
        <v>1629.6849999999999</v>
      </c>
      <c r="E36" s="316">
        <v>139.56299999999999</v>
      </c>
      <c r="F36" s="316">
        <v>26.248000000000001</v>
      </c>
      <c r="G36" s="322">
        <v>0.41699999999999998</v>
      </c>
      <c r="H36" s="333">
        <v>60612.961000000003</v>
      </c>
      <c r="I36" s="320">
        <v>19971.478999999999</v>
      </c>
      <c r="J36" s="316">
        <v>77.016000000000005</v>
      </c>
      <c r="K36" s="316">
        <v>430.89400000000001</v>
      </c>
      <c r="L36" s="316">
        <v>23.33</v>
      </c>
      <c r="M36" s="316">
        <v>1.9219999999999999</v>
      </c>
      <c r="N36" s="322">
        <v>0</v>
      </c>
      <c r="O36" s="333">
        <v>20481.311000000002</v>
      </c>
      <c r="P36" s="318">
        <v>726.79600000000005</v>
      </c>
      <c r="Q36" s="316">
        <v>3.2050000000000001</v>
      </c>
      <c r="R36" s="316">
        <v>41.61</v>
      </c>
      <c r="S36" s="316">
        <v>1.452</v>
      </c>
      <c r="T36" s="316">
        <v>6.3029999999999999</v>
      </c>
      <c r="U36" s="322">
        <v>0</v>
      </c>
      <c r="V36" s="333">
        <v>777.91399999999999</v>
      </c>
      <c r="W36" s="320">
        <v>79412.942999999999</v>
      </c>
      <c r="X36" s="316">
        <v>322.16399999999999</v>
      </c>
      <c r="Y36" s="316">
        <v>2102.1889999999999</v>
      </c>
      <c r="Z36" s="316">
        <v>164.345</v>
      </c>
      <c r="AA36" s="316">
        <v>34.472999999999999</v>
      </c>
      <c r="AB36" s="322">
        <v>0.41699999999999998</v>
      </c>
      <c r="AC36" s="333">
        <v>81872.186000000002</v>
      </c>
    </row>
    <row r="37" spans="1:29">
      <c r="A37" s="76" t="s">
        <v>16</v>
      </c>
      <c r="B37" s="318">
        <v>7037.1909999999998</v>
      </c>
      <c r="C37" s="316">
        <v>13.191000000000001</v>
      </c>
      <c r="D37" s="316">
        <v>247.85499999999999</v>
      </c>
      <c r="E37" s="316">
        <v>22.42</v>
      </c>
      <c r="F37" s="316">
        <v>13.973000000000001</v>
      </c>
      <c r="G37" s="322">
        <v>5572.8239999999996</v>
      </c>
      <c r="H37" s="333">
        <v>12885.034</v>
      </c>
      <c r="I37" s="320">
        <v>1E-3</v>
      </c>
      <c r="J37" s="316">
        <v>0</v>
      </c>
      <c r="K37" s="316">
        <v>0</v>
      </c>
      <c r="L37" s="316">
        <v>0</v>
      </c>
      <c r="M37" s="316">
        <v>0</v>
      </c>
      <c r="N37" s="322">
        <v>0</v>
      </c>
      <c r="O37" s="333">
        <v>1E-3</v>
      </c>
      <c r="P37" s="318">
        <v>7.907</v>
      </c>
      <c r="Q37" s="316">
        <v>1.9E-2</v>
      </c>
      <c r="R37" s="316">
        <v>3.4000000000000002E-2</v>
      </c>
      <c r="S37" s="316">
        <v>0</v>
      </c>
      <c r="T37" s="316">
        <v>0</v>
      </c>
      <c r="U37" s="322">
        <v>0</v>
      </c>
      <c r="V37" s="333">
        <v>7.96</v>
      </c>
      <c r="W37" s="320">
        <v>7045.0990000000002</v>
      </c>
      <c r="X37" s="316">
        <v>13.21</v>
      </c>
      <c r="Y37" s="316">
        <v>247.88900000000001</v>
      </c>
      <c r="Z37" s="316">
        <v>22.42</v>
      </c>
      <c r="AA37" s="316">
        <v>13.973000000000001</v>
      </c>
      <c r="AB37" s="322">
        <v>5572.8239999999996</v>
      </c>
      <c r="AC37" s="333">
        <v>12892.995000000001</v>
      </c>
    </row>
    <row r="38" spans="1:29">
      <c r="A38" s="76" t="s">
        <v>17</v>
      </c>
      <c r="B38" s="318">
        <v>12073.44</v>
      </c>
      <c r="C38" s="316">
        <v>40.234000000000002</v>
      </c>
      <c r="D38" s="316">
        <v>469.21199999999999</v>
      </c>
      <c r="E38" s="316">
        <v>56.591000000000001</v>
      </c>
      <c r="F38" s="316">
        <v>85.900999999999996</v>
      </c>
      <c r="G38" s="322">
        <v>10153.312</v>
      </c>
      <c r="H38" s="333">
        <v>22822.098999999998</v>
      </c>
      <c r="I38" s="320">
        <v>0</v>
      </c>
      <c r="J38" s="316">
        <v>0</v>
      </c>
      <c r="K38" s="316">
        <v>0</v>
      </c>
      <c r="L38" s="316">
        <v>0</v>
      </c>
      <c r="M38" s="316">
        <v>0</v>
      </c>
      <c r="N38" s="322">
        <v>0</v>
      </c>
      <c r="O38" s="333">
        <v>0</v>
      </c>
      <c r="P38" s="318">
        <v>1.883</v>
      </c>
      <c r="Q38" s="316">
        <v>2E-3</v>
      </c>
      <c r="R38" s="316">
        <v>0.151</v>
      </c>
      <c r="S38" s="316">
        <v>0</v>
      </c>
      <c r="T38" s="316">
        <v>595.78499999999997</v>
      </c>
      <c r="U38" s="322">
        <v>16.715</v>
      </c>
      <c r="V38" s="333">
        <v>614.53599999999994</v>
      </c>
      <c r="W38" s="320">
        <v>12075.323</v>
      </c>
      <c r="X38" s="316">
        <v>40.235999999999997</v>
      </c>
      <c r="Y38" s="316">
        <v>469.363</v>
      </c>
      <c r="Z38" s="316">
        <v>56.591000000000001</v>
      </c>
      <c r="AA38" s="316">
        <v>681.68600000000004</v>
      </c>
      <c r="AB38" s="322">
        <v>10170.027</v>
      </c>
      <c r="AC38" s="333">
        <v>23436.634999999998</v>
      </c>
    </row>
    <row r="39" spans="1:29">
      <c r="A39" s="76" t="s">
        <v>18</v>
      </c>
      <c r="B39" s="318">
        <v>60.929000000000002</v>
      </c>
      <c r="C39" s="316">
        <v>0.27900000000000003</v>
      </c>
      <c r="D39" s="316">
        <v>0</v>
      </c>
      <c r="E39" s="316">
        <v>0</v>
      </c>
      <c r="F39" s="316">
        <v>2.3E-2</v>
      </c>
      <c r="G39" s="322">
        <v>0</v>
      </c>
      <c r="H39" s="333">
        <v>61.231000000000002</v>
      </c>
      <c r="I39" s="320">
        <v>237.661</v>
      </c>
      <c r="J39" s="316">
        <v>0.80100000000000005</v>
      </c>
      <c r="K39" s="316">
        <v>13.304</v>
      </c>
      <c r="L39" s="316">
        <v>0.55400000000000005</v>
      </c>
      <c r="M39" s="316">
        <v>0.30399999999999999</v>
      </c>
      <c r="N39" s="322">
        <v>0</v>
      </c>
      <c r="O39" s="333">
        <v>252.07</v>
      </c>
      <c r="P39" s="318">
        <v>6.234</v>
      </c>
      <c r="Q39" s="316">
        <v>3.7999999999999999E-2</v>
      </c>
      <c r="R39" s="316">
        <v>7.0999999999999994E-2</v>
      </c>
      <c r="S39" s="316">
        <v>1E-3</v>
      </c>
      <c r="T39" s="316">
        <v>1E-3</v>
      </c>
      <c r="U39" s="322">
        <v>0</v>
      </c>
      <c r="V39" s="333">
        <v>6.3440000000000003</v>
      </c>
      <c r="W39" s="320">
        <v>304.82400000000001</v>
      </c>
      <c r="X39" s="316">
        <v>1.1180000000000001</v>
      </c>
      <c r="Y39" s="316">
        <v>13.375</v>
      </c>
      <c r="Z39" s="316">
        <v>0.55500000000000005</v>
      </c>
      <c r="AA39" s="316">
        <v>0.32800000000000001</v>
      </c>
      <c r="AB39" s="322">
        <v>0</v>
      </c>
      <c r="AC39" s="333">
        <v>319.64499999999998</v>
      </c>
    </row>
    <row r="40" spans="1:29">
      <c r="A40" s="76" t="s">
        <v>19</v>
      </c>
      <c r="B40" s="318">
        <v>172.06899999999999</v>
      </c>
      <c r="C40" s="316">
        <v>2.5339999999999998</v>
      </c>
      <c r="D40" s="316">
        <v>21.119</v>
      </c>
      <c r="E40" s="316">
        <v>1.9379999999999999</v>
      </c>
      <c r="F40" s="316">
        <v>97.575999999999993</v>
      </c>
      <c r="G40" s="322">
        <v>10.96</v>
      </c>
      <c r="H40" s="333">
        <v>304.25799999999998</v>
      </c>
      <c r="I40" s="320">
        <v>977.21900000000005</v>
      </c>
      <c r="J40" s="316">
        <v>4.8499999999999996</v>
      </c>
      <c r="K40" s="316">
        <v>100.096</v>
      </c>
      <c r="L40" s="316">
        <v>3.0070000000000001</v>
      </c>
      <c r="M40" s="316">
        <v>0.39300000000000002</v>
      </c>
      <c r="N40" s="322">
        <v>25.213999999999999</v>
      </c>
      <c r="O40" s="333">
        <v>1107.7719999999999</v>
      </c>
      <c r="P40" s="318">
        <v>1621.961</v>
      </c>
      <c r="Q40" s="316">
        <v>4.1539999999999999</v>
      </c>
      <c r="R40" s="316">
        <v>29.559000000000001</v>
      </c>
      <c r="S40" s="316">
        <v>4.7830000000000004</v>
      </c>
      <c r="T40" s="316">
        <v>20.198</v>
      </c>
      <c r="U40" s="322">
        <v>2.2749999999999999</v>
      </c>
      <c r="V40" s="333">
        <v>1678.1469999999999</v>
      </c>
      <c r="W40" s="320">
        <v>2771.2489999999998</v>
      </c>
      <c r="X40" s="316">
        <v>11.538</v>
      </c>
      <c r="Y40" s="316">
        <v>150.774</v>
      </c>
      <c r="Z40" s="316">
        <v>9.7279999999999998</v>
      </c>
      <c r="AA40" s="316">
        <v>118.167</v>
      </c>
      <c r="AB40" s="322">
        <v>38.448999999999998</v>
      </c>
      <c r="AC40" s="333">
        <v>3090.1770000000001</v>
      </c>
    </row>
    <row r="41" spans="1:29">
      <c r="A41" s="76" t="s">
        <v>70</v>
      </c>
      <c r="B41" s="318">
        <v>210.233</v>
      </c>
      <c r="C41" s="316">
        <v>7.5670000000000002</v>
      </c>
      <c r="D41" s="316">
        <v>26.661999999999999</v>
      </c>
      <c r="E41" s="316">
        <v>2.4910000000000001</v>
      </c>
      <c r="F41" s="316">
        <v>0.24399999999999999</v>
      </c>
      <c r="G41" s="322">
        <v>3.57</v>
      </c>
      <c r="H41" s="333">
        <v>248.27600000000001</v>
      </c>
      <c r="I41" s="320">
        <v>19.402999999999999</v>
      </c>
      <c r="J41" s="316">
        <v>4.8000000000000001E-2</v>
      </c>
      <c r="K41" s="316">
        <v>2.714</v>
      </c>
      <c r="L41" s="316">
        <v>4.1000000000000002E-2</v>
      </c>
      <c r="M41" s="316">
        <v>0.20399999999999999</v>
      </c>
      <c r="N41" s="322">
        <v>0</v>
      </c>
      <c r="O41" s="333">
        <v>22.369</v>
      </c>
      <c r="P41" s="318">
        <v>129.49700000000001</v>
      </c>
      <c r="Q41" s="316">
        <v>2.9580000000000002</v>
      </c>
      <c r="R41" s="316">
        <v>7.9939999999999998</v>
      </c>
      <c r="S41" s="316">
        <v>0.70599999999999996</v>
      </c>
      <c r="T41" s="316">
        <v>0</v>
      </c>
      <c r="U41" s="322">
        <v>0</v>
      </c>
      <c r="V41" s="333">
        <v>140.44900000000001</v>
      </c>
      <c r="W41" s="320">
        <v>359.13299999999998</v>
      </c>
      <c r="X41" s="316">
        <v>10.573</v>
      </c>
      <c r="Y41" s="316">
        <v>37.369999999999997</v>
      </c>
      <c r="Z41" s="316">
        <v>3.238</v>
      </c>
      <c r="AA41" s="316">
        <v>0.44800000000000001</v>
      </c>
      <c r="AB41" s="322">
        <v>3.57</v>
      </c>
      <c r="AC41" s="333">
        <v>411.09399999999999</v>
      </c>
    </row>
    <row r="42" spans="1:29">
      <c r="A42" s="76" t="s">
        <v>71</v>
      </c>
      <c r="B42" s="318">
        <v>94.748999999999995</v>
      </c>
      <c r="C42" s="316">
        <v>0.314</v>
      </c>
      <c r="D42" s="316">
        <v>9.0060000000000002</v>
      </c>
      <c r="E42" s="316">
        <v>0.159</v>
      </c>
      <c r="F42" s="316">
        <v>0.28299999999999997</v>
      </c>
      <c r="G42" s="322">
        <v>5.9960000000000004</v>
      </c>
      <c r="H42" s="333">
        <v>110.348</v>
      </c>
      <c r="I42" s="320">
        <v>8.6140000000000008</v>
      </c>
      <c r="J42" s="316">
        <v>3.1E-2</v>
      </c>
      <c r="K42" s="316">
        <v>0</v>
      </c>
      <c r="L42" s="316">
        <v>0</v>
      </c>
      <c r="M42" s="316">
        <v>0</v>
      </c>
      <c r="N42" s="322">
        <v>0</v>
      </c>
      <c r="O42" s="333">
        <v>8.6449999999999996</v>
      </c>
      <c r="P42" s="318">
        <v>138.578</v>
      </c>
      <c r="Q42" s="316">
        <v>0.499</v>
      </c>
      <c r="R42" s="316">
        <v>3.9390000000000001</v>
      </c>
      <c r="S42" s="316">
        <v>5.2999999999999999E-2</v>
      </c>
      <c r="T42" s="316">
        <v>0</v>
      </c>
      <c r="U42" s="322">
        <v>6.0999999999999999E-2</v>
      </c>
      <c r="V42" s="333">
        <v>143.077</v>
      </c>
      <c r="W42" s="320">
        <v>241.941</v>
      </c>
      <c r="X42" s="316">
        <v>0.84399999999999997</v>
      </c>
      <c r="Y42" s="316">
        <v>12.945</v>
      </c>
      <c r="Z42" s="316">
        <v>0.21199999999999999</v>
      </c>
      <c r="AA42" s="316">
        <v>0.28299999999999997</v>
      </c>
      <c r="AB42" s="322">
        <v>6.0570000000000004</v>
      </c>
      <c r="AC42" s="333">
        <v>262.07</v>
      </c>
    </row>
    <row r="43" spans="1:29">
      <c r="A43" s="76" t="s">
        <v>72</v>
      </c>
      <c r="B43" s="318">
        <v>30.247</v>
      </c>
      <c r="C43" s="316">
        <v>8.7999999999999995E-2</v>
      </c>
      <c r="D43" s="316">
        <v>1.3240000000000001</v>
      </c>
      <c r="E43" s="316">
        <v>0.11700000000000001</v>
      </c>
      <c r="F43" s="316">
        <v>0.40300000000000002</v>
      </c>
      <c r="G43" s="322">
        <v>6.8129999999999997</v>
      </c>
      <c r="H43" s="333">
        <v>38.875</v>
      </c>
      <c r="I43" s="320">
        <v>36.128999999999998</v>
      </c>
      <c r="J43" s="316">
        <v>0.184</v>
      </c>
      <c r="K43" s="316">
        <v>1.1970000000000001</v>
      </c>
      <c r="L43" s="316">
        <v>0</v>
      </c>
      <c r="M43" s="316">
        <v>3.0000000000000001E-3</v>
      </c>
      <c r="N43" s="322">
        <v>0</v>
      </c>
      <c r="O43" s="333">
        <v>37.512999999999998</v>
      </c>
      <c r="P43" s="318">
        <v>28.774000000000001</v>
      </c>
      <c r="Q43" s="316">
        <v>0.111</v>
      </c>
      <c r="R43" s="316">
        <v>2.77</v>
      </c>
      <c r="S43" s="316">
        <v>0</v>
      </c>
      <c r="T43" s="316">
        <v>0</v>
      </c>
      <c r="U43" s="322">
        <v>0</v>
      </c>
      <c r="V43" s="333">
        <v>31.655000000000001</v>
      </c>
      <c r="W43" s="320">
        <v>95.15</v>
      </c>
      <c r="X43" s="316">
        <v>0.38300000000000001</v>
      </c>
      <c r="Y43" s="316">
        <v>5.2910000000000004</v>
      </c>
      <c r="Z43" s="316">
        <v>0.11700000000000001</v>
      </c>
      <c r="AA43" s="316">
        <v>0.40600000000000003</v>
      </c>
      <c r="AB43" s="322">
        <v>6.8129999999999997</v>
      </c>
      <c r="AC43" s="333">
        <v>108.04300000000001</v>
      </c>
    </row>
    <row r="44" spans="1:29" ht="13.5" thickBot="1">
      <c r="A44" s="78" t="s">
        <v>29</v>
      </c>
      <c r="B44" s="323">
        <v>295.43</v>
      </c>
      <c r="C44" s="324">
        <v>1.5720000000000001</v>
      </c>
      <c r="D44" s="324">
        <v>24.341000000000001</v>
      </c>
      <c r="E44" s="324">
        <v>5.8049999999999997</v>
      </c>
      <c r="F44" s="324">
        <v>3.2069999999999999</v>
      </c>
      <c r="G44" s="326">
        <v>18.481999999999999</v>
      </c>
      <c r="H44" s="334">
        <v>343.03199999999998</v>
      </c>
      <c r="I44" s="325">
        <v>47.835000000000001</v>
      </c>
      <c r="J44" s="324">
        <v>0.14399999999999999</v>
      </c>
      <c r="K44" s="324">
        <v>1.7889999999999999</v>
      </c>
      <c r="L44" s="324">
        <v>0.152</v>
      </c>
      <c r="M44" s="324">
        <v>2E-3</v>
      </c>
      <c r="N44" s="326">
        <v>0</v>
      </c>
      <c r="O44" s="334">
        <v>49.77</v>
      </c>
      <c r="P44" s="323">
        <v>165.71</v>
      </c>
      <c r="Q44" s="324">
        <v>0.63300000000000001</v>
      </c>
      <c r="R44" s="324">
        <v>4.0590000000000002</v>
      </c>
      <c r="S44" s="324">
        <v>0.125</v>
      </c>
      <c r="T44" s="324">
        <v>0.53100000000000003</v>
      </c>
      <c r="U44" s="326">
        <v>0</v>
      </c>
      <c r="V44" s="334">
        <v>170.93299999999999</v>
      </c>
      <c r="W44" s="325">
        <v>508.97500000000002</v>
      </c>
      <c r="X44" s="324">
        <v>2.3490000000000002</v>
      </c>
      <c r="Y44" s="324">
        <v>30.189</v>
      </c>
      <c r="Z44" s="324">
        <v>6.0819999999999999</v>
      </c>
      <c r="AA44" s="324">
        <v>3.74</v>
      </c>
      <c r="AB44" s="326">
        <v>18.481999999999999</v>
      </c>
      <c r="AC44" s="334">
        <v>563.73500000000001</v>
      </c>
    </row>
    <row r="45" spans="1:29" ht="13.5" thickBot="1">
      <c r="A45" s="79" t="s">
        <v>73</v>
      </c>
      <c r="B45" s="327">
        <v>192758.19200000001</v>
      </c>
      <c r="C45" s="329">
        <v>933.04600000000005</v>
      </c>
      <c r="D45" s="329">
        <v>11141.026</v>
      </c>
      <c r="E45" s="329">
        <v>1400.8230000000001</v>
      </c>
      <c r="F45" s="329">
        <v>57442.800999999999</v>
      </c>
      <c r="G45" s="330">
        <v>46006.000999999997</v>
      </c>
      <c r="H45" s="331">
        <v>308281.06599999999</v>
      </c>
      <c r="I45" s="328">
        <v>80426.289000000004</v>
      </c>
      <c r="J45" s="329">
        <v>317.27699999999999</v>
      </c>
      <c r="K45" s="329">
        <v>2335.5839999999998</v>
      </c>
      <c r="L45" s="329">
        <v>144.256</v>
      </c>
      <c r="M45" s="329">
        <v>2113.36</v>
      </c>
      <c r="N45" s="330">
        <v>3090.8270000000002</v>
      </c>
      <c r="O45" s="331">
        <v>88283.337</v>
      </c>
      <c r="P45" s="327">
        <v>97346.028999999995</v>
      </c>
      <c r="Q45" s="329">
        <v>235.506</v>
      </c>
      <c r="R45" s="329">
        <v>2050.8519999999999</v>
      </c>
      <c r="S45" s="329">
        <v>440.40899999999999</v>
      </c>
      <c r="T45" s="329">
        <v>2178.665</v>
      </c>
      <c r="U45" s="330">
        <v>14031.108</v>
      </c>
      <c r="V45" s="331">
        <v>115842.16</v>
      </c>
      <c r="W45" s="328">
        <v>370530.51</v>
      </c>
      <c r="X45" s="329">
        <v>1485.829</v>
      </c>
      <c r="Y45" s="329">
        <v>15527.462</v>
      </c>
      <c r="Z45" s="329">
        <v>1985.4880000000001</v>
      </c>
      <c r="AA45" s="329">
        <v>61734.826000000001</v>
      </c>
      <c r="AB45" s="330">
        <v>63127.936000000002</v>
      </c>
      <c r="AC45" s="331">
        <v>512406.56300000002</v>
      </c>
    </row>
    <row r="46" spans="1:29">
      <c r="A46" s="81"/>
    </row>
    <row r="47" spans="1:29">
      <c r="A47" s="437" t="s">
        <v>86</v>
      </c>
    </row>
    <row r="48" spans="1:29">
      <c r="A48" s="438" t="s">
        <v>87</v>
      </c>
    </row>
    <row r="49" spans="1:1">
      <c r="A49" s="438" t="s">
        <v>88</v>
      </c>
    </row>
    <row r="50" spans="1:1">
      <c r="A50" s="438" t="s">
        <v>89</v>
      </c>
    </row>
    <row r="51" spans="1:1">
      <c r="A51" s="438" t="s">
        <v>95</v>
      </c>
    </row>
    <row r="52" spans="1:1">
      <c r="A52" s="438" t="s">
        <v>90</v>
      </c>
    </row>
    <row r="53" spans="1:1">
      <c r="A53" s="438" t="s">
        <v>91</v>
      </c>
    </row>
    <row r="54" spans="1:1">
      <c r="A54" s="438" t="s">
        <v>92</v>
      </c>
    </row>
  </sheetData>
  <mergeCells count="8">
    <mergeCell ref="AB1:AC1"/>
    <mergeCell ref="A3:AC3"/>
    <mergeCell ref="AA5:AC5"/>
    <mergeCell ref="A6:A8"/>
    <mergeCell ref="B6:H7"/>
    <mergeCell ref="I6:O7"/>
    <mergeCell ref="P6:V7"/>
    <mergeCell ref="W6:AC7"/>
  </mergeCells>
  <pageMargins left="0.25" right="0.25" top="0.75" bottom="0.75" header="0.3" footer="0.3"/>
  <pageSetup paperSize="9" scale="4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3"/>
  <sheetViews>
    <sheetView workbookViewId="0">
      <selection activeCell="B4" sqref="B4"/>
    </sheetView>
  </sheetViews>
  <sheetFormatPr defaultColWidth="6.85546875" defaultRowHeight="12.75"/>
  <cols>
    <col min="1" max="1" width="3.7109375" style="83" customWidth="1"/>
    <col min="2" max="2" width="37.85546875" style="82" customWidth="1"/>
    <col min="3" max="3" width="12.42578125" style="83" bestFit="1" customWidth="1"/>
    <col min="4" max="4" width="12.140625" style="83" customWidth="1"/>
    <col min="5" max="5" width="11.140625" style="83" customWidth="1"/>
    <col min="6" max="6" width="10.5703125" style="83" customWidth="1"/>
    <col min="7" max="7" width="10.140625" style="83" customWidth="1"/>
    <col min="8" max="8" width="11.42578125" style="83" customWidth="1"/>
    <col min="9" max="9" width="18.28515625" style="83" customWidth="1"/>
    <col min="10" max="10" width="13.5703125" style="83" customWidth="1"/>
    <col min="11" max="11" width="18.140625" style="83" customWidth="1"/>
    <col min="12" max="12" width="16.7109375" style="83" customWidth="1"/>
    <col min="13" max="13" width="13.42578125" style="83" customWidth="1"/>
    <col min="14" max="16384" width="6.85546875" style="83"/>
  </cols>
  <sheetData>
    <row r="1" spans="2:10">
      <c r="I1" s="84" t="s">
        <v>96</v>
      </c>
    </row>
    <row r="2" spans="2:10">
      <c r="B2" s="83"/>
    </row>
    <row r="3" spans="2:10" ht="34.5" customHeight="1">
      <c r="B3" s="2133" t="s">
        <v>97</v>
      </c>
      <c r="C3" s="2133"/>
      <c r="D3" s="2133"/>
      <c r="E3" s="2133"/>
      <c r="F3" s="2133"/>
      <c r="G3" s="2133"/>
      <c r="H3" s="2133"/>
      <c r="I3" s="2133"/>
    </row>
    <row r="4" spans="2:10">
      <c r="B4" s="83"/>
    </row>
    <row r="5" spans="2:10" ht="13.5" thickBot="1">
      <c r="B5" s="85"/>
      <c r="C5" s="86"/>
      <c r="D5" s="86"/>
      <c r="E5" s="86"/>
      <c r="F5" s="86"/>
      <c r="G5" s="86"/>
      <c r="H5" s="86"/>
      <c r="I5" s="87" t="s">
        <v>44</v>
      </c>
    </row>
    <row r="6" spans="2:10" ht="26.25" thickBot="1">
      <c r="B6" s="88" t="s">
        <v>45</v>
      </c>
      <c r="C6" s="439" t="s">
        <v>78</v>
      </c>
      <c r="D6" s="435" t="s">
        <v>79</v>
      </c>
      <c r="E6" s="435" t="s">
        <v>80</v>
      </c>
      <c r="F6" s="435" t="s">
        <v>81</v>
      </c>
      <c r="G6" s="435" t="s">
        <v>82</v>
      </c>
      <c r="H6" s="435" t="s">
        <v>83</v>
      </c>
      <c r="I6" s="440" t="s">
        <v>98</v>
      </c>
      <c r="J6" s="89"/>
    </row>
    <row r="7" spans="2:10">
      <c r="B7" s="90" t="s">
        <v>93</v>
      </c>
      <c r="C7" s="319">
        <v>-6.7609999999999673</v>
      </c>
      <c r="D7" s="315">
        <v>2.8440000000000012</v>
      </c>
      <c r="E7" s="315">
        <v>-0.58500000000000796</v>
      </c>
      <c r="F7" s="315">
        <v>1.8480000000000008</v>
      </c>
      <c r="G7" s="315">
        <v>-4.4979999999999993</v>
      </c>
      <c r="H7" s="321">
        <v>32.353999999999985</v>
      </c>
      <c r="I7" s="332">
        <v>23.354000000000269</v>
      </c>
      <c r="J7" s="89"/>
    </row>
    <row r="8" spans="2:10">
      <c r="B8" s="93" t="s">
        <v>46</v>
      </c>
      <c r="C8" s="320">
        <v>-200.40699999999993</v>
      </c>
      <c r="D8" s="316">
        <v>-1.4279999999999999</v>
      </c>
      <c r="E8" s="316">
        <v>-71.209000000000003</v>
      </c>
      <c r="F8" s="316">
        <v>-1.0380000000000003</v>
      </c>
      <c r="G8" s="316">
        <v>2.8999999999999915E-2</v>
      </c>
      <c r="H8" s="322">
        <v>59.381</v>
      </c>
      <c r="I8" s="333">
        <v>-213.63400000000001</v>
      </c>
    </row>
    <row r="9" spans="2:10" ht="25.5">
      <c r="B9" s="93" t="s">
        <v>47</v>
      </c>
      <c r="C9" s="320">
        <v>871.72700000000077</v>
      </c>
      <c r="D9" s="316">
        <v>3.25</v>
      </c>
      <c r="E9" s="316">
        <v>-92.646999999999935</v>
      </c>
      <c r="F9" s="316">
        <v>-32.187999999999988</v>
      </c>
      <c r="G9" s="316">
        <v>-1.3020000000000014</v>
      </c>
      <c r="H9" s="322">
        <v>-44.761000000000081</v>
      </c>
      <c r="I9" s="333">
        <v>736.26699999999983</v>
      </c>
    </row>
    <row r="10" spans="2:10" ht="25.5">
      <c r="B10" s="93" t="s">
        <v>48</v>
      </c>
      <c r="C10" s="320">
        <v>58.315999999999804</v>
      </c>
      <c r="D10" s="316">
        <v>1.2060000000000013</v>
      </c>
      <c r="E10" s="316">
        <v>43.976999999999975</v>
      </c>
      <c r="F10" s="316">
        <v>1.4340000000000046</v>
      </c>
      <c r="G10" s="316">
        <v>0.56300000000000239</v>
      </c>
      <c r="H10" s="322">
        <v>24.629999999999995</v>
      </c>
      <c r="I10" s="333">
        <v>128.69200000000001</v>
      </c>
    </row>
    <row r="11" spans="2:10" ht="51">
      <c r="B11" s="93" t="s">
        <v>49</v>
      </c>
      <c r="C11" s="320">
        <v>155.875</v>
      </c>
      <c r="D11" s="316">
        <v>-0.41300000000000026</v>
      </c>
      <c r="E11" s="316">
        <v>35.551000000000045</v>
      </c>
      <c r="F11" s="316">
        <v>3.7880000000000038</v>
      </c>
      <c r="G11" s="316">
        <v>-3.9589999999999996</v>
      </c>
      <c r="H11" s="322">
        <v>-54.894000000000005</v>
      </c>
      <c r="I11" s="333">
        <v>132.15999999999985</v>
      </c>
    </row>
    <row r="12" spans="2:10" ht="63.75">
      <c r="B12" s="93" t="s">
        <v>50</v>
      </c>
      <c r="C12" s="320">
        <v>466.9409999999998</v>
      </c>
      <c r="D12" s="316">
        <v>0.54100000000000392</v>
      </c>
      <c r="E12" s="316">
        <v>-322.86</v>
      </c>
      <c r="F12" s="316">
        <v>-1.5590000000000002</v>
      </c>
      <c r="G12" s="316">
        <v>-1.745000000000001</v>
      </c>
      <c r="H12" s="322">
        <v>-240.38699999999994</v>
      </c>
      <c r="I12" s="333">
        <v>-97.510000000000218</v>
      </c>
    </row>
    <row r="13" spans="2:10">
      <c r="B13" s="93" t="s">
        <v>51</v>
      </c>
      <c r="C13" s="320">
        <v>-722.8739999999998</v>
      </c>
      <c r="D13" s="316">
        <v>4.5620000000000012</v>
      </c>
      <c r="E13" s="316">
        <v>-5.0670000000000073</v>
      </c>
      <c r="F13" s="316">
        <v>4.9249999999999972</v>
      </c>
      <c r="G13" s="316">
        <v>-14.229999999999997</v>
      </c>
      <c r="H13" s="322">
        <v>324.21299999999997</v>
      </c>
      <c r="I13" s="333">
        <v>-413.39599999999973</v>
      </c>
    </row>
    <row r="14" spans="2:10" ht="25.5">
      <c r="B14" s="93" t="s">
        <v>52</v>
      </c>
      <c r="C14" s="320">
        <v>325.81999999999971</v>
      </c>
      <c r="D14" s="316">
        <v>-4.2880000000000003</v>
      </c>
      <c r="E14" s="316">
        <v>-1.2870000000000346</v>
      </c>
      <c r="F14" s="316">
        <v>21.667000000000002</v>
      </c>
      <c r="G14" s="316">
        <v>-6.1339999999999995</v>
      </c>
      <c r="H14" s="322">
        <v>-215.06500000000005</v>
      </c>
      <c r="I14" s="333">
        <v>99.046000000000276</v>
      </c>
    </row>
    <row r="15" spans="2:10" ht="25.5">
      <c r="B15" s="93" t="s">
        <v>53</v>
      </c>
      <c r="C15" s="320">
        <v>25.185999999999922</v>
      </c>
      <c r="D15" s="316">
        <v>0.32300000000000018</v>
      </c>
      <c r="E15" s="316">
        <v>9.7999999999999865E-2</v>
      </c>
      <c r="F15" s="316">
        <v>6.0000000000000053E-2</v>
      </c>
      <c r="G15" s="316">
        <v>0.97700000000000031</v>
      </c>
      <c r="H15" s="322">
        <v>-8.125</v>
      </c>
      <c r="I15" s="333">
        <v>18.458999999999946</v>
      </c>
    </row>
    <row r="16" spans="2:10">
      <c r="B16" s="93" t="s">
        <v>24</v>
      </c>
      <c r="C16" s="320">
        <v>944.99399999999878</v>
      </c>
      <c r="D16" s="316">
        <v>-2.0859999999999985</v>
      </c>
      <c r="E16" s="316">
        <v>161.94900000000007</v>
      </c>
      <c r="F16" s="316">
        <v>42.83499999999998</v>
      </c>
      <c r="G16" s="316">
        <v>-8.7929999999999993</v>
      </c>
      <c r="H16" s="322">
        <v>-328.09299999999894</v>
      </c>
      <c r="I16" s="333">
        <v>767.97100000000137</v>
      </c>
    </row>
    <row r="17" spans="2:9" ht="25.5">
      <c r="B17" s="93" t="s">
        <v>54</v>
      </c>
      <c r="C17" s="320">
        <v>-272.25400000000081</v>
      </c>
      <c r="D17" s="316">
        <v>6.0139999999999816</v>
      </c>
      <c r="E17" s="316">
        <v>114.64000000000033</v>
      </c>
      <c r="F17" s="316">
        <v>13.420999999999992</v>
      </c>
      <c r="G17" s="316">
        <v>-109.52900000000002</v>
      </c>
      <c r="H17" s="322">
        <v>1387.4580000000005</v>
      </c>
      <c r="I17" s="333">
        <v>1126.3289999999979</v>
      </c>
    </row>
    <row r="18" spans="2:9">
      <c r="B18" s="93" t="s">
        <v>55</v>
      </c>
      <c r="C18" s="320">
        <v>-66.712999999999738</v>
      </c>
      <c r="D18" s="316">
        <v>-7.6330000000000027</v>
      </c>
      <c r="E18" s="316">
        <v>84.287999999999954</v>
      </c>
      <c r="F18" s="316">
        <v>6.1529999999999987</v>
      </c>
      <c r="G18" s="316">
        <v>14.177999999999997</v>
      </c>
      <c r="H18" s="322">
        <v>-264.41799999999967</v>
      </c>
      <c r="I18" s="333">
        <v>-240.29800000000068</v>
      </c>
    </row>
    <row r="19" spans="2:9">
      <c r="B19" s="93" t="s">
        <v>56</v>
      </c>
      <c r="C19" s="320">
        <v>159.20600000000013</v>
      </c>
      <c r="D19" s="316">
        <v>1.9589999999999996</v>
      </c>
      <c r="E19" s="316">
        <v>3.0059999999999718</v>
      </c>
      <c r="F19" s="316">
        <v>-5.5760000000000005</v>
      </c>
      <c r="G19" s="316">
        <v>-1.0779999999999994</v>
      </c>
      <c r="H19" s="322">
        <v>-71.33299999999997</v>
      </c>
      <c r="I19" s="333">
        <v>91.759999999999309</v>
      </c>
    </row>
    <row r="20" spans="2:9">
      <c r="B20" s="93" t="s">
        <v>57</v>
      </c>
      <c r="C20" s="320">
        <v>19.324000000000069</v>
      </c>
      <c r="D20" s="316">
        <v>1.2359999999999998</v>
      </c>
      <c r="E20" s="316">
        <v>-46.09</v>
      </c>
      <c r="F20" s="316">
        <v>2.5</v>
      </c>
      <c r="G20" s="316">
        <v>7.2469999999999999</v>
      </c>
      <c r="H20" s="322">
        <v>-18.975000000000023</v>
      </c>
      <c r="I20" s="333">
        <v>-37.257999999999811</v>
      </c>
    </row>
    <row r="21" spans="2:9">
      <c r="B21" s="93" t="s">
        <v>58</v>
      </c>
      <c r="C21" s="320">
        <v>6059.8659999999945</v>
      </c>
      <c r="D21" s="316">
        <v>-51.603999999999999</v>
      </c>
      <c r="E21" s="316">
        <v>-2.72</v>
      </c>
      <c r="F21" s="316">
        <v>-0.54399999999999693</v>
      </c>
      <c r="G21" s="316">
        <v>-87.056000000000495</v>
      </c>
      <c r="H21" s="322">
        <v>575.23799999999983</v>
      </c>
      <c r="I21" s="333">
        <v>6493.724000000002</v>
      </c>
    </row>
    <row r="22" spans="2:9">
      <c r="B22" s="93" t="s">
        <v>59</v>
      </c>
      <c r="C22" s="320">
        <v>449.85300000000007</v>
      </c>
      <c r="D22" s="316">
        <v>-3.3279999999999994</v>
      </c>
      <c r="E22" s="316">
        <v>43.802999999999997</v>
      </c>
      <c r="F22" s="316">
        <v>2.0870000000000015</v>
      </c>
      <c r="G22" s="316">
        <v>-10.670999999999999</v>
      </c>
      <c r="H22" s="322">
        <v>-8.7909999999999968</v>
      </c>
      <c r="I22" s="333">
        <v>470.86599999999999</v>
      </c>
    </row>
    <row r="23" spans="2:9" ht="25.5">
      <c r="B23" s="93" t="s">
        <v>60</v>
      </c>
      <c r="C23" s="320">
        <v>265.7559999999994</v>
      </c>
      <c r="D23" s="316">
        <v>0.9009999999999998</v>
      </c>
      <c r="E23" s="316">
        <v>20.775999999999982</v>
      </c>
      <c r="F23" s="316">
        <v>-18.763999999999999</v>
      </c>
      <c r="G23" s="316">
        <v>-20.867999999999995</v>
      </c>
      <c r="H23" s="322">
        <v>203.38900000000001</v>
      </c>
      <c r="I23" s="333">
        <v>469.95399999999972</v>
      </c>
    </row>
    <row r="24" spans="2:9">
      <c r="B24" s="93" t="s">
        <v>61</v>
      </c>
      <c r="C24" s="320">
        <v>-105.03800000000001</v>
      </c>
      <c r="D24" s="316">
        <v>2.0589999999999993</v>
      </c>
      <c r="E24" s="316">
        <v>36.447000000000003</v>
      </c>
      <c r="F24" s="316">
        <v>0.97599999999999909</v>
      </c>
      <c r="G24" s="316">
        <v>-0.15500000000000114</v>
      </c>
      <c r="H24" s="322">
        <v>40.683999999999969</v>
      </c>
      <c r="I24" s="333">
        <v>-26.003000000000156</v>
      </c>
    </row>
    <row r="25" spans="2:9" ht="25.5">
      <c r="B25" s="93" t="s">
        <v>94</v>
      </c>
      <c r="C25" s="320">
        <v>-34.979000000000269</v>
      </c>
      <c r="D25" s="316">
        <v>139.595</v>
      </c>
      <c r="E25" s="316">
        <v>1.2589999999999999</v>
      </c>
      <c r="F25" s="316">
        <v>2.6000000000000245E-2</v>
      </c>
      <c r="G25" s="316">
        <v>-446.20100000000093</v>
      </c>
      <c r="H25" s="322">
        <v>-37.091999999999999</v>
      </c>
      <c r="I25" s="333">
        <v>-377.41800000000512</v>
      </c>
    </row>
    <row r="26" spans="2:9">
      <c r="B26" s="93" t="s">
        <v>62</v>
      </c>
      <c r="C26" s="320">
        <v>19.632999999999925</v>
      </c>
      <c r="D26" s="316">
        <v>0.50800000000000001</v>
      </c>
      <c r="E26" s="316">
        <v>0.25700000000000056</v>
      </c>
      <c r="F26" s="316">
        <v>7.5999999999999956E-2</v>
      </c>
      <c r="G26" s="316">
        <v>0.8490000000000002</v>
      </c>
      <c r="H26" s="322">
        <v>7.0200000000000102</v>
      </c>
      <c r="I26" s="333">
        <v>28.267000000000053</v>
      </c>
    </row>
    <row r="27" spans="2:9">
      <c r="B27" s="93" t="s">
        <v>63</v>
      </c>
      <c r="C27" s="320">
        <v>-71.445999999999913</v>
      </c>
      <c r="D27" s="316">
        <v>-0.12000000000000011</v>
      </c>
      <c r="E27" s="316">
        <v>0.58899999999999864</v>
      </c>
      <c r="F27" s="316">
        <v>0.18400000000000016</v>
      </c>
      <c r="G27" s="316">
        <v>-0.49900000000000011</v>
      </c>
      <c r="H27" s="322">
        <v>-0.61999999999999744</v>
      </c>
      <c r="I27" s="333">
        <v>-72.096000000000004</v>
      </c>
    </row>
    <row r="28" spans="2:9">
      <c r="B28" s="93" t="s">
        <v>64</v>
      </c>
      <c r="C28" s="320">
        <v>-25.705999999999904</v>
      </c>
      <c r="D28" s="316">
        <v>-0.49399999999999977</v>
      </c>
      <c r="E28" s="316">
        <v>-0.81000000000000227</v>
      </c>
      <c r="F28" s="316">
        <v>-0.18199999999999994</v>
      </c>
      <c r="G28" s="316">
        <v>0.68400000000000016</v>
      </c>
      <c r="H28" s="322">
        <v>48.954000000000008</v>
      </c>
      <c r="I28" s="333">
        <v>22.628000000000156</v>
      </c>
    </row>
    <row r="29" spans="2:9">
      <c r="B29" s="93" t="s">
        <v>65</v>
      </c>
      <c r="C29" s="320">
        <v>16.107000000000028</v>
      </c>
      <c r="D29" s="316">
        <v>-0.37299999999999978</v>
      </c>
      <c r="E29" s="316">
        <v>7.3269999999999982</v>
      </c>
      <c r="F29" s="316">
        <v>1.097</v>
      </c>
      <c r="G29" s="316">
        <v>23.098000000000006</v>
      </c>
      <c r="H29" s="322">
        <v>10.096000000000004</v>
      </c>
      <c r="I29" s="333">
        <v>56.254999999999995</v>
      </c>
    </row>
    <row r="30" spans="2:9" ht="51">
      <c r="B30" s="93" t="s">
        <v>66</v>
      </c>
      <c r="C30" s="320">
        <v>0</v>
      </c>
      <c r="D30" s="316">
        <v>0</v>
      </c>
      <c r="E30" s="316">
        <v>0</v>
      </c>
      <c r="F30" s="316">
        <v>0</v>
      </c>
      <c r="G30" s="316">
        <v>-2E-3</v>
      </c>
      <c r="H30" s="322">
        <v>0</v>
      </c>
      <c r="I30" s="333">
        <v>-2E-3</v>
      </c>
    </row>
    <row r="31" spans="2:9" ht="25.5">
      <c r="B31" s="93" t="s">
        <v>67</v>
      </c>
      <c r="C31" s="320">
        <v>9.3340000000000032</v>
      </c>
      <c r="D31" s="316">
        <v>0.23100000000000004</v>
      </c>
      <c r="E31" s="316">
        <v>-7.2410000000000014</v>
      </c>
      <c r="F31" s="316">
        <v>0</v>
      </c>
      <c r="G31" s="316">
        <v>9.0670000000000037</v>
      </c>
      <c r="H31" s="322">
        <v>-352.21699999999987</v>
      </c>
      <c r="I31" s="333">
        <v>-340.82600000000002</v>
      </c>
    </row>
    <row r="32" spans="2:9">
      <c r="B32" s="93" t="s">
        <v>68</v>
      </c>
      <c r="C32" s="320">
        <v>1525.8889999999956</v>
      </c>
      <c r="D32" s="316">
        <v>2.2960000000000065</v>
      </c>
      <c r="E32" s="316">
        <v>-23.19300000000004</v>
      </c>
      <c r="F32" s="316">
        <v>1.2199999999999989</v>
      </c>
      <c r="G32" s="316">
        <v>-0.15599999999999992</v>
      </c>
      <c r="H32" s="322">
        <v>36.291000000000011</v>
      </c>
      <c r="I32" s="333">
        <v>1541.1269999999931</v>
      </c>
    </row>
    <row r="33" spans="2:11">
      <c r="B33" s="93" t="s">
        <v>69</v>
      </c>
      <c r="C33" s="320">
        <v>39.469999999999914</v>
      </c>
      <c r="D33" s="316">
        <v>0.28799999999999981</v>
      </c>
      <c r="E33" s="316">
        <v>-8.9529999999999994</v>
      </c>
      <c r="F33" s="316">
        <v>0.19700000000000006</v>
      </c>
      <c r="G33" s="316">
        <v>2.0000000000000018E-3</v>
      </c>
      <c r="H33" s="322">
        <v>1.9430000000000001</v>
      </c>
      <c r="I33" s="333">
        <v>32.75</v>
      </c>
    </row>
    <row r="34" spans="2:11">
      <c r="B34" s="93" t="s">
        <v>15</v>
      </c>
      <c r="C34" s="320">
        <v>1744.096000000005</v>
      </c>
      <c r="D34" s="316">
        <v>2.9850000000000136</v>
      </c>
      <c r="E34" s="316">
        <v>86.562999999999874</v>
      </c>
      <c r="F34" s="316">
        <v>7.4430000000000121</v>
      </c>
      <c r="G34" s="316">
        <v>3.8359999999999985</v>
      </c>
      <c r="H34" s="322">
        <v>-0.22700000000000004</v>
      </c>
      <c r="I34" s="333">
        <v>1837.252999999997</v>
      </c>
    </row>
    <row r="35" spans="2:11">
      <c r="B35" s="93" t="s">
        <v>16</v>
      </c>
      <c r="C35" s="320">
        <v>214.20399999999972</v>
      </c>
      <c r="D35" s="316">
        <v>-0.18699999999999939</v>
      </c>
      <c r="E35" s="316">
        <v>7.6330000000000098</v>
      </c>
      <c r="F35" s="316">
        <v>0.7640000000000029</v>
      </c>
      <c r="G35" s="316">
        <v>1.3850000000000016</v>
      </c>
      <c r="H35" s="322">
        <v>54.992999999999483</v>
      </c>
      <c r="I35" s="333">
        <v>278.02800000000025</v>
      </c>
    </row>
    <row r="36" spans="2:11">
      <c r="B36" s="93" t="s">
        <v>17</v>
      </c>
      <c r="C36" s="320">
        <v>48.951000000000931</v>
      </c>
      <c r="D36" s="316">
        <v>0.23499999999999943</v>
      </c>
      <c r="E36" s="316">
        <v>-0.31700000000000728</v>
      </c>
      <c r="F36" s="316">
        <v>-2.9819999999999993</v>
      </c>
      <c r="G36" s="316">
        <v>116.41200000000003</v>
      </c>
      <c r="H36" s="322">
        <v>-77.115999999999985</v>
      </c>
      <c r="I36" s="333">
        <v>88.164999999997235</v>
      </c>
    </row>
    <row r="37" spans="2:11">
      <c r="B37" s="93" t="s">
        <v>18</v>
      </c>
      <c r="C37" s="320">
        <v>-7.3129999999999882</v>
      </c>
      <c r="D37" s="316">
        <v>-5.0999999999999934E-2</v>
      </c>
      <c r="E37" s="316">
        <v>-0.69500000000000028</v>
      </c>
      <c r="F37" s="316">
        <v>-0.1369999999999999</v>
      </c>
      <c r="G37" s="316">
        <v>-0.17099999999999999</v>
      </c>
      <c r="H37" s="322">
        <v>0</v>
      </c>
      <c r="I37" s="333">
        <v>-8.2300000000000182</v>
      </c>
    </row>
    <row r="38" spans="2:11">
      <c r="B38" s="93" t="s">
        <v>19</v>
      </c>
      <c r="C38" s="320">
        <v>127.42699999999968</v>
      </c>
      <c r="D38" s="316">
        <v>1.0129999999999999</v>
      </c>
      <c r="E38" s="316">
        <v>7.0440000000000111</v>
      </c>
      <c r="F38" s="316">
        <v>6.0000000000000497E-2</v>
      </c>
      <c r="G38" s="316">
        <v>-28.353000000000009</v>
      </c>
      <c r="H38" s="322">
        <v>-0.22599999999999909</v>
      </c>
      <c r="I38" s="333">
        <v>106.9050000000002</v>
      </c>
    </row>
    <row r="39" spans="2:11">
      <c r="B39" s="93" t="s">
        <v>70</v>
      </c>
      <c r="C39" s="320">
        <v>-41.788000000000011</v>
      </c>
      <c r="D39" s="316">
        <v>-1.4480000000000004</v>
      </c>
      <c r="E39" s="316">
        <v>-1.0920000000000059</v>
      </c>
      <c r="F39" s="316">
        <v>0.18999999999999995</v>
      </c>
      <c r="G39" s="316">
        <v>0.121</v>
      </c>
      <c r="H39" s="322">
        <v>0.56999999999999984</v>
      </c>
      <c r="I39" s="333">
        <v>-43.637</v>
      </c>
    </row>
    <row r="40" spans="2:11">
      <c r="B40" s="93" t="s">
        <v>71</v>
      </c>
      <c r="C40" s="320">
        <v>21.599999999999994</v>
      </c>
      <c r="D40" s="316">
        <v>4.0000000000000036E-3</v>
      </c>
      <c r="E40" s="316">
        <v>-1.4160000000000004</v>
      </c>
      <c r="F40" s="316">
        <v>-7.3999999999999982E-2</v>
      </c>
      <c r="G40" s="316">
        <v>4.4999999999999984E-2</v>
      </c>
      <c r="H40" s="322">
        <v>2.7650000000000006</v>
      </c>
      <c r="I40" s="333">
        <v>22.99799999999999</v>
      </c>
    </row>
    <row r="41" spans="2:11">
      <c r="B41" s="93" t="s">
        <v>72</v>
      </c>
      <c r="C41" s="320">
        <v>-10.962999999999994</v>
      </c>
      <c r="D41" s="316">
        <v>-0.10199999999999998</v>
      </c>
      <c r="E41" s="316">
        <v>-3.2219999999999995</v>
      </c>
      <c r="F41" s="316">
        <v>-0.13700000000000001</v>
      </c>
      <c r="G41" s="316">
        <v>1.8000000000000016E-2</v>
      </c>
      <c r="H41" s="322">
        <v>1.4180000000000001</v>
      </c>
      <c r="I41" s="333">
        <v>-12.850999999999999</v>
      </c>
    </row>
    <row r="42" spans="2:11" ht="13.5" thickBot="1">
      <c r="B42" s="97" t="s">
        <v>29</v>
      </c>
      <c r="C42" s="325">
        <v>15.581000000000017</v>
      </c>
      <c r="D42" s="324">
        <v>0.16100000000000003</v>
      </c>
      <c r="E42" s="324">
        <v>-7.5069999999999979</v>
      </c>
      <c r="F42" s="324">
        <v>-0.33199999999999985</v>
      </c>
      <c r="G42" s="324">
        <v>-6.3999999999999613E-2</v>
      </c>
      <c r="H42" s="326">
        <v>-1.4800000000000004</v>
      </c>
      <c r="I42" s="334">
        <v>6.6910000000000309</v>
      </c>
    </row>
    <row r="43" spans="2:11" ht="13.5" thickBot="1">
      <c r="B43" s="100" t="s">
        <v>73</v>
      </c>
      <c r="C43" s="328">
        <v>12018.91399999999</v>
      </c>
      <c r="D43" s="329">
        <v>98.655999999999949</v>
      </c>
      <c r="E43" s="329">
        <v>58.296000000000276</v>
      </c>
      <c r="F43" s="329">
        <v>49.438000000000102</v>
      </c>
      <c r="G43" s="329">
        <v>-566.95300000000134</v>
      </c>
      <c r="H43" s="330">
        <v>1087.5770000000048</v>
      </c>
      <c r="I43" s="331">
        <v>12696.490000000049</v>
      </c>
      <c r="K43" s="102"/>
    </row>
  </sheetData>
  <mergeCells count="1">
    <mergeCell ref="B3:I3"/>
  </mergeCells>
  <pageMargins left="0.25" right="0.25" top="0.75" bottom="0.75" header="0.3" footer="0.3"/>
  <pageSetup paperSize="9" scale="7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43"/>
  <sheetViews>
    <sheetView workbookViewId="0">
      <selection activeCell="B4" sqref="B4"/>
    </sheetView>
  </sheetViews>
  <sheetFormatPr defaultColWidth="6.85546875" defaultRowHeight="12.75"/>
  <cols>
    <col min="1" max="1" width="4" style="83" customWidth="1"/>
    <col min="2" max="2" width="37.85546875" style="82" customWidth="1"/>
    <col min="3" max="4" width="12.42578125" style="83" bestFit="1" customWidth="1"/>
    <col min="5" max="5" width="12.42578125" style="103" bestFit="1" customWidth="1"/>
    <col min="6" max="6" width="11.28515625" style="83" bestFit="1" customWidth="1"/>
    <col min="7" max="7" width="10.140625" style="83" customWidth="1"/>
    <col min="8" max="8" width="10.140625" style="83" bestFit="1" customWidth="1"/>
    <col min="9" max="9" width="17.7109375" style="83" bestFit="1" customWidth="1"/>
    <col min="10" max="10" width="13.28515625" style="83" bestFit="1" customWidth="1"/>
    <col min="11" max="12" width="12.42578125" style="83" bestFit="1" customWidth="1"/>
    <col min="13" max="13" width="6.85546875" style="83"/>
    <col min="14" max="15" width="11.140625" style="83" bestFit="1" customWidth="1"/>
    <col min="16" max="16" width="10.140625" style="83" bestFit="1" customWidth="1"/>
    <col min="17" max="18" width="6.85546875" style="83"/>
    <col min="19" max="19" width="12.28515625" style="83" customWidth="1"/>
    <col min="20" max="20" width="9.5703125" style="83" customWidth="1"/>
    <col min="21" max="21" width="6.85546875" style="83"/>
    <col min="22" max="22" width="11.28515625" style="83" customWidth="1"/>
    <col min="23" max="16384" width="6.85546875" style="83"/>
  </cols>
  <sheetData>
    <row r="1" spans="2:42">
      <c r="J1" s="84" t="s">
        <v>99</v>
      </c>
    </row>
    <row r="2" spans="2:42">
      <c r="B2" s="83"/>
    </row>
    <row r="3" spans="2:42" ht="29.25" customHeight="1">
      <c r="B3" s="2133" t="s">
        <v>100</v>
      </c>
      <c r="C3" s="2133"/>
      <c r="D3" s="2133"/>
      <c r="E3" s="2133"/>
      <c r="F3" s="2133"/>
      <c r="G3" s="2133"/>
      <c r="H3" s="2133"/>
      <c r="I3" s="2133"/>
      <c r="J3" s="2133"/>
    </row>
    <row r="4" spans="2:42">
      <c r="B4" s="83"/>
    </row>
    <row r="5" spans="2:42" ht="13.5" thickBot="1">
      <c r="B5" s="85"/>
      <c r="C5" s="86"/>
      <c r="D5" s="86"/>
      <c r="E5" s="104"/>
      <c r="F5" s="86"/>
      <c r="G5" s="86"/>
      <c r="H5" s="86"/>
      <c r="I5" s="2134" t="s">
        <v>44</v>
      </c>
      <c r="J5" s="2134"/>
    </row>
    <row r="6" spans="2:42" ht="26.25" thickBot="1">
      <c r="B6" s="88" t="s">
        <v>45</v>
      </c>
      <c r="C6" s="105" t="s">
        <v>101</v>
      </c>
      <c r="D6" s="106" t="s">
        <v>102</v>
      </c>
      <c r="E6" s="106" t="s">
        <v>103</v>
      </c>
      <c r="F6" s="106" t="s">
        <v>104</v>
      </c>
      <c r="G6" s="106" t="s">
        <v>105</v>
      </c>
      <c r="H6" s="335" t="s">
        <v>106</v>
      </c>
      <c r="I6" s="88" t="s">
        <v>98</v>
      </c>
      <c r="J6" s="107" t="s">
        <v>107</v>
      </c>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row>
    <row r="7" spans="2:42">
      <c r="B7" s="90" t="s">
        <v>93</v>
      </c>
      <c r="C7" s="91">
        <v>-75.856999999999999</v>
      </c>
      <c r="D7" s="92">
        <v>4.9619999999999997</v>
      </c>
      <c r="E7" s="108">
        <v>94.88</v>
      </c>
      <c r="F7" s="92">
        <v>2.351</v>
      </c>
      <c r="G7" s="92">
        <v>0.32700000000000001</v>
      </c>
      <c r="H7" s="336">
        <v>-3.3090000000000002</v>
      </c>
      <c r="I7" s="344">
        <v>23.353999999999999</v>
      </c>
      <c r="J7" s="340">
        <v>16.782840000000053</v>
      </c>
      <c r="K7" s="89"/>
      <c r="L7" s="89"/>
    </row>
    <row r="8" spans="2:42">
      <c r="B8" s="93" t="s">
        <v>46</v>
      </c>
      <c r="C8" s="94">
        <v>-134.59200000000001</v>
      </c>
      <c r="D8" s="95">
        <v>-5.7</v>
      </c>
      <c r="E8" s="109">
        <v>-2.032</v>
      </c>
      <c r="F8" s="95">
        <v>86.052000000000007</v>
      </c>
      <c r="G8" s="95">
        <v>-247.81100000000001</v>
      </c>
      <c r="H8" s="337">
        <v>90.448999999999998</v>
      </c>
      <c r="I8" s="345">
        <v>-213.63399999999999</v>
      </c>
      <c r="J8" s="341">
        <v>-15.938520000000004</v>
      </c>
    </row>
    <row r="9" spans="2:42" ht="25.5">
      <c r="B9" s="93" t="s">
        <v>47</v>
      </c>
      <c r="C9" s="94">
        <v>1163.4469999999999</v>
      </c>
      <c r="D9" s="95">
        <v>-385.88200000000001</v>
      </c>
      <c r="E9" s="109">
        <v>50.204999999999998</v>
      </c>
      <c r="F9" s="95">
        <v>5.3319999999999999</v>
      </c>
      <c r="G9" s="95">
        <v>4.2869999999999999</v>
      </c>
      <c r="H9" s="337">
        <v>-101.122</v>
      </c>
      <c r="I9" s="345">
        <v>736.26700000000005</v>
      </c>
      <c r="J9" s="341">
        <v>-98.50427000000002</v>
      </c>
    </row>
    <row r="10" spans="2:42" ht="25.5">
      <c r="B10" s="93" t="s">
        <v>48</v>
      </c>
      <c r="C10" s="94">
        <v>-24.419</v>
      </c>
      <c r="D10" s="95">
        <v>201.92599999999999</v>
      </c>
      <c r="E10" s="109">
        <v>-83.162000000000006</v>
      </c>
      <c r="F10" s="95">
        <v>-4.1529999999999996</v>
      </c>
      <c r="G10" s="95">
        <v>-12.65</v>
      </c>
      <c r="H10" s="337">
        <v>51.15</v>
      </c>
      <c r="I10" s="345">
        <v>128.69200000000001</v>
      </c>
      <c r="J10" s="341">
        <v>-0.65829000000003723</v>
      </c>
    </row>
    <row r="11" spans="2:42" ht="51">
      <c r="B11" s="93" t="s">
        <v>49</v>
      </c>
      <c r="C11" s="94">
        <v>84.185000000000002</v>
      </c>
      <c r="D11" s="95">
        <v>58.488999999999997</v>
      </c>
      <c r="E11" s="109">
        <v>-46.686999999999998</v>
      </c>
      <c r="F11" s="95">
        <v>58.354999999999997</v>
      </c>
      <c r="G11" s="95">
        <v>-1.9530000000000001</v>
      </c>
      <c r="H11" s="337">
        <v>-20.228999999999999</v>
      </c>
      <c r="I11" s="345">
        <v>132.16</v>
      </c>
      <c r="J11" s="341">
        <v>-6.2607499999999998</v>
      </c>
    </row>
    <row r="12" spans="2:42" ht="63.75">
      <c r="B12" s="93" t="s">
        <v>50</v>
      </c>
      <c r="C12" s="94">
        <v>169.9</v>
      </c>
      <c r="D12" s="95">
        <v>42.624000000000002</v>
      </c>
      <c r="E12" s="109">
        <v>13.146000000000001</v>
      </c>
      <c r="F12" s="95">
        <v>-2.4889999999999999</v>
      </c>
      <c r="G12" s="95">
        <v>-0.56000000000000005</v>
      </c>
      <c r="H12" s="337">
        <v>-320.13099999999997</v>
      </c>
      <c r="I12" s="345">
        <v>-97.51</v>
      </c>
      <c r="J12" s="341">
        <v>-315.71159000000006</v>
      </c>
    </row>
    <row r="13" spans="2:42">
      <c r="B13" s="93" t="s">
        <v>51</v>
      </c>
      <c r="C13" s="94">
        <v>-5.7729999999999997</v>
      </c>
      <c r="D13" s="95">
        <v>-416.69099999999997</v>
      </c>
      <c r="E13" s="109">
        <v>16.998000000000001</v>
      </c>
      <c r="F13" s="95">
        <v>-28.245000000000001</v>
      </c>
      <c r="G13" s="95">
        <v>22.553000000000001</v>
      </c>
      <c r="H13" s="337">
        <v>-2.238</v>
      </c>
      <c r="I13" s="345">
        <v>-413.39600000000002</v>
      </c>
      <c r="J13" s="341">
        <v>-61.539760000000008</v>
      </c>
    </row>
    <row r="14" spans="2:42" ht="25.5">
      <c r="B14" s="93" t="s">
        <v>52</v>
      </c>
      <c r="C14" s="94">
        <v>78.917000000000002</v>
      </c>
      <c r="D14" s="95">
        <v>65.05</v>
      </c>
      <c r="E14" s="109">
        <v>-43.588999999999999</v>
      </c>
      <c r="F14" s="95">
        <v>0</v>
      </c>
      <c r="G14" s="95">
        <v>-7.3310000000000004</v>
      </c>
      <c r="H14" s="337">
        <v>5.9989999999999997</v>
      </c>
      <c r="I14" s="345">
        <v>99.046000000000006</v>
      </c>
      <c r="J14" s="341">
        <v>10.965350000000093</v>
      </c>
    </row>
    <row r="15" spans="2:42" ht="25.5">
      <c r="B15" s="93" t="s">
        <v>53</v>
      </c>
      <c r="C15" s="94">
        <v>21.981999999999999</v>
      </c>
      <c r="D15" s="95">
        <v>-4.6790000000000003</v>
      </c>
      <c r="E15" s="109">
        <v>0.68500000000000005</v>
      </c>
      <c r="F15" s="95">
        <v>0.41399999999999998</v>
      </c>
      <c r="G15" s="95">
        <v>-0.22800000000000001</v>
      </c>
      <c r="H15" s="337">
        <v>0.28499999999999998</v>
      </c>
      <c r="I15" s="345">
        <v>18.459</v>
      </c>
      <c r="J15" s="341">
        <v>1.3384799999999959</v>
      </c>
    </row>
    <row r="16" spans="2:42">
      <c r="B16" s="93" t="s">
        <v>24</v>
      </c>
      <c r="C16" s="94">
        <v>779.76400000000001</v>
      </c>
      <c r="D16" s="95">
        <v>-361.745</v>
      </c>
      <c r="E16" s="109">
        <v>211.27500000000001</v>
      </c>
      <c r="F16" s="95">
        <v>35.011000000000003</v>
      </c>
      <c r="G16" s="95">
        <v>-182.69300000000001</v>
      </c>
      <c r="H16" s="337">
        <v>286.35899999999998</v>
      </c>
      <c r="I16" s="345">
        <v>767.971</v>
      </c>
      <c r="J16" s="341">
        <v>114.69335999999987</v>
      </c>
    </row>
    <row r="17" spans="2:10" ht="25.5">
      <c r="B17" s="93" t="s">
        <v>54</v>
      </c>
      <c r="C17" s="94">
        <v>841.68299999999999</v>
      </c>
      <c r="D17" s="95">
        <v>-161.774</v>
      </c>
      <c r="E17" s="109">
        <v>330.99400000000003</v>
      </c>
      <c r="F17" s="95">
        <v>-93.388000000000005</v>
      </c>
      <c r="G17" s="95">
        <v>70.087999999999994</v>
      </c>
      <c r="H17" s="337">
        <v>138.726</v>
      </c>
      <c r="I17" s="345">
        <v>1126.329</v>
      </c>
      <c r="J17" s="341">
        <v>204.56026999999955</v>
      </c>
    </row>
    <row r="18" spans="2:10">
      <c r="B18" s="93" t="s">
        <v>55</v>
      </c>
      <c r="C18" s="94">
        <v>-362.084</v>
      </c>
      <c r="D18" s="95">
        <v>110.31699999999999</v>
      </c>
      <c r="E18" s="109">
        <v>-73.403000000000006</v>
      </c>
      <c r="F18" s="95">
        <v>-38.633000000000003</v>
      </c>
      <c r="G18" s="95">
        <v>138.529</v>
      </c>
      <c r="H18" s="337">
        <v>-15.023999999999999</v>
      </c>
      <c r="I18" s="345">
        <v>-240.298</v>
      </c>
      <c r="J18" s="341">
        <v>46.721230000000098</v>
      </c>
    </row>
    <row r="19" spans="2:10">
      <c r="B19" s="93" t="s">
        <v>56</v>
      </c>
      <c r="C19" s="94">
        <v>129.12700000000001</v>
      </c>
      <c r="D19" s="95">
        <v>38.021000000000001</v>
      </c>
      <c r="E19" s="109">
        <v>-79.474999999999994</v>
      </c>
      <c r="F19" s="95">
        <v>0.98899999999999999</v>
      </c>
      <c r="G19" s="95">
        <v>39.927</v>
      </c>
      <c r="H19" s="337">
        <v>-36.829000000000001</v>
      </c>
      <c r="I19" s="345">
        <v>91.76</v>
      </c>
      <c r="J19" s="341">
        <v>-23.70979999999993</v>
      </c>
    </row>
    <row r="20" spans="2:10">
      <c r="B20" s="93" t="s">
        <v>57</v>
      </c>
      <c r="C20" s="94">
        <v>-13.839</v>
      </c>
      <c r="D20" s="95">
        <v>3.2170000000000001</v>
      </c>
      <c r="E20" s="109">
        <v>17.922999999999998</v>
      </c>
      <c r="F20" s="95">
        <v>-0.69799999999999995</v>
      </c>
      <c r="G20" s="95">
        <v>1.4319999999999999</v>
      </c>
      <c r="H20" s="337">
        <v>-45.292999999999999</v>
      </c>
      <c r="I20" s="345">
        <v>-37.258000000000003</v>
      </c>
      <c r="J20" s="341">
        <v>-38.465309999999995</v>
      </c>
    </row>
    <row r="21" spans="2:10">
      <c r="B21" s="93" t="s">
        <v>58</v>
      </c>
      <c r="C21" s="94">
        <v>6518.116</v>
      </c>
      <c r="D21" s="95">
        <v>-57.061999999999998</v>
      </c>
      <c r="E21" s="109">
        <v>17.983000000000001</v>
      </c>
      <c r="F21" s="95">
        <v>2E-3</v>
      </c>
      <c r="G21" s="95">
        <v>8.6210000000000004</v>
      </c>
      <c r="H21" s="337">
        <v>6.0640000000000001</v>
      </c>
      <c r="I21" s="345">
        <v>6493.7240000000002</v>
      </c>
      <c r="J21" s="341">
        <v>11.187419999999983</v>
      </c>
    </row>
    <row r="22" spans="2:10">
      <c r="B22" s="93" t="s">
        <v>59</v>
      </c>
      <c r="C22" s="94">
        <v>-336.13600000000002</v>
      </c>
      <c r="D22" s="95">
        <v>771.65899999999999</v>
      </c>
      <c r="E22" s="109">
        <v>-8.4789999999999992</v>
      </c>
      <c r="F22" s="95">
        <v>37.26</v>
      </c>
      <c r="G22" s="95">
        <v>-3.274</v>
      </c>
      <c r="H22" s="337">
        <v>9.8360000000000003</v>
      </c>
      <c r="I22" s="345">
        <v>470.86599999999999</v>
      </c>
      <c r="J22" s="341">
        <v>92.033679999999933</v>
      </c>
    </row>
    <row r="23" spans="2:10" ht="25.5">
      <c r="B23" s="93" t="s">
        <v>60</v>
      </c>
      <c r="C23" s="94">
        <v>360.44499999999999</v>
      </c>
      <c r="D23" s="95">
        <v>84.421999999999997</v>
      </c>
      <c r="E23" s="109">
        <v>3.4089999999999998</v>
      </c>
      <c r="F23" s="95">
        <v>32.652999999999999</v>
      </c>
      <c r="G23" s="95">
        <v>8.7469999999999999</v>
      </c>
      <c r="H23" s="337">
        <v>-19.722000000000001</v>
      </c>
      <c r="I23" s="345">
        <v>469.95400000000001</v>
      </c>
      <c r="J23" s="341">
        <v>0.7814999999999418</v>
      </c>
    </row>
    <row r="24" spans="2:10">
      <c r="B24" s="93" t="s">
        <v>61</v>
      </c>
      <c r="C24" s="94">
        <v>-76.355999999999995</v>
      </c>
      <c r="D24" s="95">
        <v>-47.603999999999999</v>
      </c>
      <c r="E24" s="109">
        <v>56.673000000000002</v>
      </c>
      <c r="F24" s="95">
        <v>5.2489999999999997</v>
      </c>
      <c r="G24" s="95">
        <v>17.904</v>
      </c>
      <c r="H24" s="337">
        <v>18.131</v>
      </c>
      <c r="I24" s="345">
        <v>-26.003</v>
      </c>
      <c r="J24" s="341">
        <v>33.025149999999996</v>
      </c>
    </row>
    <row r="25" spans="2:10" ht="25.5">
      <c r="B25" s="93" t="s">
        <v>94</v>
      </c>
      <c r="C25" s="94">
        <v>-374.68700000000001</v>
      </c>
      <c r="D25" s="95">
        <v>-3.0219999999999998</v>
      </c>
      <c r="E25" s="109">
        <v>-0.60499999999999998</v>
      </c>
      <c r="F25" s="95">
        <v>0.89400000000000002</v>
      </c>
      <c r="G25" s="95">
        <v>-0.35699999999999998</v>
      </c>
      <c r="H25" s="337">
        <v>0.35899999999999999</v>
      </c>
      <c r="I25" s="345">
        <v>-377.41800000000001</v>
      </c>
      <c r="J25" s="341">
        <v>2.0714999999999999</v>
      </c>
    </row>
    <row r="26" spans="2:10">
      <c r="B26" s="93" t="s">
        <v>62</v>
      </c>
      <c r="C26" s="94">
        <v>5.75</v>
      </c>
      <c r="D26" s="95">
        <v>28.762</v>
      </c>
      <c r="E26" s="109">
        <v>-5.7270000000000003</v>
      </c>
      <c r="F26" s="95">
        <v>-0.255</v>
      </c>
      <c r="G26" s="95">
        <v>0.53800000000000003</v>
      </c>
      <c r="H26" s="337">
        <v>-0.80100000000000005</v>
      </c>
      <c r="I26" s="345">
        <v>28.266999999999999</v>
      </c>
      <c r="J26" s="341">
        <v>-0.98817999999999306</v>
      </c>
    </row>
    <row r="27" spans="2:10">
      <c r="B27" s="93" t="s">
        <v>63</v>
      </c>
      <c r="C27" s="94">
        <v>-35.932000000000002</v>
      </c>
      <c r="D27" s="95">
        <v>-35.323</v>
      </c>
      <c r="E27" s="109">
        <v>-1.365</v>
      </c>
      <c r="F27" s="95">
        <v>0.28199999999999997</v>
      </c>
      <c r="G27" s="95">
        <v>0.316</v>
      </c>
      <c r="H27" s="337">
        <v>-7.3999999999999996E-2</v>
      </c>
      <c r="I27" s="345">
        <v>-72.096000000000004</v>
      </c>
      <c r="J27" s="341">
        <v>-0.48127999999998428</v>
      </c>
    </row>
    <row r="28" spans="2:10">
      <c r="B28" s="93" t="s">
        <v>64</v>
      </c>
      <c r="C28" s="94">
        <v>44.997999999999998</v>
      </c>
      <c r="D28" s="95">
        <v>-23.433</v>
      </c>
      <c r="E28" s="109">
        <v>-1.0740000000000001</v>
      </c>
      <c r="F28" s="95">
        <v>1.944</v>
      </c>
      <c r="G28" s="95">
        <v>-5.0839999999999996</v>
      </c>
      <c r="H28" s="337">
        <v>5.2770000000000001</v>
      </c>
      <c r="I28" s="345">
        <v>22.628</v>
      </c>
      <c r="J28" s="341">
        <v>8.6449699999999723</v>
      </c>
    </row>
    <row r="29" spans="2:10">
      <c r="B29" s="93" t="s">
        <v>65</v>
      </c>
      <c r="C29" s="94">
        <v>72.881</v>
      </c>
      <c r="D29" s="95">
        <v>-5.7030000000000003</v>
      </c>
      <c r="E29" s="109">
        <v>-18.029</v>
      </c>
      <c r="F29" s="95">
        <v>4.2889999999999997</v>
      </c>
      <c r="G29" s="95">
        <v>-3.7519999999999998</v>
      </c>
      <c r="H29" s="337">
        <v>6.569</v>
      </c>
      <c r="I29" s="345">
        <v>56.255000000000003</v>
      </c>
      <c r="J29" s="341">
        <v>0.31147000000000119</v>
      </c>
    </row>
    <row r="30" spans="2:10" ht="51">
      <c r="B30" s="93" t="s">
        <v>66</v>
      </c>
      <c r="C30" s="94">
        <v>-2E-3</v>
      </c>
      <c r="D30" s="95">
        <v>0</v>
      </c>
      <c r="E30" s="109">
        <v>0</v>
      </c>
      <c r="F30" s="95">
        <v>0</v>
      </c>
      <c r="G30" s="95">
        <v>0</v>
      </c>
      <c r="H30" s="337">
        <v>0</v>
      </c>
      <c r="I30" s="345">
        <v>-2E-3</v>
      </c>
      <c r="J30" s="341">
        <v>-1.9999999999999575E-5</v>
      </c>
    </row>
    <row r="31" spans="2:10" ht="25.5">
      <c r="B31" s="93" t="s">
        <v>67</v>
      </c>
      <c r="C31" s="94">
        <v>-326.983</v>
      </c>
      <c r="D31" s="95">
        <v>-6.6020000000000003</v>
      </c>
      <c r="E31" s="109">
        <v>-5.0000000000000001E-3</v>
      </c>
      <c r="F31" s="95">
        <v>0</v>
      </c>
      <c r="G31" s="95">
        <v>-3.0000000000000001E-3</v>
      </c>
      <c r="H31" s="337">
        <v>-7.2329999999999997</v>
      </c>
      <c r="I31" s="345">
        <v>-340.82600000000002</v>
      </c>
      <c r="J31" s="341">
        <v>-7.5709699999999973</v>
      </c>
    </row>
    <row r="32" spans="2:10">
      <c r="B32" s="93" t="s">
        <v>68</v>
      </c>
      <c r="C32" s="94">
        <v>1564.944</v>
      </c>
      <c r="D32" s="95">
        <v>33.082999999999998</v>
      </c>
      <c r="E32" s="109">
        <v>-33.381999999999998</v>
      </c>
      <c r="F32" s="95">
        <v>-18.613</v>
      </c>
      <c r="G32" s="95">
        <v>-34.048999999999999</v>
      </c>
      <c r="H32" s="337">
        <v>29.143999999999998</v>
      </c>
      <c r="I32" s="345">
        <v>1541.127</v>
      </c>
      <c r="J32" s="341">
        <v>5.7975500000000464</v>
      </c>
    </row>
    <row r="33" spans="2:10">
      <c r="B33" s="93" t="s">
        <v>69</v>
      </c>
      <c r="C33" s="94">
        <v>49.234000000000002</v>
      </c>
      <c r="D33" s="95">
        <v>-20.577999999999999</v>
      </c>
      <c r="E33" s="109">
        <v>13.045</v>
      </c>
      <c r="F33" s="95">
        <v>0.154</v>
      </c>
      <c r="G33" s="95">
        <v>-9.0860000000000003</v>
      </c>
      <c r="H33" s="337">
        <v>-1.9E-2</v>
      </c>
      <c r="I33" s="345">
        <v>32.75</v>
      </c>
      <c r="J33" s="341">
        <v>-1.6308999999999942</v>
      </c>
    </row>
    <row r="34" spans="2:10">
      <c r="B34" s="93" t="s">
        <v>15</v>
      </c>
      <c r="C34" s="94">
        <v>1706.74</v>
      </c>
      <c r="D34" s="95">
        <v>11.766</v>
      </c>
      <c r="E34" s="109">
        <v>31.766999999999999</v>
      </c>
      <c r="F34" s="95">
        <v>11.625999999999999</v>
      </c>
      <c r="G34" s="95">
        <v>13.54</v>
      </c>
      <c r="H34" s="337">
        <v>61.814</v>
      </c>
      <c r="I34" s="345">
        <v>1837.2529999999999</v>
      </c>
      <c r="J34" s="341">
        <v>81.267270000000025</v>
      </c>
    </row>
    <row r="35" spans="2:10">
      <c r="B35" s="93" t="s">
        <v>16</v>
      </c>
      <c r="C35" s="94">
        <v>264.23099999999999</v>
      </c>
      <c r="D35" s="95">
        <v>6.3890000000000002</v>
      </c>
      <c r="E35" s="109">
        <v>-2.1629999999999998</v>
      </c>
      <c r="F35" s="95">
        <v>3.59</v>
      </c>
      <c r="G35" s="95">
        <v>1.0229999999999999</v>
      </c>
      <c r="H35" s="337">
        <v>4.9580000000000002</v>
      </c>
      <c r="I35" s="345">
        <v>278.02800000000002</v>
      </c>
      <c r="J35" s="341">
        <v>9.3370800000000749</v>
      </c>
    </row>
    <row r="36" spans="2:10">
      <c r="B36" s="93" t="s">
        <v>17</v>
      </c>
      <c r="C36" s="94">
        <v>69.88</v>
      </c>
      <c r="D36" s="95">
        <v>0.224</v>
      </c>
      <c r="E36" s="109">
        <v>16.530999999999999</v>
      </c>
      <c r="F36" s="95">
        <v>-3.1320000000000001</v>
      </c>
      <c r="G36" s="95">
        <v>1.631</v>
      </c>
      <c r="H36" s="337">
        <v>3.0310000000000001</v>
      </c>
      <c r="I36" s="345">
        <v>88.165000000000006</v>
      </c>
      <c r="J36" s="341">
        <v>11.672669999999925</v>
      </c>
    </row>
    <row r="37" spans="2:10">
      <c r="B37" s="93" t="s">
        <v>18</v>
      </c>
      <c r="C37" s="94">
        <v>-1.1060000000000001</v>
      </c>
      <c r="D37" s="95">
        <v>-2.4380000000000002</v>
      </c>
      <c r="E37" s="109">
        <v>-3.86</v>
      </c>
      <c r="F37" s="95">
        <v>1.446</v>
      </c>
      <c r="G37" s="95">
        <v>0</v>
      </c>
      <c r="H37" s="337">
        <v>-2.2719999999999998</v>
      </c>
      <c r="I37" s="345">
        <v>-8.23</v>
      </c>
      <c r="J37" s="341">
        <v>-3.2679599999999991</v>
      </c>
    </row>
    <row r="38" spans="2:10">
      <c r="B38" s="93" t="s">
        <v>19</v>
      </c>
      <c r="C38" s="94">
        <v>82.245000000000005</v>
      </c>
      <c r="D38" s="95">
        <v>17.605</v>
      </c>
      <c r="E38" s="109">
        <v>-5.1680000000000001</v>
      </c>
      <c r="F38" s="95">
        <v>2.8940000000000001</v>
      </c>
      <c r="G38" s="95">
        <v>0.13100000000000001</v>
      </c>
      <c r="H38" s="337">
        <v>9.1980000000000004</v>
      </c>
      <c r="I38" s="345">
        <v>106.905</v>
      </c>
      <c r="J38" s="341">
        <v>9.2250800000000162</v>
      </c>
    </row>
    <row r="39" spans="2:10">
      <c r="B39" s="93" t="s">
        <v>70</v>
      </c>
      <c r="C39" s="94">
        <v>-19.98</v>
      </c>
      <c r="D39" s="95">
        <v>-14.936</v>
      </c>
      <c r="E39" s="109">
        <v>-7.7359999999999998</v>
      </c>
      <c r="F39" s="95">
        <v>0.59599999999999997</v>
      </c>
      <c r="G39" s="95">
        <v>-1.78</v>
      </c>
      <c r="H39" s="337">
        <v>0.19900000000000001</v>
      </c>
      <c r="I39" s="345">
        <v>-43.637</v>
      </c>
      <c r="J39" s="341">
        <v>-2.5401199999999955</v>
      </c>
    </row>
    <row r="40" spans="2:10">
      <c r="B40" s="93" t="s">
        <v>71</v>
      </c>
      <c r="C40" s="94">
        <v>26.195</v>
      </c>
      <c r="D40" s="95">
        <v>-1.76</v>
      </c>
      <c r="E40" s="109">
        <v>-3.5000000000000003E-2</v>
      </c>
      <c r="F40" s="95">
        <v>-0.16500000000000001</v>
      </c>
      <c r="G40" s="95">
        <v>-0.25700000000000001</v>
      </c>
      <c r="H40" s="337">
        <v>-0.98</v>
      </c>
      <c r="I40" s="345">
        <v>22.998000000000001</v>
      </c>
      <c r="J40" s="341">
        <v>-0.87628000000000061</v>
      </c>
    </row>
    <row r="41" spans="2:10">
      <c r="B41" s="93" t="s">
        <v>72</v>
      </c>
      <c r="C41" s="94">
        <v>-8.5470000000000006</v>
      </c>
      <c r="D41" s="95">
        <v>-2.8980000000000001</v>
      </c>
      <c r="E41" s="109">
        <v>1.61</v>
      </c>
      <c r="F41" s="95">
        <v>-8.3000000000000004E-2</v>
      </c>
      <c r="G41" s="95">
        <v>0.14899999999999999</v>
      </c>
      <c r="H41" s="337">
        <v>-3.0819999999999999</v>
      </c>
      <c r="I41" s="345">
        <v>-12.851000000000001</v>
      </c>
      <c r="J41" s="341">
        <v>-2.8199200000000002</v>
      </c>
    </row>
    <row r="42" spans="2:10" ht="13.5" thickBot="1">
      <c r="B42" s="97" t="s">
        <v>29</v>
      </c>
      <c r="C42" s="98">
        <v>-7.5339999999999998</v>
      </c>
      <c r="D42" s="99">
        <v>4.0309999999999997</v>
      </c>
      <c r="E42" s="110">
        <v>17.135999999999999</v>
      </c>
      <c r="F42" s="99">
        <v>1.0249999999999999</v>
      </c>
      <c r="G42" s="99">
        <v>-1.7070000000000001</v>
      </c>
      <c r="H42" s="338">
        <v>-6.26</v>
      </c>
      <c r="I42" s="346">
        <v>6.6909999999999998</v>
      </c>
      <c r="J42" s="342">
        <v>-3.8536000000000059</v>
      </c>
    </row>
    <row r="43" spans="2:10" ht="13.5" thickBot="1">
      <c r="B43" s="100" t="s">
        <v>73</v>
      </c>
      <c r="C43" s="101">
        <v>12230.837</v>
      </c>
      <c r="D43" s="101">
        <v>-75.283000000000001</v>
      </c>
      <c r="E43" s="111">
        <v>478.28399999999999</v>
      </c>
      <c r="F43" s="101">
        <v>102.554</v>
      </c>
      <c r="G43" s="101">
        <v>-182.83199999999999</v>
      </c>
      <c r="H43" s="339">
        <v>142.93</v>
      </c>
      <c r="I43" s="347">
        <v>12696.49</v>
      </c>
      <c r="J43" s="343">
        <v>75.599350000001493</v>
      </c>
    </row>
  </sheetData>
  <mergeCells count="2">
    <mergeCell ref="B3:J3"/>
    <mergeCell ref="I5:J5"/>
  </mergeCells>
  <pageMargins left="0.25" right="0.25" top="0.75" bottom="0.75" header="0.3" footer="0.3"/>
  <pageSetup paperSize="9" scale="7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5"/>
  <sheetViews>
    <sheetView workbookViewId="0">
      <selection activeCell="A4" sqref="A4"/>
    </sheetView>
  </sheetViews>
  <sheetFormatPr defaultColWidth="9.140625" defaultRowHeight="12.75"/>
  <cols>
    <col min="1" max="1" width="37.85546875" style="71" customWidth="1"/>
    <col min="2" max="2" width="9.28515625" style="71" bestFit="1" customWidth="1"/>
    <col min="3" max="3" width="5" style="71" bestFit="1" customWidth="1"/>
    <col min="4" max="4" width="6.7109375" style="71" bestFit="1" customWidth="1"/>
    <col min="5" max="5" width="5" style="71" bestFit="1" customWidth="1"/>
    <col min="6" max="7" width="8" style="71" bestFit="1" customWidth="1"/>
    <col min="8" max="8" width="9.28515625" style="71" bestFit="1" customWidth="1"/>
    <col min="9" max="10" width="8" style="71" bestFit="1" customWidth="1"/>
    <col min="11" max="11" width="5" style="71" bestFit="1" customWidth="1"/>
    <col min="12" max="12" width="6.7109375" style="71" bestFit="1" customWidth="1"/>
    <col min="13" max="13" width="5" style="71" bestFit="1" customWidth="1"/>
    <col min="14" max="14" width="6.140625" style="71" bestFit="1" customWidth="1"/>
    <col min="15" max="15" width="6.7109375" style="71" bestFit="1" customWidth="1"/>
    <col min="16" max="16" width="8" style="71" bestFit="1" customWidth="1"/>
    <col min="17" max="17" width="6.7109375" style="71" bestFit="1" customWidth="1"/>
    <col min="18" max="18" width="8" style="71" bestFit="1" customWidth="1"/>
    <col min="19" max="19" width="5" style="71" bestFit="1" customWidth="1"/>
    <col min="20" max="20" width="6.7109375" style="71" bestFit="1" customWidth="1"/>
    <col min="21" max="21" width="5" style="71" bestFit="1" customWidth="1"/>
    <col min="22" max="22" width="6.7109375" style="71" bestFit="1" customWidth="1"/>
    <col min="23" max="24" width="8" style="71" bestFit="1" customWidth="1"/>
    <col min="25" max="25" width="6.7109375" style="71" bestFit="1" customWidth="1"/>
    <col min="26" max="26" width="9.28515625" style="71" bestFit="1" customWidth="1"/>
    <col min="27" max="27" width="6.7109375" style="71" bestFit="1" customWidth="1"/>
    <col min="28" max="28" width="8" style="71" bestFit="1" customWidth="1"/>
    <col min="29" max="29" width="6.7109375" style="71" bestFit="1" customWidth="1"/>
    <col min="30" max="31" width="8" style="71" bestFit="1" customWidth="1"/>
    <col min="32" max="32" width="9.28515625" style="71" bestFit="1" customWidth="1"/>
    <col min="33" max="33" width="8" style="71" bestFit="1" customWidth="1"/>
    <col min="34" max="16384" width="9.140625" style="71"/>
  </cols>
  <sheetData>
    <row r="1" spans="1:33" ht="15" customHeight="1">
      <c r="AF1" s="2135" t="s">
        <v>108</v>
      </c>
      <c r="AG1" s="2135"/>
    </row>
    <row r="3" spans="1:33" ht="14.25">
      <c r="A3" s="2122" t="s">
        <v>109</v>
      </c>
      <c r="B3" s="2122"/>
      <c r="C3" s="2122"/>
      <c r="D3" s="2122"/>
      <c r="E3" s="2122"/>
      <c r="F3" s="2122"/>
      <c r="G3" s="2122"/>
      <c r="H3" s="2122"/>
      <c r="I3" s="2122"/>
      <c r="J3" s="2122"/>
      <c r="K3" s="2122"/>
      <c r="L3" s="2122"/>
      <c r="M3" s="2122"/>
      <c r="N3" s="2122"/>
      <c r="O3" s="2122"/>
      <c r="P3" s="2122"/>
      <c r="Q3" s="2122"/>
      <c r="R3" s="2122"/>
      <c r="S3" s="2122"/>
      <c r="T3" s="2122"/>
      <c r="U3" s="2122"/>
      <c r="V3" s="2122"/>
      <c r="W3" s="2122"/>
      <c r="X3" s="2122"/>
      <c r="Y3" s="2122"/>
      <c r="Z3" s="2122"/>
      <c r="AA3" s="2122"/>
      <c r="AB3" s="2122"/>
      <c r="AC3" s="2122"/>
      <c r="AD3" s="2122"/>
      <c r="AE3" s="2122"/>
      <c r="AF3" s="2122"/>
      <c r="AG3" s="2122"/>
    </row>
    <row r="4" spans="1:33" ht="14.25">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row>
    <row r="5" spans="1:33" ht="15.75" customHeight="1" thickBot="1">
      <c r="AF5" s="2136" t="s">
        <v>44</v>
      </c>
      <c r="AG5" s="2136"/>
    </row>
    <row r="6" spans="1:33" s="73" customFormat="1" ht="12.75" customHeight="1">
      <c r="A6" s="2137" t="s">
        <v>110</v>
      </c>
      <c r="B6" s="2140" t="s">
        <v>148</v>
      </c>
      <c r="C6" s="2141"/>
      <c r="D6" s="2141"/>
      <c r="E6" s="2141"/>
      <c r="F6" s="2141"/>
      <c r="G6" s="2141"/>
      <c r="H6" s="2141"/>
      <c r="I6" s="2141"/>
      <c r="J6" s="2140" t="s">
        <v>149</v>
      </c>
      <c r="K6" s="2141"/>
      <c r="L6" s="2141"/>
      <c r="M6" s="2141"/>
      <c r="N6" s="2141"/>
      <c r="O6" s="2141"/>
      <c r="P6" s="2141"/>
      <c r="Q6" s="2141"/>
      <c r="R6" s="2140" t="s">
        <v>150</v>
      </c>
      <c r="S6" s="2141"/>
      <c r="T6" s="2141"/>
      <c r="U6" s="2141"/>
      <c r="V6" s="2141"/>
      <c r="W6" s="2141"/>
      <c r="X6" s="2141"/>
      <c r="Y6" s="2141"/>
      <c r="Z6" s="2140" t="s">
        <v>151</v>
      </c>
      <c r="AA6" s="2141"/>
      <c r="AB6" s="2141"/>
      <c r="AC6" s="2141"/>
      <c r="AD6" s="2141"/>
      <c r="AE6" s="2141"/>
      <c r="AF6" s="2141"/>
      <c r="AG6" s="2144"/>
    </row>
    <row r="7" spans="1:33" s="73" customFormat="1" ht="13.5" thickBot="1">
      <c r="A7" s="2138"/>
      <c r="B7" s="2142"/>
      <c r="C7" s="2143"/>
      <c r="D7" s="2143"/>
      <c r="E7" s="2143"/>
      <c r="F7" s="2143"/>
      <c r="G7" s="2143"/>
      <c r="H7" s="2143"/>
      <c r="I7" s="2143"/>
      <c r="J7" s="2142"/>
      <c r="K7" s="2143"/>
      <c r="L7" s="2143"/>
      <c r="M7" s="2143"/>
      <c r="N7" s="2143"/>
      <c r="O7" s="2143"/>
      <c r="P7" s="2143"/>
      <c r="Q7" s="2143"/>
      <c r="R7" s="2142"/>
      <c r="S7" s="2143"/>
      <c r="T7" s="2143"/>
      <c r="U7" s="2143"/>
      <c r="V7" s="2143"/>
      <c r="W7" s="2143"/>
      <c r="X7" s="2143"/>
      <c r="Y7" s="2143"/>
      <c r="Z7" s="2142"/>
      <c r="AA7" s="2143"/>
      <c r="AB7" s="2143"/>
      <c r="AC7" s="2143"/>
      <c r="AD7" s="2143"/>
      <c r="AE7" s="2143"/>
      <c r="AF7" s="2143"/>
      <c r="AG7" s="2145"/>
    </row>
    <row r="8" spans="1:33" ht="13.5" thickBot="1">
      <c r="A8" s="2139"/>
      <c r="B8" s="112" t="s">
        <v>78</v>
      </c>
      <c r="C8" s="74" t="s">
        <v>152</v>
      </c>
      <c r="D8" s="74" t="s">
        <v>80</v>
      </c>
      <c r="E8" s="74" t="s">
        <v>153</v>
      </c>
      <c r="F8" s="74" t="s">
        <v>154</v>
      </c>
      <c r="G8" s="74" t="s">
        <v>83</v>
      </c>
      <c r="H8" s="74" t="s">
        <v>84</v>
      </c>
      <c r="I8" s="74" t="s">
        <v>155</v>
      </c>
      <c r="J8" s="112" t="s">
        <v>78</v>
      </c>
      <c r="K8" s="74" t="s">
        <v>152</v>
      </c>
      <c r="L8" s="74" t="s">
        <v>80</v>
      </c>
      <c r="M8" s="74" t="s">
        <v>153</v>
      </c>
      <c r="N8" s="74" t="s">
        <v>154</v>
      </c>
      <c r="O8" s="74" t="s">
        <v>83</v>
      </c>
      <c r="P8" s="74" t="s">
        <v>84</v>
      </c>
      <c r="Q8" s="74" t="s">
        <v>155</v>
      </c>
      <c r="R8" s="112" t="s">
        <v>78</v>
      </c>
      <c r="S8" s="74" t="s">
        <v>152</v>
      </c>
      <c r="T8" s="74" t="s">
        <v>80</v>
      </c>
      <c r="U8" s="74" t="s">
        <v>153</v>
      </c>
      <c r="V8" s="74" t="s">
        <v>154</v>
      </c>
      <c r="W8" s="74" t="s">
        <v>83</v>
      </c>
      <c r="X8" s="74" t="s">
        <v>84</v>
      </c>
      <c r="Y8" s="74" t="s">
        <v>155</v>
      </c>
      <c r="Z8" s="112" t="s">
        <v>78</v>
      </c>
      <c r="AA8" s="74" t="s">
        <v>152</v>
      </c>
      <c r="AB8" s="74" t="s">
        <v>80</v>
      </c>
      <c r="AC8" s="74" t="s">
        <v>153</v>
      </c>
      <c r="AD8" s="74" t="s">
        <v>154</v>
      </c>
      <c r="AE8" s="74" t="s">
        <v>83</v>
      </c>
      <c r="AF8" s="74" t="s">
        <v>84</v>
      </c>
      <c r="AG8" s="113" t="s">
        <v>155</v>
      </c>
    </row>
    <row r="9" spans="1:33">
      <c r="A9" s="114" t="s">
        <v>111</v>
      </c>
      <c r="B9" s="115">
        <v>17.166</v>
      </c>
      <c r="C9" s="116">
        <v>0.18</v>
      </c>
      <c r="D9" s="116">
        <v>0.73399999999999999</v>
      </c>
      <c r="E9" s="116">
        <v>3.0750000000000002</v>
      </c>
      <c r="F9" s="116">
        <v>3.4510000000000001</v>
      </c>
      <c r="G9" s="116">
        <v>4.4950000000000001</v>
      </c>
      <c r="H9" s="116">
        <v>26.026</v>
      </c>
      <c r="I9" s="116">
        <v>3.5854699999999999</v>
      </c>
      <c r="J9" s="115">
        <v>0</v>
      </c>
      <c r="K9" s="116">
        <v>0</v>
      </c>
      <c r="L9" s="116">
        <v>1.623</v>
      </c>
      <c r="M9" s="116">
        <v>0.55800000000000005</v>
      </c>
      <c r="N9" s="116">
        <v>2.1999999999999999E-2</v>
      </c>
      <c r="O9" s="116">
        <v>1.075</v>
      </c>
      <c r="P9" s="116">
        <v>2.72</v>
      </c>
      <c r="Q9" s="116">
        <v>1.6264000000000001</v>
      </c>
      <c r="R9" s="115">
        <v>55.615000000000002</v>
      </c>
      <c r="S9" s="116">
        <v>0.86299999999999999</v>
      </c>
      <c r="T9" s="116">
        <v>8.1029999999999998</v>
      </c>
      <c r="U9" s="116">
        <v>7.0000000000000007E-2</v>
      </c>
      <c r="V9" s="116">
        <v>0.29899999999999999</v>
      </c>
      <c r="W9" s="116">
        <v>0.71499999999999997</v>
      </c>
      <c r="X9" s="116">
        <v>65.594999999999999</v>
      </c>
      <c r="Y9" s="116">
        <v>32.914370000000005</v>
      </c>
      <c r="Z9" s="115">
        <v>72.781000000000006</v>
      </c>
      <c r="AA9" s="116">
        <v>1.0429999999999999</v>
      </c>
      <c r="AB9" s="116">
        <v>10.46</v>
      </c>
      <c r="AC9" s="116">
        <v>3.7029999999999998</v>
      </c>
      <c r="AD9" s="116">
        <v>3.7719999999999998</v>
      </c>
      <c r="AE9" s="116">
        <v>6.2850000000000001</v>
      </c>
      <c r="AF9" s="116">
        <v>94.340999999999994</v>
      </c>
      <c r="AG9" s="117">
        <v>38.126239999999996</v>
      </c>
    </row>
    <row r="10" spans="1:33">
      <c r="A10" s="118" t="s">
        <v>112</v>
      </c>
      <c r="B10" s="119">
        <v>28.396999999999998</v>
      </c>
      <c r="C10" s="77">
        <v>0.122</v>
      </c>
      <c r="D10" s="77">
        <v>9.4E-2</v>
      </c>
      <c r="E10" s="77">
        <v>0</v>
      </c>
      <c r="F10" s="77">
        <v>0.52500000000000002</v>
      </c>
      <c r="G10" s="77">
        <v>0.39500000000000002</v>
      </c>
      <c r="H10" s="77">
        <v>29.533000000000001</v>
      </c>
      <c r="I10" s="77">
        <v>0.73984000000000005</v>
      </c>
      <c r="J10" s="119">
        <v>2.306</v>
      </c>
      <c r="K10" s="77">
        <v>5.8999999999999997E-2</v>
      </c>
      <c r="L10" s="77">
        <v>0</v>
      </c>
      <c r="M10" s="77">
        <v>0</v>
      </c>
      <c r="N10" s="77">
        <v>1.7999999999999999E-2</v>
      </c>
      <c r="O10" s="77">
        <v>0</v>
      </c>
      <c r="P10" s="77">
        <v>2.383</v>
      </c>
      <c r="Q10" s="77">
        <v>0.30604999999999999</v>
      </c>
      <c r="R10" s="119">
        <v>42.892000000000003</v>
      </c>
      <c r="S10" s="77">
        <v>9.1999999999999998E-2</v>
      </c>
      <c r="T10" s="77">
        <v>0</v>
      </c>
      <c r="U10" s="77">
        <v>0</v>
      </c>
      <c r="V10" s="77">
        <v>0.23300000000000001</v>
      </c>
      <c r="W10" s="77">
        <v>3.1E-2</v>
      </c>
      <c r="X10" s="77">
        <v>43.247999999999998</v>
      </c>
      <c r="Y10" s="77">
        <v>0.80879000000000001</v>
      </c>
      <c r="Z10" s="119">
        <v>73.594999999999999</v>
      </c>
      <c r="AA10" s="77">
        <v>0.27300000000000002</v>
      </c>
      <c r="AB10" s="77">
        <v>9.4E-2</v>
      </c>
      <c r="AC10" s="77">
        <v>0</v>
      </c>
      <c r="AD10" s="77">
        <v>0.77600000000000002</v>
      </c>
      <c r="AE10" s="77">
        <v>0.42599999999999999</v>
      </c>
      <c r="AF10" s="77">
        <v>75.164000000000001</v>
      </c>
      <c r="AG10" s="120">
        <v>1.8546800000000001</v>
      </c>
    </row>
    <row r="11" spans="1:33">
      <c r="A11" s="118" t="s">
        <v>113</v>
      </c>
      <c r="B11" s="119">
        <v>467.07499999999999</v>
      </c>
      <c r="C11" s="77">
        <v>1.534</v>
      </c>
      <c r="D11" s="77">
        <v>6.048</v>
      </c>
      <c r="E11" s="77">
        <v>7.0149999999999997</v>
      </c>
      <c r="F11" s="77">
        <v>5.6609999999999996</v>
      </c>
      <c r="G11" s="77">
        <v>61.807000000000002</v>
      </c>
      <c r="H11" s="77">
        <v>542.125</v>
      </c>
      <c r="I11" s="77">
        <v>27.21359</v>
      </c>
      <c r="J11" s="119">
        <v>0</v>
      </c>
      <c r="K11" s="77">
        <v>0</v>
      </c>
      <c r="L11" s="77">
        <v>0</v>
      </c>
      <c r="M11" s="77">
        <v>0</v>
      </c>
      <c r="N11" s="77">
        <v>0.112</v>
      </c>
      <c r="O11" s="77">
        <v>16.448</v>
      </c>
      <c r="P11" s="77">
        <v>16.559999999999999</v>
      </c>
      <c r="Q11" s="77">
        <v>0.19635</v>
      </c>
      <c r="R11" s="119">
        <v>125.328</v>
      </c>
      <c r="S11" s="77">
        <v>0.22600000000000001</v>
      </c>
      <c r="T11" s="77">
        <v>0.39900000000000002</v>
      </c>
      <c r="U11" s="77">
        <v>5.3999999999999999E-2</v>
      </c>
      <c r="V11" s="77">
        <v>2.04</v>
      </c>
      <c r="W11" s="77">
        <v>0.75</v>
      </c>
      <c r="X11" s="77">
        <v>128.74299999999999</v>
      </c>
      <c r="Y11" s="77">
        <v>10.36928</v>
      </c>
      <c r="Z11" s="119">
        <v>592.40300000000002</v>
      </c>
      <c r="AA11" s="77">
        <v>1.76</v>
      </c>
      <c r="AB11" s="77">
        <v>6.4470000000000001</v>
      </c>
      <c r="AC11" s="77">
        <v>7.069</v>
      </c>
      <c r="AD11" s="77">
        <v>7.8129999999999997</v>
      </c>
      <c r="AE11" s="77">
        <v>79.004999999999995</v>
      </c>
      <c r="AF11" s="77">
        <v>687.428</v>
      </c>
      <c r="AG11" s="120">
        <v>37.779220000000002</v>
      </c>
    </row>
    <row r="12" spans="1:33" ht="25.5">
      <c r="A12" s="118" t="s">
        <v>114</v>
      </c>
      <c r="B12" s="119">
        <v>11.648</v>
      </c>
      <c r="C12" s="77">
        <v>5.8000000000000003E-2</v>
      </c>
      <c r="D12" s="77">
        <v>91.912999999999997</v>
      </c>
      <c r="E12" s="77">
        <v>23.218</v>
      </c>
      <c r="F12" s="77">
        <v>3.66</v>
      </c>
      <c r="G12" s="77">
        <v>2.8460000000000001</v>
      </c>
      <c r="H12" s="77">
        <v>110.125</v>
      </c>
      <c r="I12" s="77">
        <v>84.918429999999987</v>
      </c>
      <c r="J12" s="119">
        <v>10.010999999999999</v>
      </c>
      <c r="K12" s="77">
        <v>2.7E-2</v>
      </c>
      <c r="L12" s="77">
        <v>0</v>
      </c>
      <c r="M12" s="77">
        <v>0</v>
      </c>
      <c r="N12" s="77">
        <v>1.9570000000000001</v>
      </c>
      <c r="O12" s="77">
        <v>2.484</v>
      </c>
      <c r="P12" s="77">
        <v>14.478999999999999</v>
      </c>
      <c r="Q12" s="77">
        <v>2.0539399999999999</v>
      </c>
      <c r="R12" s="119">
        <v>0.58199999999999996</v>
      </c>
      <c r="S12" s="77">
        <v>1E-3</v>
      </c>
      <c r="T12" s="77">
        <v>0</v>
      </c>
      <c r="U12" s="77">
        <v>0</v>
      </c>
      <c r="V12" s="77">
        <v>0.156</v>
      </c>
      <c r="W12" s="77">
        <v>0.184</v>
      </c>
      <c r="X12" s="77">
        <v>0.92300000000000004</v>
      </c>
      <c r="Y12" s="77">
        <v>0.12858</v>
      </c>
      <c r="Z12" s="119">
        <v>22.241</v>
      </c>
      <c r="AA12" s="77">
        <v>8.5999999999999993E-2</v>
      </c>
      <c r="AB12" s="77">
        <v>91.912999999999997</v>
      </c>
      <c r="AC12" s="77">
        <v>23.218</v>
      </c>
      <c r="AD12" s="77">
        <v>5.7729999999999997</v>
      </c>
      <c r="AE12" s="77">
        <v>5.5140000000000002</v>
      </c>
      <c r="AF12" s="77">
        <v>125.527</v>
      </c>
      <c r="AG12" s="120">
        <v>87.100949999999997</v>
      </c>
    </row>
    <row r="13" spans="1:33" ht="25.5">
      <c r="A13" s="118" t="s">
        <v>115</v>
      </c>
      <c r="B13" s="119">
        <v>6.8630000000000004</v>
      </c>
      <c r="C13" s="77">
        <v>2.8000000000000001E-2</v>
      </c>
      <c r="D13" s="77">
        <v>1.07</v>
      </c>
      <c r="E13" s="77">
        <v>0.32500000000000001</v>
      </c>
      <c r="F13" s="77">
        <v>3.331</v>
      </c>
      <c r="G13" s="77">
        <v>4.1580000000000004</v>
      </c>
      <c r="H13" s="77">
        <v>15.45</v>
      </c>
      <c r="I13" s="77">
        <v>3.5041799999999999</v>
      </c>
      <c r="J13" s="119">
        <v>0</v>
      </c>
      <c r="K13" s="77">
        <v>0</v>
      </c>
      <c r="L13" s="77">
        <v>0</v>
      </c>
      <c r="M13" s="77">
        <v>0</v>
      </c>
      <c r="N13" s="77">
        <v>9.4E-2</v>
      </c>
      <c r="O13" s="77">
        <v>20.692</v>
      </c>
      <c r="P13" s="77">
        <v>20.786000000000001</v>
      </c>
      <c r="Q13" s="77">
        <v>0.9753099999999999</v>
      </c>
      <c r="R13" s="119">
        <v>22.713000000000001</v>
      </c>
      <c r="S13" s="77">
        <v>0.109</v>
      </c>
      <c r="T13" s="77">
        <v>0</v>
      </c>
      <c r="U13" s="77">
        <v>0</v>
      </c>
      <c r="V13" s="77">
        <v>2.665</v>
      </c>
      <c r="W13" s="77">
        <v>0.23799999999999999</v>
      </c>
      <c r="X13" s="77">
        <v>25.725000000000001</v>
      </c>
      <c r="Y13" s="77">
        <v>3.1426100000000003</v>
      </c>
      <c r="Z13" s="119">
        <v>29.576000000000001</v>
      </c>
      <c r="AA13" s="77">
        <v>0.13700000000000001</v>
      </c>
      <c r="AB13" s="77">
        <v>1.07</v>
      </c>
      <c r="AC13" s="77">
        <v>0.32500000000000001</v>
      </c>
      <c r="AD13" s="77">
        <v>6.09</v>
      </c>
      <c r="AE13" s="77">
        <v>25.088000000000001</v>
      </c>
      <c r="AF13" s="77">
        <v>61.960999999999999</v>
      </c>
      <c r="AG13" s="120">
        <v>7.6221000000000005</v>
      </c>
    </row>
    <row r="14" spans="1:33" ht="25.5">
      <c r="A14" s="118" t="s">
        <v>116</v>
      </c>
      <c r="B14" s="119">
        <v>19.936</v>
      </c>
      <c r="C14" s="77">
        <v>0.183</v>
      </c>
      <c r="D14" s="77">
        <v>6.6000000000000003E-2</v>
      </c>
      <c r="E14" s="77">
        <v>0.33400000000000002</v>
      </c>
      <c r="F14" s="77">
        <v>9.1739999999999995</v>
      </c>
      <c r="G14" s="77">
        <v>87.872</v>
      </c>
      <c r="H14" s="77">
        <v>117.23099999999999</v>
      </c>
      <c r="I14" s="77">
        <v>4.9325200000000002</v>
      </c>
      <c r="J14" s="119">
        <v>0</v>
      </c>
      <c r="K14" s="77">
        <v>0</v>
      </c>
      <c r="L14" s="77">
        <v>0</v>
      </c>
      <c r="M14" s="77">
        <v>0</v>
      </c>
      <c r="N14" s="77">
        <v>0.109</v>
      </c>
      <c r="O14" s="77">
        <v>1.0289999999999999</v>
      </c>
      <c r="P14" s="77">
        <v>1.1379999999999999</v>
      </c>
      <c r="Q14" s="77">
        <v>0.14684999999999998</v>
      </c>
      <c r="R14" s="119">
        <v>116.994</v>
      </c>
      <c r="S14" s="77">
        <v>0.29899999999999999</v>
      </c>
      <c r="T14" s="77">
        <v>0</v>
      </c>
      <c r="U14" s="77">
        <v>0</v>
      </c>
      <c r="V14" s="77">
        <v>0.20599999999999999</v>
      </c>
      <c r="W14" s="77">
        <v>58.43</v>
      </c>
      <c r="X14" s="77">
        <v>175.929</v>
      </c>
      <c r="Y14" s="77">
        <v>1.3299100000000001</v>
      </c>
      <c r="Z14" s="119">
        <v>136.93</v>
      </c>
      <c r="AA14" s="77">
        <v>0.48199999999999998</v>
      </c>
      <c r="AB14" s="77">
        <v>6.6000000000000003E-2</v>
      </c>
      <c r="AC14" s="77">
        <v>0.33400000000000002</v>
      </c>
      <c r="AD14" s="77">
        <v>9.4890000000000008</v>
      </c>
      <c r="AE14" s="77">
        <v>147.33099999999999</v>
      </c>
      <c r="AF14" s="77">
        <v>294.298</v>
      </c>
      <c r="AG14" s="120">
        <v>6.4092799999999999</v>
      </c>
    </row>
    <row r="15" spans="1:33">
      <c r="A15" s="118" t="s">
        <v>117</v>
      </c>
      <c r="B15" s="119">
        <v>106.31699999999999</v>
      </c>
      <c r="C15" s="77">
        <v>0.247</v>
      </c>
      <c r="D15" s="77">
        <v>21.14</v>
      </c>
      <c r="E15" s="77">
        <v>5.8129999999999997</v>
      </c>
      <c r="F15" s="77">
        <v>46.78</v>
      </c>
      <c r="G15" s="77">
        <v>29.753</v>
      </c>
      <c r="H15" s="77">
        <v>204.23699999999999</v>
      </c>
      <c r="I15" s="77">
        <v>34.237099999999998</v>
      </c>
      <c r="J15" s="119">
        <v>0</v>
      </c>
      <c r="K15" s="77">
        <v>0</v>
      </c>
      <c r="L15" s="77">
        <v>0</v>
      </c>
      <c r="M15" s="77">
        <v>0</v>
      </c>
      <c r="N15" s="77">
        <v>6.9000000000000006E-2</v>
      </c>
      <c r="O15" s="77">
        <v>11.250999999999999</v>
      </c>
      <c r="P15" s="77">
        <v>11.32</v>
      </c>
      <c r="Q15" s="77">
        <v>0.23427999999999999</v>
      </c>
      <c r="R15" s="119">
        <v>17.765999999999998</v>
      </c>
      <c r="S15" s="77">
        <v>0.111</v>
      </c>
      <c r="T15" s="77">
        <v>8.0000000000000002E-3</v>
      </c>
      <c r="U15" s="77">
        <v>1E-3</v>
      </c>
      <c r="V15" s="77">
        <v>2.242</v>
      </c>
      <c r="W15" s="77">
        <v>0</v>
      </c>
      <c r="X15" s="77">
        <v>20.126999999999999</v>
      </c>
      <c r="Y15" s="77">
        <v>2.5285100000000003</v>
      </c>
      <c r="Z15" s="119">
        <v>124.083</v>
      </c>
      <c r="AA15" s="77">
        <v>0.35799999999999998</v>
      </c>
      <c r="AB15" s="77">
        <v>21.148</v>
      </c>
      <c r="AC15" s="77">
        <v>5.8140000000000001</v>
      </c>
      <c r="AD15" s="77">
        <v>49.091000000000001</v>
      </c>
      <c r="AE15" s="77">
        <v>41.003999999999998</v>
      </c>
      <c r="AF15" s="77">
        <v>235.684</v>
      </c>
      <c r="AG15" s="120">
        <v>36.999890000000001</v>
      </c>
    </row>
    <row r="16" spans="1:33" ht="25.5">
      <c r="A16" s="118" t="s">
        <v>118</v>
      </c>
      <c r="B16" s="119">
        <v>53.023000000000003</v>
      </c>
      <c r="C16" s="77">
        <v>0.19900000000000001</v>
      </c>
      <c r="D16" s="77">
        <v>0</v>
      </c>
      <c r="E16" s="77">
        <v>0</v>
      </c>
      <c r="F16" s="77">
        <v>1.956</v>
      </c>
      <c r="G16" s="77">
        <v>305.24599999999998</v>
      </c>
      <c r="H16" s="77">
        <v>360.42399999999998</v>
      </c>
      <c r="I16" s="77">
        <v>0.87107000000000001</v>
      </c>
      <c r="J16" s="119">
        <v>28.882000000000001</v>
      </c>
      <c r="K16" s="77">
        <v>6.2E-2</v>
      </c>
      <c r="L16" s="77">
        <v>0</v>
      </c>
      <c r="M16" s="77">
        <v>0</v>
      </c>
      <c r="N16" s="77">
        <v>0</v>
      </c>
      <c r="O16" s="77">
        <v>0</v>
      </c>
      <c r="P16" s="77">
        <v>28.943999999999999</v>
      </c>
      <c r="Q16" s="77">
        <v>5.4819399999999998</v>
      </c>
      <c r="R16" s="119">
        <v>0</v>
      </c>
      <c r="S16" s="77">
        <v>0</v>
      </c>
      <c r="T16" s="77">
        <v>0</v>
      </c>
      <c r="U16" s="77">
        <v>0</v>
      </c>
      <c r="V16" s="77">
        <v>1.0999999999999999E-2</v>
      </c>
      <c r="W16" s="77">
        <v>0</v>
      </c>
      <c r="X16" s="77">
        <v>1.0999999999999999E-2</v>
      </c>
      <c r="Y16" s="77">
        <v>0</v>
      </c>
      <c r="Z16" s="119">
        <v>81.905000000000001</v>
      </c>
      <c r="AA16" s="77">
        <v>0.26100000000000001</v>
      </c>
      <c r="AB16" s="77">
        <v>0</v>
      </c>
      <c r="AC16" s="77">
        <v>0</v>
      </c>
      <c r="AD16" s="77">
        <v>1.9670000000000001</v>
      </c>
      <c r="AE16" s="77">
        <v>305.24599999999998</v>
      </c>
      <c r="AF16" s="77">
        <v>389.37900000000002</v>
      </c>
      <c r="AG16" s="120">
        <v>6.3530100000000003</v>
      </c>
    </row>
    <row r="17" spans="1:33" ht="25.5">
      <c r="A17" s="118" t="s">
        <v>119</v>
      </c>
      <c r="B17" s="119">
        <v>11.693</v>
      </c>
      <c r="C17" s="77">
        <v>3.4000000000000002E-2</v>
      </c>
      <c r="D17" s="77">
        <v>0.78500000000000003</v>
      </c>
      <c r="E17" s="77">
        <v>0.184</v>
      </c>
      <c r="F17" s="77">
        <v>5.8369999999999997</v>
      </c>
      <c r="G17" s="77">
        <v>0.54200000000000004</v>
      </c>
      <c r="H17" s="77">
        <v>18.890999999999998</v>
      </c>
      <c r="I17" s="77">
        <v>2.4936700000000003</v>
      </c>
      <c r="J17" s="119">
        <v>0</v>
      </c>
      <c r="K17" s="77">
        <v>0</v>
      </c>
      <c r="L17" s="77">
        <v>0</v>
      </c>
      <c r="M17" s="77">
        <v>0</v>
      </c>
      <c r="N17" s="77">
        <v>8.9999999999999993E-3</v>
      </c>
      <c r="O17" s="77">
        <v>0</v>
      </c>
      <c r="P17" s="77">
        <v>8.9999999999999993E-3</v>
      </c>
      <c r="Q17" s="77">
        <v>7.2500000000000004E-3</v>
      </c>
      <c r="R17" s="119">
        <v>0.48899999999999999</v>
      </c>
      <c r="S17" s="77">
        <v>2E-3</v>
      </c>
      <c r="T17" s="77">
        <v>0</v>
      </c>
      <c r="U17" s="77">
        <v>0</v>
      </c>
      <c r="V17" s="77">
        <v>2E-3</v>
      </c>
      <c r="W17" s="77">
        <v>0</v>
      </c>
      <c r="X17" s="77">
        <v>0.49299999999999999</v>
      </c>
      <c r="Y17" s="77">
        <v>2.4700000000000004E-3</v>
      </c>
      <c r="Z17" s="119">
        <v>12.182</v>
      </c>
      <c r="AA17" s="77">
        <v>3.5999999999999997E-2</v>
      </c>
      <c r="AB17" s="77">
        <v>0.78500000000000003</v>
      </c>
      <c r="AC17" s="77">
        <v>0.184</v>
      </c>
      <c r="AD17" s="77">
        <v>5.8479999999999999</v>
      </c>
      <c r="AE17" s="77">
        <v>0.54200000000000004</v>
      </c>
      <c r="AF17" s="77">
        <v>19.393000000000001</v>
      </c>
      <c r="AG17" s="120">
        <v>2.50339</v>
      </c>
    </row>
    <row r="18" spans="1:33">
      <c r="A18" s="118" t="s">
        <v>120</v>
      </c>
      <c r="B18" s="119">
        <v>194.11600000000001</v>
      </c>
      <c r="C18" s="77">
        <v>0.65100000000000002</v>
      </c>
      <c r="D18" s="77">
        <v>1.796</v>
      </c>
      <c r="E18" s="77">
        <v>12.833</v>
      </c>
      <c r="F18" s="77">
        <v>15.473000000000001</v>
      </c>
      <c r="G18" s="77">
        <v>528.81399999999996</v>
      </c>
      <c r="H18" s="77">
        <v>740.85</v>
      </c>
      <c r="I18" s="77">
        <v>21.436490000000003</v>
      </c>
      <c r="J18" s="119">
        <v>12.173999999999999</v>
      </c>
      <c r="K18" s="77">
        <v>3.3000000000000002E-2</v>
      </c>
      <c r="L18" s="77">
        <v>2.46</v>
      </c>
      <c r="M18" s="77">
        <v>0.50700000000000001</v>
      </c>
      <c r="N18" s="77">
        <v>6.3E-2</v>
      </c>
      <c r="O18" s="77">
        <v>3.9209999999999998</v>
      </c>
      <c r="P18" s="77">
        <v>18.651</v>
      </c>
      <c r="Q18" s="77">
        <v>3.2183299999999999</v>
      </c>
      <c r="R18" s="119">
        <v>35.518000000000001</v>
      </c>
      <c r="S18" s="77">
        <v>0.14000000000000001</v>
      </c>
      <c r="T18" s="77">
        <v>5.4859999999999998</v>
      </c>
      <c r="U18" s="77">
        <v>2.0219999999999998</v>
      </c>
      <c r="V18" s="77">
        <v>1.1870000000000001</v>
      </c>
      <c r="W18" s="77">
        <v>1.125</v>
      </c>
      <c r="X18" s="77">
        <v>43.456000000000003</v>
      </c>
      <c r="Y18" s="77">
        <v>6.9092500000000001</v>
      </c>
      <c r="Z18" s="119">
        <v>241.80799999999999</v>
      </c>
      <c r="AA18" s="77">
        <v>0.82399999999999995</v>
      </c>
      <c r="AB18" s="77">
        <v>9.7420000000000009</v>
      </c>
      <c r="AC18" s="77">
        <v>15.362</v>
      </c>
      <c r="AD18" s="77">
        <v>16.722999999999999</v>
      </c>
      <c r="AE18" s="77">
        <v>533.86</v>
      </c>
      <c r="AF18" s="77">
        <v>802.95699999999999</v>
      </c>
      <c r="AG18" s="120">
        <v>31.564070000000001</v>
      </c>
    </row>
    <row r="19" spans="1:33" ht="25.5">
      <c r="A19" s="118" t="s">
        <v>121</v>
      </c>
      <c r="B19" s="119">
        <v>611.64400000000001</v>
      </c>
      <c r="C19" s="77">
        <v>3.9889999999999999</v>
      </c>
      <c r="D19" s="77">
        <v>235.60599999999999</v>
      </c>
      <c r="E19" s="77">
        <v>101.50700000000001</v>
      </c>
      <c r="F19" s="77">
        <v>135.49100000000001</v>
      </c>
      <c r="G19" s="77">
        <v>144.964</v>
      </c>
      <c r="H19" s="77">
        <v>1131.694</v>
      </c>
      <c r="I19" s="77">
        <v>300.6567</v>
      </c>
      <c r="J19" s="119">
        <v>0</v>
      </c>
      <c r="K19" s="77">
        <v>0</v>
      </c>
      <c r="L19" s="77">
        <v>5.8999999999999997E-2</v>
      </c>
      <c r="M19" s="77">
        <v>1.165</v>
      </c>
      <c r="N19" s="77">
        <v>3.3860000000000001</v>
      </c>
      <c r="O19" s="77">
        <v>110.78</v>
      </c>
      <c r="P19" s="77">
        <v>114.22499999999999</v>
      </c>
      <c r="Q19" s="77">
        <v>8.0084199999999992</v>
      </c>
      <c r="R19" s="119">
        <v>97.897999999999996</v>
      </c>
      <c r="S19" s="77">
        <v>0.42399999999999999</v>
      </c>
      <c r="T19" s="77">
        <v>61.930999999999997</v>
      </c>
      <c r="U19" s="77">
        <v>12.839</v>
      </c>
      <c r="V19" s="77">
        <v>13.791</v>
      </c>
      <c r="W19" s="77">
        <v>46.429000000000002</v>
      </c>
      <c r="X19" s="77">
        <v>220.47300000000001</v>
      </c>
      <c r="Y19" s="77">
        <v>55.874290000000002</v>
      </c>
      <c r="Z19" s="119">
        <v>709.54200000000003</v>
      </c>
      <c r="AA19" s="77">
        <v>4.4130000000000003</v>
      </c>
      <c r="AB19" s="77">
        <v>297.596</v>
      </c>
      <c r="AC19" s="77">
        <v>115.511</v>
      </c>
      <c r="AD19" s="77">
        <v>152.66800000000001</v>
      </c>
      <c r="AE19" s="77">
        <v>302.173</v>
      </c>
      <c r="AF19" s="77">
        <v>1466.3920000000001</v>
      </c>
      <c r="AG19" s="120">
        <v>364.5394</v>
      </c>
    </row>
    <row r="20" spans="1:33">
      <c r="A20" s="118" t="s">
        <v>122</v>
      </c>
      <c r="B20" s="119">
        <v>143.68799999999999</v>
      </c>
      <c r="C20" s="77">
        <v>0.53</v>
      </c>
      <c r="D20" s="77">
        <v>4.4829999999999997</v>
      </c>
      <c r="E20" s="77">
        <v>2.3370000000000002</v>
      </c>
      <c r="F20" s="77">
        <v>40.027999999999999</v>
      </c>
      <c r="G20" s="77">
        <v>43.731000000000002</v>
      </c>
      <c r="H20" s="77">
        <v>232.46</v>
      </c>
      <c r="I20" s="77">
        <v>21.19257</v>
      </c>
      <c r="J20" s="119">
        <v>2.63</v>
      </c>
      <c r="K20" s="77">
        <v>4.4999999999999998E-2</v>
      </c>
      <c r="L20" s="77">
        <v>0</v>
      </c>
      <c r="M20" s="77">
        <v>0</v>
      </c>
      <c r="N20" s="77">
        <v>0.30399999999999999</v>
      </c>
      <c r="O20" s="77">
        <v>0.48</v>
      </c>
      <c r="P20" s="77">
        <v>3.4590000000000001</v>
      </c>
      <c r="Q20" s="77">
        <v>0.31757000000000002</v>
      </c>
      <c r="R20" s="119">
        <v>60.360999999999997</v>
      </c>
      <c r="S20" s="77">
        <v>0.34100000000000003</v>
      </c>
      <c r="T20" s="77">
        <v>0.72099999999999997</v>
      </c>
      <c r="U20" s="77">
        <v>4.7E-2</v>
      </c>
      <c r="V20" s="77">
        <v>0.98399999999999999</v>
      </c>
      <c r="W20" s="77">
        <v>1.627</v>
      </c>
      <c r="X20" s="77">
        <v>64.034000000000006</v>
      </c>
      <c r="Y20" s="77">
        <v>3.6675800000000001</v>
      </c>
      <c r="Z20" s="119">
        <v>206.679</v>
      </c>
      <c r="AA20" s="77">
        <v>0.91600000000000004</v>
      </c>
      <c r="AB20" s="77">
        <v>5.2039999999999997</v>
      </c>
      <c r="AC20" s="77">
        <v>2.3839999999999999</v>
      </c>
      <c r="AD20" s="77">
        <v>41.316000000000003</v>
      </c>
      <c r="AE20" s="77">
        <v>45.838000000000001</v>
      </c>
      <c r="AF20" s="77">
        <v>299.95299999999997</v>
      </c>
      <c r="AG20" s="120">
        <v>25.177720000000001</v>
      </c>
    </row>
    <row r="21" spans="1:33" ht="25.5">
      <c r="A21" s="118" t="s">
        <v>123</v>
      </c>
      <c r="B21" s="119">
        <v>205.42400000000001</v>
      </c>
      <c r="C21" s="77">
        <v>0.86399999999999999</v>
      </c>
      <c r="D21" s="77">
        <v>2.9390000000000001</v>
      </c>
      <c r="E21" s="77">
        <v>0.66500000000000004</v>
      </c>
      <c r="F21" s="77">
        <v>8.3829999999999991</v>
      </c>
      <c r="G21" s="77">
        <v>4.5199999999999996</v>
      </c>
      <c r="H21" s="77">
        <v>222.13</v>
      </c>
      <c r="I21" s="77">
        <v>12.49985</v>
      </c>
      <c r="J21" s="119">
        <v>0.253</v>
      </c>
      <c r="K21" s="77">
        <v>4.0000000000000001E-3</v>
      </c>
      <c r="L21" s="77">
        <v>0.17499999999999999</v>
      </c>
      <c r="M21" s="77">
        <v>4.5999999999999999E-2</v>
      </c>
      <c r="N21" s="77">
        <v>7.3999999999999996E-2</v>
      </c>
      <c r="O21" s="77">
        <v>0</v>
      </c>
      <c r="P21" s="77">
        <v>0.50600000000000001</v>
      </c>
      <c r="Q21" s="77">
        <v>0.29727999999999999</v>
      </c>
      <c r="R21" s="119">
        <v>14.09</v>
      </c>
      <c r="S21" s="77">
        <v>0.111</v>
      </c>
      <c r="T21" s="77">
        <v>0.52500000000000002</v>
      </c>
      <c r="U21" s="77">
        <v>0.24099999999999999</v>
      </c>
      <c r="V21" s="77">
        <v>0.68500000000000005</v>
      </c>
      <c r="W21" s="77">
        <v>9.7000000000000003E-2</v>
      </c>
      <c r="X21" s="77">
        <v>15.507999999999999</v>
      </c>
      <c r="Y21" s="77">
        <v>2.12643</v>
      </c>
      <c r="Z21" s="119">
        <v>219.767</v>
      </c>
      <c r="AA21" s="77">
        <v>0.97899999999999998</v>
      </c>
      <c r="AB21" s="77">
        <v>3.6389999999999998</v>
      </c>
      <c r="AC21" s="77">
        <v>0.95199999999999996</v>
      </c>
      <c r="AD21" s="77">
        <v>9.1419999999999995</v>
      </c>
      <c r="AE21" s="77">
        <v>4.617</v>
      </c>
      <c r="AF21" s="77">
        <v>238.14400000000001</v>
      </c>
      <c r="AG21" s="120">
        <v>14.92356</v>
      </c>
    </row>
    <row r="22" spans="1:33">
      <c r="A22" s="118" t="s">
        <v>124</v>
      </c>
      <c r="B22" s="119">
        <v>25.876000000000001</v>
      </c>
      <c r="C22" s="77">
        <v>0.104</v>
      </c>
      <c r="D22" s="77">
        <v>0</v>
      </c>
      <c r="E22" s="77">
        <v>0</v>
      </c>
      <c r="F22" s="77">
        <v>3.532</v>
      </c>
      <c r="G22" s="77">
        <v>6.8979999999999997</v>
      </c>
      <c r="H22" s="77">
        <v>36.409999999999997</v>
      </c>
      <c r="I22" s="77">
        <v>2.22817</v>
      </c>
      <c r="J22" s="119">
        <v>0</v>
      </c>
      <c r="K22" s="77">
        <v>0</v>
      </c>
      <c r="L22" s="77">
        <v>0</v>
      </c>
      <c r="M22" s="77">
        <v>0</v>
      </c>
      <c r="N22" s="77">
        <v>4.8000000000000001E-2</v>
      </c>
      <c r="O22" s="77">
        <v>0.16200000000000001</v>
      </c>
      <c r="P22" s="77">
        <v>0.21</v>
      </c>
      <c r="Q22" s="77">
        <v>4.6560000000000004E-2</v>
      </c>
      <c r="R22" s="119">
        <v>5.0999999999999997E-2</v>
      </c>
      <c r="S22" s="77">
        <v>0</v>
      </c>
      <c r="T22" s="77">
        <v>0</v>
      </c>
      <c r="U22" s="77">
        <v>0</v>
      </c>
      <c r="V22" s="77">
        <v>0.749</v>
      </c>
      <c r="W22" s="77">
        <v>2.93</v>
      </c>
      <c r="X22" s="77">
        <v>3.73</v>
      </c>
      <c r="Y22" s="77">
        <v>0.49027999999999999</v>
      </c>
      <c r="Z22" s="119">
        <v>25.927</v>
      </c>
      <c r="AA22" s="77">
        <v>0.104</v>
      </c>
      <c r="AB22" s="77">
        <v>0</v>
      </c>
      <c r="AC22" s="77">
        <v>0</v>
      </c>
      <c r="AD22" s="77">
        <v>4.3289999999999997</v>
      </c>
      <c r="AE22" s="77">
        <v>9.99</v>
      </c>
      <c r="AF22" s="77">
        <v>40.35</v>
      </c>
      <c r="AG22" s="120">
        <v>2.7650100000000002</v>
      </c>
    </row>
    <row r="23" spans="1:33">
      <c r="A23" s="118" t="s">
        <v>125</v>
      </c>
      <c r="B23" s="119">
        <v>18067.661</v>
      </c>
      <c r="C23" s="77">
        <v>1.944</v>
      </c>
      <c r="D23" s="77">
        <v>0</v>
      </c>
      <c r="E23" s="77">
        <v>42.82</v>
      </c>
      <c r="F23" s="77">
        <v>18711.775000000001</v>
      </c>
      <c r="G23" s="77">
        <v>1.82</v>
      </c>
      <c r="H23" s="77">
        <v>36783.199999999997</v>
      </c>
      <c r="I23" s="77">
        <v>10.579829999999999</v>
      </c>
      <c r="J23" s="119">
        <v>0</v>
      </c>
      <c r="K23" s="77">
        <v>0</v>
      </c>
      <c r="L23" s="77">
        <v>0</v>
      </c>
      <c r="M23" s="77">
        <v>0</v>
      </c>
      <c r="N23" s="77">
        <v>8.2230000000000008</v>
      </c>
      <c r="O23" s="77">
        <v>1.4810000000000001</v>
      </c>
      <c r="P23" s="77">
        <v>9.7040000000000006</v>
      </c>
      <c r="Q23" s="77">
        <v>3.0000000000000001E-3</v>
      </c>
      <c r="R23" s="119">
        <v>36581.353000000003</v>
      </c>
      <c r="S23" s="77">
        <v>16.419</v>
      </c>
      <c r="T23" s="77">
        <v>1.726</v>
      </c>
      <c r="U23" s="77">
        <v>0</v>
      </c>
      <c r="V23" s="77">
        <v>36.579000000000001</v>
      </c>
      <c r="W23" s="77">
        <v>367.32900000000001</v>
      </c>
      <c r="X23" s="77">
        <v>37003.406000000003</v>
      </c>
      <c r="Y23" s="77">
        <v>13.63674</v>
      </c>
      <c r="Z23" s="119">
        <v>54649.014000000003</v>
      </c>
      <c r="AA23" s="77">
        <v>18.363</v>
      </c>
      <c r="AB23" s="77">
        <v>1.726</v>
      </c>
      <c r="AC23" s="77">
        <v>42.82</v>
      </c>
      <c r="AD23" s="77">
        <v>18756.577000000001</v>
      </c>
      <c r="AE23" s="77">
        <v>370.63</v>
      </c>
      <c r="AF23" s="77">
        <v>73796.31</v>
      </c>
      <c r="AG23" s="120">
        <v>24.219570000000001</v>
      </c>
    </row>
    <row r="24" spans="1:33">
      <c r="A24" s="118" t="s">
        <v>126</v>
      </c>
      <c r="B24" s="119">
        <v>59.762</v>
      </c>
      <c r="C24" s="77">
        <v>0.23799999999999999</v>
      </c>
      <c r="D24" s="77">
        <v>12.28</v>
      </c>
      <c r="E24" s="77">
        <v>2.5579999999999998</v>
      </c>
      <c r="F24" s="77">
        <v>1.0720000000000001</v>
      </c>
      <c r="G24" s="77">
        <v>0.38</v>
      </c>
      <c r="H24" s="77">
        <v>73.731999999999999</v>
      </c>
      <c r="I24" s="77">
        <v>13.23991</v>
      </c>
      <c r="J24" s="119">
        <v>0</v>
      </c>
      <c r="K24" s="77">
        <v>0</v>
      </c>
      <c r="L24" s="77">
        <v>0</v>
      </c>
      <c r="M24" s="77">
        <v>0</v>
      </c>
      <c r="N24" s="77">
        <v>2E-3</v>
      </c>
      <c r="O24" s="77">
        <v>0</v>
      </c>
      <c r="P24" s="77">
        <v>2E-3</v>
      </c>
      <c r="Q24" s="77">
        <v>1E-4</v>
      </c>
      <c r="R24" s="119">
        <v>0</v>
      </c>
      <c r="S24" s="77">
        <v>0</v>
      </c>
      <c r="T24" s="77">
        <v>0</v>
      </c>
      <c r="U24" s="77">
        <v>0</v>
      </c>
      <c r="V24" s="77">
        <v>0.129</v>
      </c>
      <c r="W24" s="77">
        <v>0</v>
      </c>
      <c r="X24" s="77">
        <v>0.129</v>
      </c>
      <c r="Y24" s="77">
        <v>0.10856</v>
      </c>
      <c r="Z24" s="119">
        <v>59.762</v>
      </c>
      <c r="AA24" s="77">
        <v>0.23799999999999999</v>
      </c>
      <c r="AB24" s="77">
        <v>12.28</v>
      </c>
      <c r="AC24" s="77">
        <v>2.5579999999999998</v>
      </c>
      <c r="AD24" s="77">
        <v>1.2030000000000001</v>
      </c>
      <c r="AE24" s="77">
        <v>0.38</v>
      </c>
      <c r="AF24" s="77">
        <v>73.863</v>
      </c>
      <c r="AG24" s="120">
        <v>13.34857</v>
      </c>
    </row>
    <row r="25" spans="1:33">
      <c r="A25" s="118" t="s">
        <v>127</v>
      </c>
      <c r="B25" s="119">
        <v>17.347999999999999</v>
      </c>
      <c r="C25" s="77">
        <v>5.0999999999999997E-2</v>
      </c>
      <c r="D25" s="77">
        <v>1.2090000000000001</v>
      </c>
      <c r="E25" s="77">
        <v>0.161</v>
      </c>
      <c r="F25" s="77">
        <v>43.183999999999997</v>
      </c>
      <c r="G25" s="77">
        <v>18.245999999999999</v>
      </c>
      <c r="H25" s="77">
        <v>80.037999999999997</v>
      </c>
      <c r="I25" s="77">
        <v>4.7141099999999998</v>
      </c>
      <c r="J25" s="119">
        <v>1.516</v>
      </c>
      <c r="K25" s="77">
        <v>1.6E-2</v>
      </c>
      <c r="L25" s="77">
        <v>1.6E-2</v>
      </c>
      <c r="M25" s="77">
        <v>3.3000000000000002E-2</v>
      </c>
      <c r="N25" s="77">
        <v>5.7000000000000002E-2</v>
      </c>
      <c r="O25" s="77">
        <v>1.7529999999999999</v>
      </c>
      <c r="P25" s="77">
        <v>3.3580000000000001</v>
      </c>
      <c r="Q25" s="77">
        <v>0.19249000000000002</v>
      </c>
      <c r="R25" s="119">
        <v>35.511000000000003</v>
      </c>
      <c r="S25" s="77">
        <v>0.13100000000000001</v>
      </c>
      <c r="T25" s="77">
        <v>0</v>
      </c>
      <c r="U25" s="77">
        <v>0</v>
      </c>
      <c r="V25" s="77">
        <v>9.141</v>
      </c>
      <c r="W25" s="77">
        <v>1.2370000000000001</v>
      </c>
      <c r="X25" s="77">
        <v>46.02</v>
      </c>
      <c r="Y25" s="77">
        <v>0.39538000000000001</v>
      </c>
      <c r="Z25" s="119">
        <v>54.375</v>
      </c>
      <c r="AA25" s="77">
        <v>0.19800000000000001</v>
      </c>
      <c r="AB25" s="77">
        <v>1.2250000000000001</v>
      </c>
      <c r="AC25" s="77">
        <v>0.19400000000000001</v>
      </c>
      <c r="AD25" s="77">
        <v>52.381999999999998</v>
      </c>
      <c r="AE25" s="77">
        <v>21.236000000000001</v>
      </c>
      <c r="AF25" s="77">
        <v>129.416</v>
      </c>
      <c r="AG25" s="120">
        <v>5.3019799999999995</v>
      </c>
    </row>
    <row r="26" spans="1:33" ht="25.5">
      <c r="A26" s="118" t="s">
        <v>128</v>
      </c>
      <c r="B26" s="119">
        <v>11.053000000000001</v>
      </c>
      <c r="C26" s="77">
        <v>5.7000000000000002E-2</v>
      </c>
      <c r="D26" s="77">
        <v>0.46800000000000003</v>
      </c>
      <c r="E26" s="77">
        <v>3.2000000000000001E-2</v>
      </c>
      <c r="F26" s="77">
        <v>4.2649999999999997</v>
      </c>
      <c r="G26" s="77">
        <v>6.8490000000000002</v>
      </c>
      <c r="H26" s="77">
        <v>22.692</v>
      </c>
      <c r="I26" s="77">
        <v>2.21041</v>
      </c>
      <c r="J26" s="119">
        <v>7.2999999999999995E-2</v>
      </c>
      <c r="K26" s="77">
        <v>0</v>
      </c>
      <c r="L26" s="77">
        <v>0</v>
      </c>
      <c r="M26" s="77">
        <v>0</v>
      </c>
      <c r="N26" s="77">
        <v>6.2E-2</v>
      </c>
      <c r="O26" s="77">
        <v>1.4790000000000001</v>
      </c>
      <c r="P26" s="77">
        <v>1.6140000000000001</v>
      </c>
      <c r="Q26" s="77">
        <v>7.4969999999999995E-2</v>
      </c>
      <c r="R26" s="119">
        <v>0.69399999999999995</v>
      </c>
      <c r="S26" s="77">
        <v>5.0000000000000001E-3</v>
      </c>
      <c r="T26" s="77">
        <v>0</v>
      </c>
      <c r="U26" s="77">
        <v>0</v>
      </c>
      <c r="V26" s="77">
        <v>0.30299999999999999</v>
      </c>
      <c r="W26" s="77">
        <v>2.7919999999999998</v>
      </c>
      <c r="X26" s="77">
        <v>3.794</v>
      </c>
      <c r="Y26" s="77">
        <v>0.32447000000000004</v>
      </c>
      <c r="Z26" s="119">
        <v>11.82</v>
      </c>
      <c r="AA26" s="77">
        <v>6.2E-2</v>
      </c>
      <c r="AB26" s="77">
        <v>0.46800000000000003</v>
      </c>
      <c r="AC26" s="77">
        <v>3.2000000000000001E-2</v>
      </c>
      <c r="AD26" s="77">
        <v>4.63</v>
      </c>
      <c r="AE26" s="77">
        <v>11.12</v>
      </c>
      <c r="AF26" s="77">
        <v>28.1</v>
      </c>
      <c r="AG26" s="120">
        <v>2.6098499999999998</v>
      </c>
    </row>
    <row r="27" spans="1:33" ht="25.5">
      <c r="A27" s="118" t="s">
        <v>156</v>
      </c>
      <c r="B27" s="119">
        <v>16.834</v>
      </c>
      <c r="C27" s="77">
        <v>138.03</v>
      </c>
      <c r="D27" s="77">
        <v>0.36499999999999999</v>
      </c>
      <c r="E27" s="77">
        <v>2.1880000000000002</v>
      </c>
      <c r="F27" s="77">
        <v>24944.131000000001</v>
      </c>
      <c r="G27" s="77">
        <v>0.53200000000000003</v>
      </c>
      <c r="H27" s="77">
        <v>25099.892</v>
      </c>
      <c r="I27" s="77">
        <v>15.134870000000001</v>
      </c>
      <c r="J27" s="119">
        <v>1273.51</v>
      </c>
      <c r="K27" s="77">
        <v>45.781999999999996</v>
      </c>
      <c r="L27" s="77">
        <v>0</v>
      </c>
      <c r="M27" s="77">
        <v>0</v>
      </c>
      <c r="N27" s="77">
        <v>2089.306</v>
      </c>
      <c r="O27" s="77">
        <v>0</v>
      </c>
      <c r="P27" s="77">
        <v>3408.598</v>
      </c>
      <c r="Q27" s="77">
        <v>0.66310000000000002</v>
      </c>
      <c r="R27" s="119">
        <v>0.63</v>
      </c>
      <c r="S27" s="77">
        <v>0</v>
      </c>
      <c r="T27" s="77">
        <v>0</v>
      </c>
      <c r="U27" s="77">
        <v>0</v>
      </c>
      <c r="V27" s="77">
        <v>0</v>
      </c>
      <c r="W27" s="77">
        <v>2.052</v>
      </c>
      <c r="X27" s="77">
        <v>2.6819999999999999</v>
      </c>
      <c r="Y27" s="77">
        <v>1.91E-3</v>
      </c>
      <c r="Z27" s="119">
        <v>1290.9739999999999</v>
      </c>
      <c r="AA27" s="77">
        <v>183.81200000000001</v>
      </c>
      <c r="AB27" s="77">
        <v>0.36499999999999999</v>
      </c>
      <c r="AC27" s="77">
        <v>2.1880000000000002</v>
      </c>
      <c r="AD27" s="77">
        <v>27033.437000000002</v>
      </c>
      <c r="AE27" s="77">
        <v>2.5840000000000001</v>
      </c>
      <c r="AF27" s="77">
        <v>28511.171999999999</v>
      </c>
      <c r="AG27" s="120">
        <v>15.79988</v>
      </c>
    </row>
    <row r="28" spans="1:33">
      <c r="A28" s="118" t="s">
        <v>129</v>
      </c>
      <c r="B28" s="119">
        <v>4.2539999999999996</v>
      </c>
      <c r="C28" s="77">
        <v>8.9999999999999993E-3</v>
      </c>
      <c r="D28" s="77">
        <v>0</v>
      </c>
      <c r="E28" s="77">
        <v>0</v>
      </c>
      <c r="F28" s="77">
        <v>0.59499999999999997</v>
      </c>
      <c r="G28" s="77">
        <v>0.38300000000000001</v>
      </c>
      <c r="H28" s="77">
        <v>5.2409999999999997</v>
      </c>
      <c r="I28" s="77">
        <v>0.40531</v>
      </c>
      <c r="J28" s="119">
        <v>0.4</v>
      </c>
      <c r="K28" s="77">
        <v>7.0000000000000001E-3</v>
      </c>
      <c r="L28" s="77">
        <v>0</v>
      </c>
      <c r="M28" s="77">
        <v>0</v>
      </c>
      <c r="N28" s="77">
        <v>1.4E-2</v>
      </c>
      <c r="O28" s="77">
        <v>0</v>
      </c>
      <c r="P28" s="77">
        <v>0.42099999999999999</v>
      </c>
      <c r="Q28" s="77">
        <v>3.4759999999999999E-2</v>
      </c>
      <c r="R28" s="119">
        <v>7.5999999999999998E-2</v>
      </c>
      <c r="S28" s="77">
        <v>1E-3</v>
      </c>
      <c r="T28" s="77">
        <v>0</v>
      </c>
      <c r="U28" s="77">
        <v>0</v>
      </c>
      <c r="V28" s="77">
        <v>2E-3</v>
      </c>
      <c r="W28" s="77">
        <v>0</v>
      </c>
      <c r="X28" s="77">
        <v>7.9000000000000001E-2</v>
      </c>
      <c r="Y28" s="77">
        <v>3.82E-3</v>
      </c>
      <c r="Z28" s="119">
        <v>4.7300000000000004</v>
      </c>
      <c r="AA28" s="77">
        <v>1.7000000000000001E-2</v>
      </c>
      <c r="AB28" s="77">
        <v>0</v>
      </c>
      <c r="AC28" s="77">
        <v>0</v>
      </c>
      <c r="AD28" s="77">
        <v>0.61099999999999999</v>
      </c>
      <c r="AE28" s="77">
        <v>0.38300000000000001</v>
      </c>
      <c r="AF28" s="77">
        <v>5.7409999999999997</v>
      </c>
      <c r="AG28" s="120">
        <v>0.44389000000000001</v>
      </c>
    </row>
    <row r="29" spans="1:33">
      <c r="A29" s="118" t="s">
        <v>130</v>
      </c>
      <c r="B29" s="119">
        <v>5.609</v>
      </c>
      <c r="C29" s="77">
        <v>2.5999999999999999E-2</v>
      </c>
      <c r="D29" s="77">
        <v>0.22900000000000001</v>
      </c>
      <c r="E29" s="77">
        <v>8.0000000000000002E-3</v>
      </c>
      <c r="F29" s="77">
        <v>1.444</v>
      </c>
      <c r="G29" s="77">
        <v>2.3439999999999999</v>
      </c>
      <c r="H29" s="77">
        <v>9.6519999999999992</v>
      </c>
      <c r="I29" s="77">
        <v>0.85747000000000007</v>
      </c>
      <c r="J29" s="119">
        <v>0</v>
      </c>
      <c r="K29" s="77">
        <v>0</v>
      </c>
      <c r="L29" s="77">
        <v>0</v>
      </c>
      <c r="M29" s="77">
        <v>0</v>
      </c>
      <c r="N29" s="77">
        <v>1.2E-2</v>
      </c>
      <c r="O29" s="77">
        <v>1E-3</v>
      </c>
      <c r="P29" s="77">
        <v>1.2999999999999999E-2</v>
      </c>
      <c r="Q29" s="77">
        <v>5.7000000000000002E-3</v>
      </c>
      <c r="R29" s="119">
        <v>0.60799999999999998</v>
      </c>
      <c r="S29" s="77">
        <v>3.0000000000000001E-3</v>
      </c>
      <c r="T29" s="77">
        <v>2.7650000000000001</v>
      </c>
      <c r="U29" s="77">
        <v>0.4</v>
      </c>
      <c r="V29" s="77">
        <v>7.2999999999999995E-2</v>
      </c>
      <c r="W29" s="77">
        <v>0.307</v>
      </c>
      <c r="X29" s="77">
        <v>3.7559999999999998</v>
      </c>
      <c r="Y29" s="77">
        <v>2.8511299999999999</v>
      </c>
      <c r="Z29" s="119">
        <v>6.2169999999999996</v>
      </c>
      <c r="AA29" s="77">
        <v>2.9000000000000001E-2</v>
      </c>
      <c r="AB29" s="77">
        <v>2.9940000000000002</v>
      </c>
      <c r="AC29" s="77">
        <v>0.40799999999999997</v>
      </c>
      <c r="AD29" s="77">
        <v>1.5289999999999999</v>
      </c>
      <c r="AE29" s="77">
        <v>2.6520000000000001</v>
      </c>
      <c r="AF29" s="77">
        <v>13.420999999999999</v>
      </c>
      <c r="AG29" s="120">
        <v>3.7143000000000002</v>
      </c>
    </row>
    <row r="30" spans="1:33">
      <c r="A30" s="118" t="s">
        <v>131</v>
      </c>
      <c r="B30" s="119">
        <v>36.661999999999999</v>
      </c>
      <c r="C30" s="77">
        <v>0.26400000000000001</v>
      </c>
      <c r="D30" s="77">
        <v>0</v>
      </c>
      <c r="E30" s="77">
        <v>1.2E-2</v>
      </c>
      <c r="F30" s="77">
        <v>1.65</v>
      </c>
      <c r="G30" s="77">
        <v>18.867000000000001</v>
      </c>
      <c r="H30" s="77">
        <v>57.442999999999998</v>
      </c>
      <c r="I30" s="77">
        <v>16.213750000000001</v>
      </c>
      <c r="J30" s="119">
        <v>36.896000000000001</v>
      </c>
      <c r="K30" s="77">
        <v>0.108</v>
      </c>
      <c r="L30" s="77">
        <v>0</v>
      </c>
      <c r="M30" s="77">
        <v>0</v>
      </c>
      <c r="N30" s="77">
        <v>3.3000000000000002E-2</v>
      </c>
      <c r="O30" s="77">
        <v>0</v>
      </c>
      <c r="P30" s="77">
        <v>37.036999999999999</v>
      </c>
      <c r="Q30" s="77">
        <v>15.94472</v>
      </c>
      <c r="R30" s="119">
        <v>0</v>
      </c>
      <c r="S30" s="77">
        <v>0</v>
      </c>
      <c r="T30" s="77">
        <v>0.20599999999999999</v>
      </c>
      <c r="U30" s="77">
        <v>2.5999999999999999E-2</v>
      </c>
      <c r="V30" s="77">
        <v>5.0000000000000001E-3</v>
      </c>
      <c r="W30" s="77">
        <v>0</v>
      </c>
      <c r="X30" s="77">
        <v>0.21099999999999999</v>
      </c>
      <c r="Y30" s="77">
        <v>0.21103</v>
      </c>
      <c r="Z30" s="119">
        <v>73.558000000000007</v>
      </c>
      <c r="AA30" s="77">
        <v>0.372</v>
      </c>
      <c r="AB30" s="77">
        <v>0.20599999999999999</v>
      </c>
      <c r="AC30" s="77">
        <v>3.7999999999999999E-2</v>
      </c>
      <c r="AD30" s="77">
        <v>1.6879999999999999</v>
      </c>
      <c r="AE30" s="77">
        <v>18.867000000000001</v>
      </c>
      <c r="AF30" s="77">
        <v>94.691000000000003</v>
      </c>
      <c r="AG30" s="120">
        <v>32.369500000000002</v>
      </c>
    </row>
    <row r="31" spans="1:33">
      <c r="A31" s="118" t="s">
        <v>132</v>
      </c>
      <c r="B31" s="119">
        <v>19.992999999999999</v>
      </c>
      <c r="C31" s="77">
        <v>2.5999999999999999E-2</v>
      </c>
      <c r="D31" s="77">
        <v>5.8999999999999997E-2</v>
      </c>
      <c r="E31" s="77">
        <v>3.3000000000000002E-2</v>
      </c>
      <c r="F31" s="77">
        <v>57.51</v>
      </c>
      <c r="G31" s="77">
        <v>1.8089999999999999</v>
      </c>
      <c r="H31" s="77">
        <v>79.397000000000006</v>
      </c>
      <c r="I31" s="77">
        <v>3.1787800000000002</v>
      </c>
      <c r="J31" s="119">
        <v>0</v>
      </c>
      <c r="K31" s="77">
        <v>0</v>
      </c>
      <c r="L31" s="77">
        <v>0</v>
      </c>
      <c r="M31" s="77">
        <v>0</v>
      </c>
      <c r="N31" s="77">
        <v>1.4999999999999999E-2</v>
      </c>
      <c r="O31" s="77">
        <v>0</v>
      </c>
      <c r="P31" s="77">
        <v>1.4999999999999999E-2</v>
      </c>
      <c r="Q31" s="77">
        <v>1.4999999999999999E-2</v>
      </c>
      <c r="R31" s="119">
        <v>0.56499999999999995</v>
      </c>
      <c r="S31" s="77">
        <v>3.0000000000000001E-3</v>
      </c>
      <c r="T31" s="77">
        <v>0</v>
      </c>
      <c r="U31" s="77">
        <v>0</v>
      </c>
      <c r="V31" s="77">
        <v>12.365</v>
      </c>
      <c r="W31" s="77">
        <v>0.75</v>
      </c>
      <c r="X31" s="77">
        <v>13.683</v>
      </c>
      <c r="Y31" s="77">
        <v>0.28299000000000002</v>
      </c>
      <c r="Z31" s="119">
        <v>20.558</v>
      </c>
      <c r="AA31" s="77">
        <v>2.9000000000000001E-2</v>
      </c>
      <c r="AB31" s="77">
        <v>5.8999999999999997E-2</v>
      </c>
      <c r="AC31" s="77">
        <v>3.3000000000000002E-2</v>
      </c>
      <c r="AD31" s="77">
        <v>69.89</v>
      </c>
      <c r="AE31" s="77">
        <v>2.5590000000000002</v>
      </c>
      <c r="AF31" s="77">
        <v>93.094999999999999</v>
      </c>
      <c r="AG31" s="120">
        <v>3.4767700000000001</v>
      </c>
    </row>
    <row r="32" spans="1:33">
      <c r="A32" s="118" t="s">
        <v>133</v>
      </c>
      <c r="B32" s="119">
        <v>0</v>
      </c>
      <c r="C32" s="77">
        <v>0</v>
      </c>
      <c r="D32" s="77">
        <v>0</v>
      </c>
      <c r="E32" s="77">
        <v>0</v>
      </c>
      <c r="F32" s="77">
        <v>6.0000000000000001E-3</v>
      </c>
      <c r="G32" s="77">
        <v>0</v>
      </c>
      <c r="H32" s="77">
        <v>6.0000000000000001E-3</v>
      </c>
      <c r="I32" s="77">
        <v>5.7000000000000002E-3</v>
      </c>
      <c r="J32" s="119">
        <v>0</v>
      </c>
      <c r="K32" s="77">
        <v>0</v>
      </c>
      <c r="L32" s="77">
        <v>0</v>
      </c>
      <c r="M32" s="77">
        <v>0</v>
      </c>
      <c r="N32" s="77">
        <v>0</v>
      </c>
      <c r="O32" s="77">
        <v>0</v>
      </c>
      <c r="P32" s="77">
        <v>0</v>
      </c>
      <c r="Q32" s="77">
        <v>0</v>
      </c>
      <c r="R32" s="119">
        <v>0</v>
      </c>
      <c r="S32" s="77">
        <v>0</v>
      </c>
      <c r="T32" s="77">
        <v>0</v>
      </c>
      <c r="U32" s="77">
        <v>0</v>
      </c>
      <c r="V32" s="77">
        <v>0</v>
      </c>
      <c r="W32" s="77">
        <v>0</v>
      </c>
      <c r="X32" s="77">
        <v>0</v>
      </c>
      <c r="Y32" s="77">
        <v>0</v>
      </c>
      <c r="Z32" s="119">
        <v>0</v>
      </c>
      <c r="AA32" s="77">
        <v>0</v>
      </c>
      <c r="AB32" s="77">
        <v>0</v>
      </c>
      <c r="AC32" s="77">
        <v>0</v>
      </c>
      <c r="AD32" s="77">
        <v>6.0000000000000001E-3</v>
      </c>
      <c r="AE32" s="77">
        <v>0</v>
      </c>
      <c r="AF32" s="77">
        <v>6.0000000000000001E-3</v>
      </c>
      <c r="AG32" s="120">
        <v>5.7000000000000002E-3</v>
      </c>
    </row>
    <row r="33" spans="1:33">
      <c r="A33" s="118" t="s">
        <v>134</v>
      </c>
      <c r="B33" s="119">
        <v>0</v>
      </c>
      <c r="C33" s="77">
        <v>0</v>
      </c>
      <c r="D33" s="77">
        <v>0</v>
      </c>
      <c r="E33" s="77">
        <v>0</v>
      </c>
      <c r="F33" s="77">
        <v>7.0000000000000001E-3</v>
      </c>
      <c r="G33" s="77">
        <v>0</v>
      </c>
      <c r="H33" s="77">
        <v>7.0000000000000001E-3</v>
      </c>
      <c r="I33" s="77">
        <v>7.0000000000000001E-3</v>
      </c>
      <c r="J33" s="119">
        <v>0</v>
      </c>
      <c r="K33" s="77">
        <v>0</v>
      </c>
      <c r="L33" s="77">
        <v>0</v>
      </c>
      <c r="M33" s="77">
        <v>0</v>
      </c>
      <c r="N33" s="77">
        <v>0</v>
      </c>
      <c r="O33" s="77">
        <v>0</v>
      </c>
      <c r="P33" s="77">
        <v>0</v>
      </c>
      <c r="Q33" s="77">
        <v>0</v>
      </c>
      <c r="R33" s="119">
        <v>0</v>
      </c>
      <c r="S33" s="77">
        <v>0</v>
      </c>
      <c r="T33" s="77">
        <v>9.44</v>
      </c>
      <c r="U33" s="77">
        <v>0</v>
      </c>
      <c r="V33" s="77">
        <v>1.4E-2</v>
      </c>
      <c r="W33" s="77">
        <v>0</v>
      </c>
      <c r="X33" s="77">
        <v>9.4540000000000006</v>
      </c>
      <c r="Y33" s="77">
        <v>9.4540199999999999</v>
      </c>
      <c r="Z33" s="119">
        <v>0</v>
      </c>
      <c r="AA33" s="77">
        <v>0</v>
      </c>
      <c r="AB33" s="77">
        <v>9.44</v>
      </c>
      <c r="AC33" s="77">
        <v>0</v>
      </c>
      <c r="AD33" s="77">
        <v>2.1000000000000001E-2</v>
      </c>
      <c r="AE33" s="77">
        <v>0</v>
      </c>
      <c r="AF33" s="77">
        <v>9.4610000000000003</v>
      </c>
      <c r="AG33" s="120">
        <v>9.4610200000000013</v>
      </c>
    </row>
    <row r="34" spans="1:33" ht="25.5">
      <c r="A34" s="118" t="s">
        <v>135</v>
      </c>
      <c r="B34" s="119">
        <v>26.117999999999999</v>
      </c>
      <c r="C34" s="77">
        <v>2.5999999999999999E-2</v>
      </c>
      <c r="D34" s="77">
        <v>0</v>
      </c>
      <c r="E34" s="77">
        <v>0</v>
      </c>
      <c r="F34" s="77">
        <v>8.7999999999999995E-2</v>
      </c>
      <c r="G34" s="77">
        <v>0</v>
      </c>
      <c r="H34" s="77">
        <v>26.231999999999999</v>
      </c>
      <c r="I34" s="77">
        <v>0.21806999999999999</v>
      </c>
      <c r="J34" s="119">
        <v>4118.5959999999995</v>
      </c>
      <c r="K34" s="77">
        <v>14.303000000000001</v>
      </c>
      <c r="L34" s="77">
        <v>14.394</v>
      </c>
      <c r="M34" s="77">
        <v>0.29799999999999999</v>
      </c>
      <c r="N34" s="77">
        <v>5.0000000000000001E-3</v>
      </c>
      <c r="O34" s="77">
        <v>0</v>
      </c>
      <c r="P34" s="77">
        <v>4147.2979999999998</v>
      </c>
      <c r="Q34" s="77">
        <v>36.72175</v>
      </c>
      <c r="R34" s="119">
        <v>401.22699999999998</v>
      </c>
      <c r="S34" s="77">
        <v>0.68</v>
      </c>
      <c r="T34" s="77">
        <v>8.9039999999999999</v>
      </c>
      <c r="U34" s="77">
        <v>2.274</v>
      </c>
      <c r="V34" s="77">
        <v>6.3E-2</v>
      </c>
      <c r="W34" s="77">
        <v>0</v>
      </c>
      <c r="X34" s="77">
        <v>410.87400000000002</v>
      </c>
      <c r="Y34" s="77">
        <v>11.622170000000001</v>
      </c>
      <c r="Z34" s="119">
        <v>4545.9409999999998</v>
      </c>
      <c r="AA34" s="77">
        <v>15.009</v>
      </c>
      <c r="AB34" s="77">
        <v>23.297999999999998</v>
      </c>
      <c r="AC34" s="77">
        <v>2.5720000000000001</v>
      </c>
      <c r="AD34" s="77">
        <v>0.156</v>
      </c>
      <c r="AE34" s="77">
        <v>0</v>
      </c>
      <c r="AF34" s="77">
        <v>4584.4040000000005</v>
      </c>
      <c r="AG34" s="120">
        <v>48.561989999999994</v>
      </c>
    </row>
    <row r="35" spans="1:33" ht="25.5">
      <c r="A35" s="118" t="s">
        <v>136</v>
      </c>
      <c r="B35" s="119">
        <v>0</v>
      </c>
      <c r="C35" s="77">
        <v>0</v>
      </c>
      <c r="D35" s="77">
        <v>0</v>
      </c>
      <c r="E35" s="77">
        <v>0</v>
      </c>
      <c r="F35" s="77">
        <v>2E-3</v>
      </c>
      <c r="G35" s="77">
        <v>0</v>
      </c>
      <c r="H35" s="77">
        <v>2E-3</v>
      </c>
      <c r="I35" s="77">
        <v>2.2000000000000001E-4</v>
      </c>
      <c r="J35" s="119">
        <v>0</v>
      </c>
      <c r="K35" s="77">
        <v>0</v>
      </c>
      <c r="L35" s="77">
        <v>1.323</v>
      </c>
      <c r="M35" s="77">
        <v>0</v>
      </c>
      <c r="N35" s="77">
        <v>0.04</v>
      </c>
      <c r="O35" s="77">
        <v>0</v>
      </c>
      <c r="P35" s="77">
        <v>1.363</v>
      </c>
      <c r="Q35" s="77">
        <v>1.363</v>
      </c>
      <c r="R35" s="119">
        <v>0</v>
      </c>
      <c r="S35" s="77">
        <v>0</v>
      </c>
      <c r="T35" s="77">
        <v>0</v>
      </c>
      <c r="U35" s="77">
        <v>0</v>
      </c>
      <c r="V35" s="77">
        <v>0</v>
      </c>
      <c r="W35" s="77">
        <v>0</v>
      </c>
      <c r="X35" s="77">
        <v>0</v>
      </c>
      <c r="Y35" s="77">
        <v>0</v>
      </c>
      <c r="Z35" s="119">
        <v>0</v>
      </c>
      <c r="AA35" s="77">
        <v>0</v>
      </c>
      <c r="AB35" s="77">
        <v>1.323</v>
      </c>
      <c r="AC35" s="77">
        <v>0</v>
      </c>
      <c r="AD35" s="77">
        <v>4.2000000000000003E-2</v>
      </c>
      <c r="AE35" s="77">
        <v>0</v>
      </c>
      <c r="AF35" s="77">
        <v>1.365</v>
      </c>
      <c r="AG35" s="120">
        <v>1.3632200000000001</v>
      </c>
    </row>
    <row r="36" spans="1:33">
      <c r="A36" s="118" t="s">
        <v>137</v>
      </c>
      <c r="B36" s="119">
        <v>33096.660000000003</v>
      </c>
      <c r="C36" s="77">
        <v>134.24299999999999</v>
      </c>
      <c r="D36" s="77">
        <v>1089.3389999999999</v>
      </c>
      <c r="E36" s="77">
        <v>102.27</v>
      </c>
      <c r="F36" s="77">
        <v>16.433</v>
      </c>
      <c r="G36" s="77">
        <v>0</v>
      </c>
      <c r="H36" s="77">
        <v>34336.675000000003</v>
      </c>
      <c r="I36" s="77">
        <v>1150.806</v>
      </c>
      <c r="J36" s="119">
        <v>3532.8690000000001</v>
      </c>
      <c r="K36" s="77">
        <v>16.611999999999998</v>
      </c>
      <c r="L36" s="77">
        <v>103.986</v>
      </c>
      <c r="M36" s="77">
        <v>6.266</v>
      </c>
      <c r="N36" s="77">
        <v>0.48799999999999999</v>
      </c>
      <c r="O36" s="77">
        <v>0</v>
      </c>
      <c r="P36" s="77">
        <v>3653.9549999999999</v>
      </c>
      <c r="Q36" s="77">
        <v>127.97160000000001</v>
      </c>
      <c r="R36" s="119">
        <v>8.2409999999999997</v>
      </c>
      <c r="S36" s="77">
        <v>7.8E-2</v>
      </c>
      <c r="T36" s="77">
        <v>0</v>
      </c>
      <c r="U36" s="77">
        <v>5.2999999999999999E-2</v>
      </c>
      <c r="V36" s="77">
        <v>4.5149999999999997</v>
      </c>
      <c r="W36" s="77">
        <v>0</v>
      </c>
      <c r="X36" s="77">
        <v>12.834</v>
      </c>
      <c r="Y36" s="77">
        <v>0.32447999999999999</v>
      </c>
      <c r="Z36" s="119">
        <v>36637.769999999997</v>
      </c>
      <c r="AA36" s="77">
        <v>150.93299999999999</v>
      </c>
      <c r="AB36" s="77">
        <v>1193.325</v>
      </c>
      <c r="AC36" s="77">
        <v>108.589</v>
      </c>
      <c r="AD36" s="77">
        <v>21.436</v>
      </c>
      <c r="AE36" s="77">
        <v>0</v>
      </c>
      <c r="AF36" s="77">
        <v>38003.464</v>
      </c>
      <c r="AG36" s="120">
        <v>1279.1020000000001</v>
      </c>
    </row>
    <row r="37" spans="1:33">
      <c r="A37" s="118" t="s">
        <v>138</v>
      </c>
      <c r="B37" s="119">
        <v>3053.3649999999998</v>
      </c>
      <c r="C37" s="77">
        <v>2.4729999999999999</v>
      </c>
      <c r="D37" s="77">
        <v>152.51900000000001</v>
      </c>
      <c r="E37" s="77">
        <v>14.768000000000001</v>
      </c>
      <c r="F37" s="77">
        <v>6.1050000000000004</v>
      </c>
      <c r="G37" s="77">
        <v>3203.107</v>
      </c>
      <c r="H37" s="77">
        <v>6417.5690000000004</v>
      </c>
      <c r="I37" s="77">
        <v>196.42010000000002</v>
      </c>
      <c r="J37" s="119">
        <v>1E-3</v>
      </c>
      <c r="K37" s="77">
        <v>0</v>
      </c>
      <c r="L37" s="77">
        <v>0</v>
      </c>
      <c r="M37" s="77">
        <v>0</v>
      </c>
      <c r="N37" s="77">
        <v>0</v>
      </c>
      <c r="O37" s="77">
        <v>0</v>
      </c>
      <c r="P37" s="77">
        <v>1E-3</v>
      </c>
      <c r="Q37" s="77">
        <v>5.0000000000000002E-5</v>
      </c>
      <c r="R37" s="119">
        <v>0</v>
      </c>
      <c r="S37" s="77">
        <v>0</v>
      </c>
      <c r="T37" s="77">
        <v>3.4000000000000002E-2</v>
      </c>
      <c r="U37" s="77">
        <v>0</v>
      </c>
      <c r="V37" s="77">
        <v>0</v>
      </c>
      <c r="W37" s="77">
        <v>0</v>
      </c>
      <c r="X37" s="77">
        <v>3.4000000000000002E-2</v>
      </c>
      <c r="Y37" s="77">
        <v>3.4000000000000002E-2</v>
      </c>
      <c r="Z37" s="119">
        <v>3053.366</v>
      </c>
      <c r="AA37" s="77">
        <v>2.4729999999999999</v>
      </c>
      <c r="AB37" s="77">
        <v>152.553</v>
      </c>
      <c r="AC37" s="77">
        <v>14.768000000000001</v>
      </c>
      <c r="AD37" s="77">
        <v>6.1050000000000004</v>
      </c>
      <c r="AE37" s="77">
        <v>3203.107</v>
      </c>
      <c r="AF37" s="77">
        <v>6417.6040000000003</v>
      </c>
      <c r="AG37" s="120">
        <v>196.45420000000001</v>
      </c>
    </row>
    <row r="38" spans="1:33">
      <c r="A38" s="118" t="s">
        <v>139</v>
      </c>
      <c r="B38" s="119">
        <v>6489.4920000000002</v>
      </c>
      <c r="C38" s="77">
        <v>19.032</v>
      </c>
      <c r="D38" s="77">
        <v>216.49799999999999</v>
      </c>
      <c r="E38" s="77">
        <v>36.878</v>
      </c>
      <c r="F38" s="77">
        <v>62.470999999999997</v>
      </c>
      <c r="G38" s="77">
        <v>5932.1360000000004</v>
      </c>
      <c r="H38" s="77">
        <v>12719.629000000001</v>
      </c>
      <c r="I38" s="77">
        <v>273.67440000000005</v>
      </c>
      <c r="J38" s="119">
        <v>0</v>
      </c>
      <c r="K38" s="77">
        <v>0</v>
      </c>
      <c r="L38" s="77">
        <v>0</v>
      </c>
      <c r="M38" s="77">
        <v>0</v>
      </c>
      <c r="N38" s="77">
        <v>0</v>
      </c>
      <c r="O38" s="77">
        <v>0</v>
      </c>
      <c r="P38" s="77">
        <v>0</v>
      </c>
      <c r="Q38" s="77">
        <v>0</v>
      </c>
      <c r="R38" s="119">
        <v>9.1999999999999998E-2</v>
      </c>
      <c r="S38" s="77">
        <v>0</v>
      </c>
      <c r="T38" s="77">
        <v>0</v>
      </c>
      <c r="U38" s="77">
        <v>0</v>
      </c>
      <c r="V38" s="77">
        <v>595.78499999999997</v>
      </c>
      <c r="W38" s="77">
        <v>1.623</v>
      </c>
      <c r="X38" s="77">
        <v>597.5</v>
      </c>
      <c r="Y38" s="77">
        <v>31.657040000000002</v>
      </c>
      <c r="Z38" s="119">
        <v>6489.5839999999998</v>
      </c>
      <c r="AA38" s="77">
        <v>19.032</v>
      </c>
      <c r="AB38" s="77">
        <v>216.49799999999999</v>
      </c>
      <c r="AC38" s="77">
        <v>36.878</v>
      </c>
      <c r="AD38" s="77">
        <v>658.25599999999997</v>
      </c>
      <c r="AE38" s="77">
        <v>5933.759</v>
      </c>
      <c r="AF38" s="77">
        <v>13317.129000000001</v>
      </c>
      <c r="AG38" s="120">
        <v>305.33140000000003</v>
      </c>
    </row>
    <row r="39" spans="1:33">
      <c r="A39" s="118" t="s">
        <v>140</v>
      </c>
      <c r="B39" s="119">
        <v>0</v>
      </c>
      <c r="C39" s="77">
        <v>0</v>
      </c>
      <c r="D39" s="77">
        <v>0</v>
      </c>
      <c r="E39" s="77">
        <v>0</v>
      </c>
      <c r="F39" s="77">
        <v>2E-3</v>
      </c>
      <c r="G39" s="77">
        <v>0</v>
      </c>
      <c r="H39" s="77">
        <v>2E-3</v>
      </c>
      <c r="I39" s="77">
        <v>7.0000000000000007E-5</v>
      </c>
      <c r="J39" s="119">
        <v>17.297000000000001</v>
      </c>
      <c r="K39" s="77">
        <v>7.0000000000000007E-2</v>
      </c>
      <c r="L39" s="77">
        <v>0.57199999999999995</v>
      </c>
      <c r="M39" s="77">
        <v>0.04</v>
      </c>
      <c r="N39" s="77">
        <v>0.13700000000000001</v>
      </c>
      <c r="O39" s="77">
        <v>0</v>
      </c>
      <c r="P39" s="77">
        <v>18.076000000000001</v>
      </c>
      <c r="Q39" s="77">
        <v>0.79886999999999997</v>
      </c>
      <c r="R39" s="119">
        <v>0</v>
      </c>
      <c r="S39" s="77">
        <v>0</v>
      </c>
      <c r="T39" s="77">
        <v>0</v>
      </c>
      <c r="U39" s="77">
        <v>0</v>
      </c>
      <c r="V39" s="77">
        <v>0</v>
      </c>
      <c r="W39" s="77">
        <v>0</v>
      </c>
      <c r="X39" s="77">
        <v>0</v>
      </c>
      <c r="Y39" s="77">
        <v>0</v>
      </c>
      <c r="Z39" s="119">
        <v>17.297000000000001</v>
      </c>
      <c r="AA39" s="77">
        <v>7.0000000000000007E-2</v>
      </c>
      <c r="AB39" s="77">
        <v>0.57199999999999995</v>
      </c>
      <c r="AC39" s="77">
        <v>0.04</v>
      </c>
      <c r="AD39" s="77">
        <v>0.13900000000000001</v>
      </c>
      <c r="AE39" s="77">
        <v>0</v>
      </c>
      <c r="AF39" s="77">
        <v>18.077999999999999</v>
      </c>
      <c r="AG39" s="120">
        <v>0.79894000000000009</v>
      </c>
    </row>
    <row r="40" spans="1:33">
      <c r="A40" s="118" t="s">
        <v>141</v>
      </c>
      <c r="B40" s="119">
        <v>56.582000000000001</v>
      </c>
      <c r="C40" s="77">
        <v>1.6879999999999999</v>
      </c>
      <c r="D40" s="77">
        <v>8.5839999999999996</v>
      </c>
      <c r="E40" s="77">
        <v>0.23300000000000001</v>
      </c>
      <c r="F40" s="77">
        <v>65.957999999999998</v>
      </c>
      <c r="G40" s="77">
        <v>0</v>
      </c>
      <c r="H40" s="77">
        <v>132.81200000000001</v>
      </c>
      <c r="I40" s="77">
        <v>53.565529999999995</v>
      </c>
      <c r="J40" s="119">
        <v>36.027999999999999</v>
      </c>
      <c r="K40" s="77">
        <v>0.14099999999999999</v>
      </c>
      <c r="L40" s="77">
        <v>7.8719999999999999</v>
      </c>
      <c r="M40" s="77">
        <v>0.86199999999999999</v>
      </c>
      <c r="N40" s="77">
        <v>0.33400000000000002</v>
      </c>
      <c r="O40" s="77">
        <v>3.0750000000000002</v>
      </c>
      <c r="P40" s="77">
        <v>47.45</v>
      </c>
      <c r="Q40" s="77">
        <v>6.0011800000000006</v>
      </c>
      <c r="R40" s="119">
        <v>307.33199999999999</v>
      </c>
      <c r="S40" s="77">
        <v>0.80500000000000005</v>
      </c>
      <c r="T40" s="77">
        <v>4.9050000000000002</v>
      </c>
      <c r="U40" s="77">
        <v>9.8000000000000004E-2</v>
      </c>
      <c r="V40" s="77">
        <v>16.509</v>
      </c>
      <c r="W40" s="77">
        <v>0</v>
      </c>
      <c r="X40" s="77">
        <v>329.55099999999999</v>
      </c>
      <c r="Y40" s="77">
        <v>13.37496</v>
      </c>
      <c r="Z40" s="119">
        <v>399.94200000000001</v>
      </c>
      <c r="AA40" s="77">
        <v>2.6339999999999999</v>
      </c>
      <c r="AB40" s="77">
        <v>21.361000000000001</v>
      </c>
      <c r="AC40" s="77">
        <v>1.1930000000000001</v>
      </c>
      <c r="AD40" s="77">
        <v>82.801000000000002</v>
      </c>
      <c r="AE40" s="77">
        <v>3.0750000000000002</v>
      </c>
      <c r="AF40" s="77">
        <v>509.81299999999999</v>
      </c>
      <c r="AG40" s="120">
        <v>72.941670000000002</v>
      </c>
    </row>
    <row r="41" spans="1:33">
      <c r="A41" s="118" t="s">
        <v>142</v>
      </c>
      <c r="B41" s="119">
        <v>20.832000000000001</v>
      </c>
      <c r="C41" s="77">
        <v>0.80200000000000005</v>
      </c>
      <c r="D41" s="77">
        <v>0</v>
      </c>
      <c r="E41" s="77">
        <v>0</v>
      </c>
      <c r="F41" s="77">
        <v>4.0000000000000001E-3</v>
      </c>
      <c r="G41" s="77">
        <v>2.3E-2</v>
      </c>
      <c r="H41" s="77">
        <v>21.661000000000001</v>
      </c>
      <c r="I41" s="77">
        <v>0.43811</v>
      </c>
      <c r="J41" s="119">
        <v>0.114</v>
      </c>
      <c r="K41" s="77">
        <v>0</v>
      </c>
      <c r="L41" s="77">
        <v>0</v>
      </c>
      <c r="M41" s="77">
        <v>0</v>
      </c>
      <c r="N41" s="77">
        <v>0</v>
      </c>
      <c r="O41" s="77">
        <v>0</v>
      </c>
      <c r="P41" s="77">
        <v>0.114</v>
      </c>
      <c r="Q41" s="77">
        <v>1.14E-3</v>
      </c>
      <c r="R41" s="119">
        <v>2.4729999999999999</v>
      </c>
      <c r="S41" s="77">
        <v>0.127</v>
      </c>
      <c r="T41" s="77">
        <v>0</v>
      </c>
      <c r="U41" s="77">
        <v>0</v>
      </c>
      <c r="V41" s="77">
        <v>0</v>
      </c>
      <c r="W41" s="77">
        <v>0</v>
      </c>
      <c r="X41" s="77">
        <v>2.6</v>
      </c>
      <c r="Y41" s="77">
        <v>3.9229999999999994E-2</v>
      </c>
      <c r="Z41" s="119">
        <v>23.419</v>
      </c>
      <c r="AA41" s="77">
        <v>0.92900000000000005</v>
      </c>
      <c r="AB41" s="77">
        <v>0</v>
      </c>
      <c r="AC41" s="77">
        <v>0</v>
      </c>
      <c r="AD41" s="77">
        <v>4.0000000000000001E-3</v>
      </c>
      <c r="AE41" s="77">
        <v>2.3E-2</v>
      </c>
      <c r="AF41" s="77">
        <v>24.375</v>
      </c>
      <c r="AG41" s="120">
        <v>0.47848000000000002</v>
      </c>
    </row>
    <row r="42" spans="1:33">
      <c r="A42" s="118" t="s">
        <v>143</v>
      </c>
      <c r="B42" s="119">
        <v>0.91800000000000004</v>
      </c>
      <c r="C42" s="77">
        <v>0</v>
      </c>
      <c r="D42" s="77">
        <v>0</v>
      </c>
      <c r="E42" s="77">
        <v>0</v>
      </c>
      <c r="F42" s="77">
        <v>7.0999999999999994E-2</v>
      </c>
      <c r="G42" s="77">
        <v>4.3999999999999997E-2</v>
      </c>
      <c r="H42" s="77">
        <v>1.0329999999999999</v>
      </c>
      <c r="I42" s="77">
        <v>0.1171</v>
      </c>
      <c r="J42" s="119">
        <v>0</v>
      </c>
      <c r="K42" s="77">
        <v>0</v>
      </c>
      <c r="L42" s="77">
        <v>0</v>
      </c>
      <c r="M42" s="77">
        <v>0</v>
      </c>
      <c r="N42" s="77">
        <v>0</v>
      </c>
      <c r="O42" s="77">
        <v>0</v>
      </c>
      <c r="P42" s="77">
        <v>0</v>
      </c>
      <c r="Q42" s="77">
        <v>0</v>
      </c>
      <c r="R42" s="119">
        <v>0.40200000000000002</v>
      </c>
      <c r="S42" s="77">
        <v>6.0000000000000001E-3</v>
      </c>
      <c r="T42" s="77">
        <v>0</v>
      </c>
      <c r="U42" s="77">
        <v>0</v>
      </c>
      <c r="V42" s="77">
        <v>0</v>
      </c>
      <c r="W42" s="77">
        <v>0</v>
      </c>
      <c r="X42" s="77">
        <v>0.40799999999999997</v>
      </c>
      <c r="Y42" s="77">
        <v>5.3E-3</v>
      </c>
      <c r="Z42" s="119">
        <v>1.32</v>
      </c>
      <c r="AA42" s="77">
        <v>6.0000000000000001E-3</v>
      </c>
      <c r="AB42" s="77">
        <v>0</v>
      </c>
      <c r="AC42" s="77">
        <v>0</v>
      </c>
      <c r="AD42" s="77">
        <v>7.0999999999999994E-2</v>
      </c>
      <c r="AE42" s="77">
        <v>4.3999999999999997E-2</v>
      </c>
      <c r="AF42" s="77">
        <v>1.4410000000000001</v>
      </c>
      <c r="AG42" s="120">
        <v>0.12240000000000001</v>
      </c>
    </row>
    <row r="43" spans="1:33">
      <c r="A43" s="118" t="s">
        <v>144</v>
      </c>
      <c r="B43" s="119">
        <v>0.104</v>
      </c>
      <c r="C43" s="77">
        <v>4.0000000000000001E-3</v>
      </c>
      <c r="D43" s="77">
        <v>0.435</v>
      </c>
      <c r="E43" s="77">
        <v>2.4E-2</v>
      </c>
      <c r="F43" s="77">
        <v>3.3000000000000002E-2</v>
      </c>
      <c r="G43" s="77">
        <v>0</v>
      </c>
      <c r="H43" s="77">
        <v>0.57599999999999996</v>
      </c>
      <c r="I43" s="77">
        <v>0.26155</v>
      </c>
      <c r="J43" s="119">
        <v>1.1439999999999999</v>
      </c>
      <c r="K43" s="77">
        <v>6.0000000000000001E-3</v>
      </c>
      <c r="L43" s="77">
        <v>0</v>
      </c>
      <c r="M43" s="77">
        <v>0</v>
      </c>
      <c r="N43" s="77">
        <v>3.0000000000000001E-3</v>
      </c>
      <c r="O43" s="77">
        <v>0</v>
      </c>
      <c r="P43" s="77">
        <v>1.153</v>
      </c>
      <c r="Q43" s="77">
        <v>3.9149999999999997E-2</v>
      </c>
      <c r="R43" s="119">
        <v>0</v>
      </c>
      <c r="S43" s="77">
        <v>0</v>
      </c>
      <c r="T43" s="77">
        <v>0</v>
      </c>
      <c r="U43" s="77">
        <v>0</v>
      </c>
      <c r="V43" s="77">
        <v>0</v>
      </c>
      <c r="W43" s="77">
        <v>0</v>
      </c>
      <c r="X43" s="77">
        <v>0</v>
      </c>
      <c r="Y43" s="77">
        <v>0</v>
      </c>
      <c r="Z43" s="119">
        <v>1.248</v>
      </c>
      <c r="AA43" s="77">
        <v>0.01</v>
      </c>
      <c r="AB43" s="77">
        <v>0.435</v>
      </c>
      <c r="AC43" s="77">
        <v>2.4E-2</v>
      </c>
      <c r="AD43" s="77">
        <v>3.5999999999999997E-2</v>
      </c>
      <c r="AE43" s="77">
        <v>0</v>
      </c>
      <c r="AF43" s="77">
        <v>1.7290000000000001</v>
      </c>
      <c r="AG43" s="120">
        <v>0.30069999999999997</v>
      </c>
    </row>
    <row r="44" spans="1:33" ht="13.5" thickBot="1">
      <c r="A44" s="121" t="s">
        <v>145</v>
      </c>
      <c r="B44" s="122">
        <v>14.848000000000001</v>
      </c>
      <c r="C44" s="123">
        <v>3.6999999999999998E-2</v>
      </c>
      <c r="D44" s="123">
        <v>0.51200000000000001</v>
      </c>
      <c r="E44" s="123">
        <v>3.9E-2</v>
      </c>
      <c r="F44" s="123">
        <v>2.6659999999999999</v>
      </c>
      <c r="G44" s="123">
        <v>4.6310000000000002</v>
      </c>
      <c r="H44" s="123">
        <v>22.693999999999999</v>
      </c>
      <c r="I44" s="123">
        <v>1.21316</v>
      </c>
      <c r="J44" s="122">
        <v>1.482</v>
      </c>
      <c r="K44" s="123">
        <v>6.0000000000000001E-3</v>
      </c>
      <c r="L44" s="123">
        <v>0</v>
      </c>
      <c r="M44" s="123">
        <v>0</v>
      </c>
      <c r="N44" s="123">
        <v>2E-3</v>
      </c>
      <c r="O44" s="123">
        <v>0</v>
      </c>
      <c r="P44" s="123">
        <v>1.49</v>
      </c>
      <c r="Q44" s="123">
        <v>4.5100000000000001E-3</v>
      </c>
      <c r="R44" s="122">
        <v>0.434</v>
      </c>
      <c r="S44" s="123">
        <v>1E-3</v>
      </c>
      <c r="T44" s="123">
        <v>0.29899999999999999</v>
      </c>
      <c r="U44" s="123">
        <v>2.1999999999999999E-2</v>
      </c>
      <c r="V44" s="123">
        <v>0.53100000000000003</v>
      </c>
      <c r="W44" s="123">
        <v>0</v>
      </c>
      <c r="X44" s="123">
        <v>1.2649999999999999</v>
      </c>
      <c r="Y44" s="123">
        <v>0.83762000000000003</v>
      </c>
      <c r="Z44" s="122">
        <v>16.763999999999999</v>
      </c>
      <c r="AA44" s="123">
        <v>4.3999999999999997E-2</v>
      </c>
      <c r="AB44" s="123">
        <v>0.81100000000000005</v>
      </c>
      <c r="AC44" s="123">
        <v>6.0999999999999999E-2</v>
      </c>
      <c r="AD44" s="123">
        <v>3.1989999999999998</v>
      </c>
      <c r="AE44" s="123">
        <v>4.6310000000000002</v>
      </c>
      <c r="AF44" s="123">
        <v>25.449000000000002</v>
      </c>
      <c r="AG44" s="124">
        <v>2.0552899999999998</v>
      </c>
    </row>
    <row r="45" spans="1:33" ht="13.5" thickBot="1">
      <c r="A45" s="125" t="s">
        <v>146</v>
      </c>
      <c r="B45" s="126">
        <v>62900.961000000003</v>
      </c>
      <c r="C45" s="80">
        <v>307.673</v>
      </c>
      <c r="D45" s="80">
        <v>1849.171</v>
      </c>
      <c r="E45" s="80">
        <v>359.33</v>
      </c>
      <c r="F45" s="80">
        <v>44202.754000000001</v>
      </c>
      <c r="G45" s="80">
        <v>10417.212</v>
      </c>
      <c r="H45" s="80">
        <v>120000</v>
      </c>
      <c r="I45" s="80">
        <v>2263.7710000000002</v>
      </c>
      <c r="J45" s="126">
        <v>9076.1820000000007</v>
      </c>
      <c r="K45" s="80">
        <v>77.281000000000006</v>
      </c>
      <c r="L45" s="80">
        <v>132.47999999999999</v>
      </c>
      <c r="M45" s="80">
        <v>9.7750000000000004</v>
      </c>
      <c r="N45" s="80">
        <v>2104.998</v>
      </c>
      <c r="O45" s="80">
        <v>176.11099999999999</v>
      </c>
      <c r="P45" s="80">
        <v>11567.052</v>
      </c>
      <c r="Q45" s="80">
        <v>212.7516</v>
      </c>
      <c r="R45" s="126">
        <v>37929.934999999998</v>
      </c>
      <c r="S45" s="80">
        <v>20.978000000000002</v>
      </c>
      <c r="T45" s="80">
        <v>105.452</v>
      </c>
      <c r="U45" s="80">
        <v>18.146999999999998</v>
      </c>
      <c r="V45" s="80">
        <v>701.26400000000001</v>
      </c>
      <c r="W45" s="80">
        <v>488.64600000000002</v>
      </c>
      <c r="X45" s="80">
        <v>39246.275000000001</v>
      </c>
      <c r="Y45" s="80">
        <v>205.4572</v>
      </c>
      <c r="Z45" s="126">
        <v>110000</v>
      </c>
      <c r="AA45" s="80">
        <v>405.93200000000002</v>
      </c>
      <c r="AB45" s="80">
        <v>2087.1030000000001</v>
      </c>
      <c r="AC45" s="80">
        <v>387.25200000000001</v>
      </c>
      <c r="AD45" s="80">
        <v>47009.016000000003</v>
      </c>
      <c r="AE45" s="80">
        <v>11081.968999999999</v>
      </c>
      <c r="AF45" s="80">
        <v>170000</v>
      </c>
      <c r="AG45" s="127">
        <v>2681.98</v>
      </c>
    </row>
    <row r="46" spans="1:33">
      <c r="A46" s="81"/>
    </row>
    <row r="47" spans="1:33">
      <c r="A47" s="437" t="s">
        <v>86</v>
      </c>
    </row>
    <row r="48" spans="1:33">
      <c r="A48" s="438" t="s">
        <v>87</v>
      </c>
    </row>
    <row r="49" spans="1:1">
      <c r="A49" s="438" t="s">
        <v>88</v>
      </c>
    </row>
    <row r="50" spans="1:1">
      <c r="A50" s="438" t="s">
        <v>89</v>
      </c>
    </row>
    <row r="51" spans="1:1">
      <c r="A51" s="438" t="s">
        <v>95</v>
      </c>
    </row>
    <row r="52" spans="1:1">
      <c r="A52" s="438" t="s">
        <v>90</v>
      </c>
    </row>
    <row r="53" spans="1:1">
      <c r="A53" s="438" t="s">
        <v>91</v>
      </c>
    </row>
    <row r="54" spans="1:1">
      <c r="A54" s="438" t="s">
        <v>92</v>
      </c>
    </row>
    <row r="55" spans="1:1">
      <c r="A55" s="71" t="s">
        <v>147</v>
      </c>
    </row>
  </sheetData>
  <mergeCells count="8">
    <mergeCell ref="A3:AG3"/>
    <mergeCell ref="AF1:AG1"/>
    <mergeCell ref="AF5:AG5"/>
    <mergeCell ref="A6:A8"/>
    <mergeCell ref="B6:I7"/>
    <mergeCell ref="J6:Q7"/>
    <mergeCell ref="R6:Y7"/>
    <mergeCell ref="Z6:AG7"/>
  </mergeCells>
  <pageMargins left="0.25" right="0.25" top="0.75" bottom="0.75" header="0.3" footer="0.3"/>
  <pageSetup paperSize="9" scale="46"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7"/>
  <sheetViews>
    <sheetView workbookViewId="0">
      <selection activeCell="A4" sqref="A4"/>
    </sheetView>
  </sheetViews>
  <sheetFormatPr defaultColWidth="9.140625" defaultRowHeight="12.75"/>
  <cols>
    <col min="1" max="1" width="37.85546875" style="71" customWidth="1"/>
    <col min="2" max="2" width="10.85546875" style="71" customWidth="1"/>
    <col min="3" max="3" width="10.42578125" style="71" customWidth="1"/>
    <col min="4" max="4" width="13.85546875" style="71" customWidth="1"/>
    <col min="5" max="5" width="13.7109375" style="71" customWidth="1"/>
    <col min="6" max="16384" width="9.140625" style="71"/>
  </cols>
  <sheetData>
    <row r="1" spans="1:5">
      <c r="D1" s="2120" t="s">
        <v>157</v>
      </c>
      <c r="E1" s="2121"/>
    </row>
    <row r="3" spans="1:5" ht="46.5" customHeight="1">
      <c r="A3" s="2147" t="s">
        <v>159</v>
      </c>
      <c r="B3" s="2147"/>
      <c r="C3" s="2147"/>
      <c r="D3" s="2147"/>
      <c r="E3" s="2147"/>
    </row>
    <row r="4" spans="1:5" ht="14.25">
      <c r="A4" s="72"/>
      <c r="B4" s="72"/>
      <c r="C4" s="72"/>
      <c r="D4" s="72"/>
      <c r="E4" s="72"/>
    </row>
    <row r="5" spans="1:5" ht="13.5" thickBot="1">
      <c r="D5" s="2123" t="s">
        <v>158</v>
      </c>
      <c r="E5" s="2123"/>
    </row>
    <row r="6" spans="1:5" s="73" customFormat="1" ht="21" customHeight="1">
      <c r="A6" s="2124" t="s">
        <v>110</v>
      </c>
      <c r="B6" s="2140" t="s">
        <v>160</v>
      </c>
      <c r="C6" s="2141"/>
      <c r="D6" s="2141"/>
      <c r="E6" s="2144"/>
    </row>
    <row r="7" spans="1:5" s="73" customFormat="1" ht="21" customHeight="1" thickBot="1">
      <c r="A7" s="2125"/>
      <c r="B7" s="2142"/>
      <c r="C7" s="2143"/>
      <c r="D7" s="2143"/>
      <c r="E7" s="2145"/>
    </row>
    <row r="8" spans="1:5" ht="26.25" thickBot="1">
      <c r="A8" s="2126"/>
      <c r="B8" s="112" t="s">
        <v>161</v>
      </c>
      <c r="C8" s="74" t="s">
        <v>162</v>
      </c>
      <c r="D8" s="74" t="s">
        <v>163</v>
      </c>
      <c r="E8" s="113" t="s">
        <v>164</v>
      </c>
    </row>
    <row r="9" spans="1:5">
      <c r="A9" s="75" t="s">
        <v>165</v>
      </c>
      <c r="B9" s="128">
        <v>1.5135616438356165</v>
      </c>
      <c r="C9" s="129">
        <v>4.1300246575342463</v>
      </c>
      <c r="D9" s="129">
        <v>2.513820821917808</v>
      </c>
      <c r="E9" s="130">
        <v>1.8254526027397262</v>
      </c>
    </row>
    <row r="10" spans="1:5">
      <c r="A10" s="76" t="s">
        <v>112</v>
      </c>
      <c r="B10" s="131">
        <v>0.46884520547945208</v>
      </c>
      <c r="C10" s="132">
        <v>0.65047643835616442</v>
      </c>
      <c r="D10" s="132">
        <v>2.2748906849315067</v>
      </c>
      <c r="E10" s="133">
        <v>0.48368794520547942</v>
      </c>
    </row>
    <row r="11" spans="1:5">
      <c r="A11" s="76" t="s">
        <v>113</v>
      </c>
      <c r="B11" s="131">
        <v>1.6153312328767124</v>
      </c>
      <c r="C11" s="132">
        <v>2.1879063013698627</v>
      </c>
      <c r="D11" s="132">
        <v>1.9833402739726029</v>
      </c>
      <c r="E11" s="133">
        <v>1.6527353424657534</v>
      </c>
    </row>
    <row r="12" spans="1:5" ht="25.5">
      <c r="A12" s="76" t="s">
        <v>114</v>
      </c>
      <c r="B12" s="131">
        <v>1.1894276712328766</v>
      </c>
      <c r="C12" s="132">
        <v>1.580691506849315</v>
      </c>
      <c r="D12" s="132">
        <v>1.2971134246575342</v>
      </c>
      <c r="E12" s="133">
        <v>1.2247991780821916</v>
      </c>
    </row>
    <row r="13" spans="1:5" ht="25.5">
      <c r="A13" s="76" t="s">
        <v>115</v>
      </c>
      <c r="B13" s="131">
        <v>0.81700821917808231</v>
      </c>
      <c r="C13" s="132">
        <v>0.59800301369863007</v>
      </c>
      <c r="D13" s="132">
        <v>1.9400895890410959</v>
      </c>
      <c r="E13" s="133">
        <v>0.82146876712328765</v>
      </c>
    </row>
    <row r="14" spans="1:5" ht="25.5">
      <c r="A14" s="76" t="s">
        <v>116</v>
      </c>
      <c r="B14" s="131">
        <v>1.6721999999999999</v>
      </c>
      <c r="C14" s="132">
        <v>0.81780082191780823</v>
      </c>
      <c r="D14" s="132">
        <v>1.0668523287671232</v>
      </c>
      <c r="E14" s="133">
        <v>1.5756909589041097</v>
      </c>
    </row>
    <row r="15" spans="1:5">
      <c r="A15" s="76" t="s">
        <v>117</v>
      </c>
      <c r="B15" s="131">
        <v>2.2270983561643836</v>
      </c>
      <c r="C15" s="132">
        <v>1.1396200000000001</v>
      </c>
      <c r="D15" s="132">
        <v>1.825164109589041</v>
      </c>
      <c r="E15" s="133">
        <v>2.19043698630137</v>
      </c>
    </row>
    <row r="16" spans="1:5" ht="25.5">
      <c r="A16" s="76" t="s">
        <v>118</v>
      </c>
      <c r="B16" s="131">
        <v>3.0427917808219176</v>
      </c>
      <c r="C16" s="132">
        <v>0.71783945205479449</v>
      </c>
      <c r="D16" s="132">
        <v>0.55365726027397266</v>
      </c>
      <c r="E16" s="133">
        <v>2.8634876712328765</v>
      </c>
    </row>
    <row r="17" spans="1:5" ht="25.5">
      <c r="A17" s="76" t="s">
        <v>119</v>
      </c>
      <c r="B17" s="131">
        <v>0.18544071232876713</v>
      </c>
      <c r="C17" s="132">
        <v>0.66713999999999996</v>
      </c>
      <c r="D17" s="132">
        <v>2.9147068493150683</v>
      </c>
      <c r="E17" s="133">
        <v>0.29326575342465755</v>
      </c>
    </row>
    <row r="18" spans="1:5">
      <c r="A18" s="76" t="s">
        <v>120</v>
      </c>
      <c r="B18" s="131">
        <v>1.0933583561643836</v>
      </c>
      <c r="C18" s="132">
        <v>1.0785923287671233</v>
      </c>
      <c r="D18" s="132">
        <v>1.253493698630137</v>
      </c>
      <c r="E18" s="133">
        <v>1.0964016438356163</v>
      </c>
    </row>
    <row r="19" spans="1:5" ht="25.5">
      <c r="A19" s="76" t="s">
        <v>121</v>
      </c>
      <c r="B19" s="131">
        <v>2.0765139726027395</v>
      </c>
      <c r="C19" s="132">
        <v>3.3051698630136985</v>
      </c>
      <c r="D19" s="132">
        <v>3.2459808219178079</v>
      </c>
      <c r="E19" s="133">
        <v>2.2175049315068494</v>
      </c>
    </row>
    <row r="20" spans="1:5">
      <c r="A20" s="76" t="s">
        <v>122</v>
      </c>
      <c r="B20" s="131">
        <v>1.6426260273972602</v>
      </c>
      <c r="C20" s="132">
        <v>1.6034756164383561</v>
      </c>
      <c r="D20" s="132">
        <v>1.7520183561643836</v>
      </c>
      <c r="E20" s="133">
        <v>1.6491802739726027</v>
      </c>
    </row>
    <row r="21" spans="1:5" ht="25.5">
      <c r="A21" s="76" t="s">
        <v>123</v>
      </c>
      <c r="B21" s="131">
        <v>2.1624328767123289</v>
      </c>
      <c r="C21" s="132">
        <v>2.313212876712329</v>
      </c>
      <c r="D21" s="132">
        <v>2.9227561643835616</v>
      </c>
      <c r="E21" s="133">
        <v>2.2319345205479455</v>
      </c>
    </row>
    <row r="22" spans="1:5">
      <c r="A22" s="76" t="s">
        <v>124</v>
      </c>
      <c r="B22" s="131">
        <v>1.2851279452054796</v>
      </c>
      <c r="C22" s="132">
        <v>0.51378630136986303</v>
      </c>
      <c r="D22" s="132">
        <v>1.4866405479452054</v>
      </c>
      <c r="E22" s="133">
        <v>1.2593528767123288</v>
      </c>
    </row>
    <row r="23" spans="1:5">
      <c r="A23" s="76" t="s">
        <v>125</v>
      </c>
      <c r="B23" s="131">
        <v>3.4106547945205477E-2</v>
      </c>
      <c r="C23" s="132">
        <v>5.6010931506849312E-2</v>
      </c>
      <c r="D23" s="132">
        <v>1.504357808219178</v>
      </c>
      <c r="E23" s="133">
        <v>1.4992939726027397</v>
      </c>
    </row>
    <row r="24" spans="1:5">
      <c r="A24" s="76" t="s">
        <v>126</v>
      </c>
      <c r="B24" s="131">
        <v>0.58889753424657532</v>
      </c>
      <c r="C24" s="132">
        <v>0.87075999999999998</v>
      </c>
      <c r="D24" s="132">
        <v>1.2825413698630137</v>
      </c>
      <c r="E24" s="133">
        <v>0.60911671232876707</v>
      </c>
    </row>
    <row r="25" spans="1:5">
      <c r="A25" s="76" t="s">
        <v>127</v>
      </c>
      <c r="B25" s="131">
        <v>1.3146712328767123</v>
      </c>
      <c r="C25" s="132">
        <v>1.0636389041095891</v>
      </c>
      <c r="D25" s="132">
        <v>1.8111602739726027</v>
      </c>
      <c r="E25" s="133">
        <v>1.3161131506849315</v>
      </c>
    </row>
    <row r="26" spans="1:5" ht="25.5">
      <c r="A26" s="76" t="s">
        <v>128</v>
      </c>
      <c r="B26" s="131">
        <v>0.48403643835616439</v>
      </c>
      <c r="C26" s="132">
        <v>2.7946739726027396</v>
      </c>
      <c r="D26" s="132">
        <v>2.4517772602739725</v>
      </c>
      <c r="E26" s="133">
        <v>0.86878547945205475</v>
      </c>
    </row>
    <row r="27" spans="1:5" ht="25.5">
      <c r="A27" s="76" t="s">
        <v>156</v>
      </c>
      <c r="B27" s="131">
        <v>0.19153794520547945</v>
      </c>
      <c r="C27" s="132">
        <v>0.64474657534246582</v>
      </c>
      <c r="D27" s="132">
        <v>0.10737068493150685</v>
      </c>
      <c r="E27" s="133">
        <v>0.19522367123287673</v>
      </c>
    </row>
    <row r="28" spans="1:5">
      <c r="A28" s="76" t="s">
        <v>129</v>
      </c>
      <c r="B28" s="131">
        <v>0.57554438356164384</v>
      </c>
      <c r="C28" s="132">
        <v>0.13523947945205478</v>
      </c>
      <c r="D28" s="132">
        <v>1.4862057534246575</v>
      </c>
      <c r="E28" s="133">
        <v>0.66229178082191786</v>
      </c>
    </row>
    <row r="29" spans="1:5">
      <c r="A29" s="76" t="s">
        <v>130</v>
      </c>
      <c r="B29" s="131">
        <v>0.38728821917808215</v>
      </c>
      <c r="C29" s="132">
        <v>0.38787726027397257</v>
      </c>
      <c r="D29" s="132">
        <v>1.6670413698630138</v>
      </c>
      <c r="E29" s="133">
        <v>0.41778986301369864</v>
      </c>
    </row>
    <row r="30" spans="1:5">
      <c r="A30" s="76" t="s">
        <v>131</v>
      </c>
      <c r="B30" s="131">
        <v>0.92959835616438358</v>
      </c>
      <c r="C30" s="132">
        <v>0.40551506849315072</v>
      </c>
      <c r="D30" s="132">
        <v>3.5738164383561641</v>
      </c>
      <c r="E30" s="133">
        <v>1.0047709589041096</v>
      </c>
    </row>
    <row r="31" spans="1:5">
      <c r="A31" s="76" t="s">
        <v>144</v>
      </c>
      <c r="B31" s="131">
        <v>0.5659356164383561</v>
      </c>
      <c r="C31" s="132">
        <v>0.67172410958904116</v>
      </c>
      <c r="D31" s="132">
        <v>1.7785978082191782</v>
      </c>
      <c r="E31" s="133">
        <v>0.68195095890410962</v>
      </c>
    </row>
    <row r="32" spans="1:5">
      <c r="A32" s="76" t="s">
        <v>133</v>
      </c>
      <c r="B32" s="131">
        <v>0</v>
      </c>
      <c r="C32" s="132">
        <v>0</v>
      </c>
      <c r="D32" s="132">
        <v>6.0726027397260278</v>
      </c>
      <c r="E32" s="133">
        <v>6.0726027397260278</v>
      </c>
    </row>
    <row r="33" spans="1:5">
      <c r="A33" s="76" t="s">
        <v>134</v>
      </c>
      <c r="B33" s="131">
        <v>2.816704109589041</v>
      </c>
      <c r="C33" s="132">
        <v>8.5194602739726025E-2</v>
      </c>
      <c r="D33" s="132">
        <v>0.19569471232876712</v>
      </c>
      <c r="E33" s="133">
        <v>2.8042575342465752</v>
      </c>
    </row>
    <row r="34" spans="1:5" ht="25.5">
      <c r="A34" s="76" t="s">
        <v>135</v>
      </c>
      <c r="B34" s="131">
        <v>2.6999432876712328</v>
      </c>
      <c r="C34" s="132">
        <v>1.3191835616438357</v>
      </c>
      <c r="D34" s="132">
        <v>1.887810410958904</v>
      </c>
      <c r="E34" s="133">
        <v>2.4031112328767121</v>
      </c>
    </row>
    <row r="35" spans="1:5" ht="25.5">
      <c r="A35" s="76" t="s">
        <v>136</v>
      </c>
      <c r="B35" s="131">
        <v>2.238106301369863</v>
      </c>
      <c r="C35" s="132">
        <v>1.1532934246575341</v>
      </c>
      <c r="D35" s="132">
        <v>0</v>
      </c>
      <c r="E35" s="133">
        <v>1.6956998630136986</v>
      </c>
    </row>
    <row r="36" spans="1:5">
      <c r="A36" s="76" t="s">
        <v>137</v>
      </c>
      <c r="B36" s="131">
        <v>1.29049698630137</v>
      </c>
      <c r="C36" s="132">
        <v>0.52442931506849311</v>
      </c>
      <c r="D36" s="132">
        <v>3.8503397260273973</v>
      </c>
      <c r="E36" s="133">
        <v>1.2685550684931508</v>
      </c>
    </row>
    <row r="37" spans="1:5">
      <c r="A37" s="76" t="s">
        <v>138</v>
      </c>
      <c r="B37" s="131">
        <v>0.94919424657534246</v>
      </c>
      <c r="C37" s="132">
        <v>0.91223232876712335</v>
      </c>
      <c r="D37" s="132">
        <v>0.84056958904109591</v>
      </c>
      <c r="E37" s="133">
        <v>0.94547643835616446</v>
      </c>
    </row>
    <row r="38" spans="1:5">
      <c r="A38" s="76" t="s">
        <v>139</v>
      </c>
      <c r="B38" s="131">
        <v>0.85906438356164383</v>
      </c>
      <c r="C38" s="132">
        <v>0.70305452054794515</v>
      </c>
      <c r="D38" s="132">
        <v>0.4480378082191781</v>
      </c>
      <c r="E38" s="133">
        <v>0.78918602739726029</v>
      </c>
    </row>
    <row r="39" spans="1:5">
      <c r="A39" s="76" t="s">
        <v>140</v>
      </c>
      <c r="B39" s="131">
        <v>1.1153309589041096</v>
      </c>
      <c r="C39" s="132">
        <v>0.45791068493150688</v>
      </c>
      <c r="D39" s="132">
        <v>3.3535369863013695</v>
      </c>
      <c r="E39" s="133">
        <v>1.0655386301369862</v>
      </c>
    </row>
    <row r="40" spans="1:5">
      <c r="A40" s="76" t="s">
        <v>141</v>
      </c>
      <c r="B40" s="131">
        <v>0.65784712328767125</v>
      </c>
      <c r="C40" s="132">
        <v>0.19228616438356164</v>
      </c>
      <c r="D40" s="132">
        <v>2.011621095890411</v>
      </c>
      <c r="E40" s="133">
        <v>1.3941939726027397</v>
      </c>
    </row>
    <row r="41" spans="1:5">
      <c r="A41" s="76" t="s">
        <v>142</v>
      </c>
      <c r="B41" s="131">
        <v>1.4596279452054794</v>
      </c>
      <c r="C41" s="132">
        <v>1.0730876712328767</v>
      </c>
      <c r="D41" s="132">
        <v>0.74067150684931504</v>
      </c>
      <c r="E41" s="133">
        <v>1.415349315068493</v>
      </c>
    </row>
    <row r="42" spans="1:5">
      <c r="A42" s="76" t="s">
        <v>143</v>
      </c>
      <c r="B42" s="131">
        <v>1.035352602739726</v>
      </c>
      <c r="C42" s="132">
        <v>0.30933698630136985</v>
      </c>
      <c r="D42" s="132">
        <v>0.36790602739726025</v>
      </c>
      <c r="E42" s="133">
        <v>0.97430904109589034</v>
      </c>
    </row>
    <row r="43" spans="1:5">
      <c r="A43" s="76" t="s">
        <v>144</v>
      </c>
      <c r="B43" s="131">
        <v>0.33366164383561647</v>
      </c>
      <c r="C43" s="132">
        <v>3.4971068493150685</v>
      </c>
      <c r="D43" s="132">
        <v>0.97202602739726018</v>
      </c>
      <c r="E43" s="133">
        <v>0.38159616438356164</v>
      </c>
    </row>
    <row r="44" spans="1:5" ht="13.5" thickBot="1">
      <c r="A44" s="78" t="s">
        <v>145</v>
      </c>
      <c r="B44" s="134">
        <v>2.630167671232877</v>
      </c>
      <c r="C44" s="135">
        <v>4.3760876712328765</v>
      </c>
      <c r="D44" s="135">
        <v>0.82245917808219182</v>
      </c>
      <c r="E44" s="136">
        <v>2.898879452054794</v>
      </c>
    </row>
    <row r="45" spans="1:5" ht="13.5" thickBot="1">
      <c r="A45" s="79" t="s">
        <v>146</v>
      </c>
      <c r="B45" s="137">
        <v>1.597118904109589</v>
      </c>
      <c r="C45" s="138">
        <v>1.7353479452054796</v>
      </c>
      <c r="D45" s="138">
        <v>1.5894005479452056</v>
      </c>
      <c r="E45" s="139">
        <v>1.606621095890411</v>
      </c>
    </row>
    <row r="46" spans="1:5">
      <c r="A46" s="81"/>
    </row>
    <row r="47" spans="1:5" s="140" customFormat="1" ht="65.25" customHeight="1">
      <c r="A47" s="2146" t="s">
        <v>166</v>
      </c>
      <c r="B47" s="2146"/>
      <c r="C47" s="2146"/>
      <c r="D47" s="2146"/>
      <c r="E47" s="2146"/>
    </row>
  </sheetData>
  <mergeCells count="6">
    <mergeCell ref="A47:E47"/>
    <mergeCell ref="D1:E1"/>
    <mergeCell ref="A3:E3"/>
    <mergeCell ref="D5:E5"/>
    <mergeCell ref="A6:A8"/>
    <mergeCell ref="B6:E7"/>
  </mergeCells>
  <pageMargins left="0.25" right="0.25" top="0.75" bottom="0.75" header="0.3" footer="0.3"/>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workbookViewId="0">
      <selection activeCell="B4" sqref="B4"/>
    </sheetView>
  </sheetViews>
  <sheetFormatPr defaultRowHeight="15"/>
  <cols>
    <col min="1" max="1" width="5" style="141" customWidth="1"/>
    <col min="2" max="2" width="17.42578125" style="141" bestFit="1" customWidth="1"/>
    <col min="3" max="3" width="17.7109375" style="141" bestFit="1" customWidth="1"/>
    <col min="4" max="4" width="15.5703125" style="141" bestFit="1" customWidth="1"/>
    <col min="5" max="5" width="24.28515625" style="141" customWidth="1"/>
    <col min="6" max="6" width="18.42578125" style="141" bestFit="1" customWidth="1"/>
    <col min="7" max="7" width="24.7109375" style="141" bestFit="1" customWidth="1"/>
    <col min="8" max="8" width="22.5703125" style="141" customWidth="1"/>
    <col min="9" max="9" width="20.28515625" style="141" customWidth="1"/>
    <col min="11" max="17" width="11.140625" bestFit="1" customWidth="1"/>
  </cols>
  <sheetData>
    <row r="1" spans="1:17">
      <c r="I1" s="142" t="s">
        <v>167</v>
      </c>
    </row>
    <row r="3" spans="1:17" ht="15" customHeight="1">
      <c r="A3" s="143"/>
      <c r="B3" s="2148" t="s">
        <v>168</v>
      </c>
      <c r="C3" s="2148"/>
      <c r="D3" s="2148"/>
      <c r="E3" s="2148"/>
      <c r="F3" s="2148"/>
      <c r="G3" s="2148"/>
      <c r="H3" s="2148"/>
      <c r="I3" s="2148"/>
    </row>
    <row r="4" spans="1:17">
      <c r="A4" s="143"/>
      <c r="B4" s="144"/>
      <c r="C4" s="144"/>
      <c r="D4" s="144"/>
      <c r="E4" s="144"/>
      <c r="F4" s="144"/>
      <c r="G4" s="144"/>
      <c r="H4" s="144"/>
      <c r="I4" s="144"/>
    </row>
    <row r="5" spans="1:17" ht="15.75" thickBot="1">
      <c r="H5" s="2149" t="s">
        <v>44</v>
      </c>
      <c r="I5" s="2149"/>
    </row>
    <row r="6" spans="1:17" ht="26.25" thickBot="1">
      <c r="B6" s="145"/>
      <c r="C6" s="146" t="s">
        <v>170</v>
      </c>
      <c r="D6" s="146" t="s">
        <v>171</v>
      </c>
      <c r="E6" s="146" t="s">
        <v>172</v>
      </c>
      <c r="F6" s="146" t="s">
        <v>173</v>
      </c>
      <c r="G6" s="146" t="s">
        <v>174</v>
      </c>
      <c r="H6" s="146" t="s">
        <v>98</v>
      </c>
      <c r="I6" s="107" t="s">
        <v>175</v>
      </c>
    </row>
    <row r="7" spans="1:17">
      <c r="B7" s="441" t="s">
        <v>2</v>
      </c>
      <c r="C7" s="147">
        <v>332490.57500000001</v>
      </c>
      <c r="D7" s="147">
        <v>1209.3530000000001</v>
      </c>
      <c r="E7" s="147">
        <v>0</v>
      </c>
      <c r="F7" s="147">
        <v>61158.245999999999</v>
      </c>
      <c r="G7" s="148">
        <v>60369.383000000002</v>
      </c>
      <c r="H7" s="147">
        <v>455227.55699999997</v>
      </c>
      <c r="I7" s="149">
        <v>2363.2168600000005</v>
      </c>
      <c r="K7" s="150"/>
      <c r="L7" s="150"/>
      <c r="M7" s="150"/>
      <c r="N7" s="150"/>
      <c r="O7" s="150"/>
      <c r="P7" s="150"/>
    </row>
    <row r="8" spans="1:17">
      <c r="B8" s="442" t="s">
        <v>102</v>
      </c>
      <c r="C8" s="151">
        <v>32167.145</v>
      </c>
      <c r="D8" s="151">
        <v>204.57499999999999</v>
      </c>
      <c r="E8" s="151">
        <v>0</v>
      </c>
      <c r="F8" s="151">
        <v>39.68</v>
      </c>
      <c r="G8" s="152">
        <v>1713.0889999999999</v>
      </c>
      <c r="H8" s="151">
        <v>34124.489000000001</v>
      </c>
      <c r="I8" s="153">
        <v>3220.6543900000001</v>
      </c>
      <c r="K8" s="150"/>
      <c r="L8" s="150"/>
      <c r="M8" s="150"/>
      <c r="N8" s="150"/>
      <c r="O8" s="150"/>
      <c r="P8" s="150"/>
    </row>
    <row r="9" spans="1:17">
      <c r="B9" s="442" t="s">
        <v>103</v>
      </c>
      <c r="C9" s="151">
        <v>5872.79</v>
      </c>
      <c r="D9" s="151">
        <v>71.900999999999996</v>
      </c>
      <c r="E9" s="151">
        <v>1.4790000000000001</v>
      </c>
      <c r="F9" s="151">
        <v>49.000999999999998</v>
      </c>
      <c r="G9" s="152">
        <v>481.17599999999999</v>
      </c>
      <c r="H9" s="151">
        <v>6476.3469999999998</v>
      </c>
      <c r="I9" s="153">
        <v>1929.95478</v>
      </c>
      <c r="K9" s="150"/>
      <c r="L9" s="150"/>
      <c r="M9" s="150"/>
      <c r="N9" s="150"/>
      <c r="O9" s="150"/>
      <c r="P9" s="150"/>
    </row>
    <row r="10" spans="1:17">
      <c r="B10" s="442" t="s">
        <v>104</v>
      </c>
      <c r="C10" s="151">
        <v>0</v>
      </c>
      <c r="D10" s="151">
        <v>0</v>
      </c>
      <c r="E10" s="151">
        <v>1660.982</v>
      </c>
      <c r="F10" s="151">
        <v>10.023</v>
      </c>
      <c r="G10" s="152">
        <v>7.1360000000000001</v>
      </c>
      <c r="H10" s="151">
        <v>1678.1410000000001</v>
      </c>
      <c r="I10" s="153">
        <v>538.06991000000005</v>
      </c>
      <c r="K10" s="150"/>
      <c r="L10" s="150"/>
      <c r="M10" s="150"/>
      <c r="N10" s="150"/>
      <c r="O10" s="150"/>
      <c r="P10" s="150"/>
    </row>
    <row r="11" spans="1:17">
      <c r="B11" s="442" t="s">
        <v>105</v>
      </c>
      <c r="C11" s="151">
        <v>0</v>
      </c>
      <c r="D11" s="151">
        <v>0</v>
      </c>
      <c r="E11" s="151">
        <v>2075.6750000000002</v>
      </c>
      <c r="F11" s="151">
        <v>89.06</v>
      </c>
      <c r="G11" s="152">
        <v>233.03</v>
      </c>
      <c r="H11" s="151">
        <v>2397.7649999999999</v>
      </c>
      <c r="I11" s="153">
        <v>1235.5967799999999</v>
      </c>
      <c r="K11" s="150"/>
      <c r="L11" s="150"/>
      <c r="M11" s="150"/>
      <c r="N11" s="150"/>
      <c r="O11" s="150"/>
      <c r="P11" s="150"/>
    </row>
    <row r="12" spans="1:17" ht="15.75" thickBot="1">
      <c r="B12" s="441" t="s">
        <v>106</v>
      </c>
      <c r="C12" s="147">
        <v>0</v>
      </c>
      <c r="D12" s="147">
        <v>0</v>
      </c>
      <c r="E12" s="147">
        <v>11789.325999999999</v>
      </c>
      <c r="F12" s="147">
        <v>388.81599999999997</v>
      </c>
      <c r="G12" s="148">
        <v>324.12200000000001</v>
      </c>
      <c r="H12" s="147">
        <v>12502.263999999999</v>
      </c>
      <c r="I12" s="149">
        <v>11446.85513</v>
      </c>
      <c r="K12" s="150"/>
      <c r="L12" s="150"/>
      <c r="M12" s="150"/>
      <c r="N12" s="150"/>
      <c r="O12" s="150"/>
      <c r="P12" s="150"/>
    </row>
    <row r="13" spans="1:17" ht="15.75" thickBot="1">
      <c r="B13" s="348" t="s">
        <v>176</v>
      </c>
      <c r="C13" s="154">
        <v>370530.51</v>
      </c>
      <c r="D13" s="154">
        <v>1485.829</v>
      </c>
      <c r="E13" s="154">
        <v>15527.462</v>
      </c>
      <c r="F13" s="154">
        <v>61734.826000000001</v>
      </c>
      <c r="G13" s="155">
        <v>63127.936000000002</v>
      </c>
      <c r="H13" s="154">
        <v>512406.56300000002</v>
      </c>
      <c r="I13" s="349">
        <v>20734.347849999998</v>
      </c>
      <c r="K13" s="150"/>
      <c r="L13" s="150"/>
      <c r="M13" s="150"/>
      <c r="N13" s="150"/>
      <c r="O13" s="150"/>
      <c r="P13" s="150"/>
    </row>
    <row r="14" spans="1:17">
      <c r="E14" s="156"/>
      <c r="F14" s="156"/>
      <c r="K14" s="150"/>
      <c r="L14" s="150"/>
      <c r="M14" s="150"/>
      <c r="N14" s="150"/>
      <c r="O14" s="150"/>
      <c r="P14" s="150"/>
      <c r="Q14" s="150"/>
    </row>
    <row r="17" spans="1:17">
      <c r="A17" s="143"/>
      <c r="B17" s="2148" t="s">
        <v>169</v>
      </c>
      <c r="C17" s="2148"/>
      <c r="D17" s="2148"/>
      <c r="E17" s="2148"/>
      <c r="F17" s="2148"/>
      <c r="G17" s="2148"/>
      <c r="H17" s="2148"/>
      <c r="I17" s="2148"/>
    </row>
    <row r="18" spans="1:17">
      <c r="A18" s="143"/>
      <c r="B18" s="144"/>
      <c r="C18" s="144"/>
      <c r="D18" s="144"/>
      <c r="E18" s="144"/>
      <c r="F18" s="144"/>
      <c r="G18" s="144"/>
      <c r="H18" s="144"/>
      <c r="I18" s="144"/>
    </row>
    <row r="19" spans="1:17" ht="15.75" thickBot="1">
      <c r="H19" s="2149" t="s">
        <v>44</v>
      </c>
      <c r="I19" s="2149"/>
    </row>
    <row r="20" spans="1:17" ht="26.25" thickBot="1">
      <c r="B20" s="145"/>
      <c r="C20" s="146" t="s">
        <v>170</v>
      </c>
      <c r="D20" s="146" t="s">
        <v>171</v>
      </c>
      <c r="E20" s="146" t="s">
        <v>172</v>
      </c>
      <c r="F20" s="146" t="s">
        <v>173</v>
      </c>
      <c r="G20" s="146" t="s">
        <v>174</v>
      </c>
      <c r="H20" s="146" t="s">
        <v>98</v>
      </c>
      <c r="I20" s="107" t="s">
        <v>175</v>
      </c>
    </row>
    <row r="21" spans="1:17">
      <c r="B21" s="441" t="s">
        <v>2</v>
      </c>
      <c r="C21" s="147">
        <v>321058.97100000002</v>
      </c>
      <c r="D21" s="147">
        <v>1126.0730000000001</v>
      </c>
      <c r="E21" s="147">
        <v>0</v>
      </c>
      <c r="F21" s="147">
        <v>61697.135999999999</v>
      </c>
      <c r="G21" s="147">
        <v>59114.54</v>
      </c>
      <c r="H21" s="147">
        <v>442996.72</v>
      </c>
      <c r="I21" s="157">
        <v>2305.31549</v>
      </c>
      <c r="K21" s="150"/>
      <c r="L21" s="150"/>
      <c r="M21" s="150"/>
      <c r="N21" s="150"/>
      <c r="O21" s="150"/>
      <c r="P21" s="150"/>
    </row>
    <row r="22" spans="1:17">
      <c r="B22" s="442" t="s">
        <v>102</v>
      </c>
      <c r="C22" s="151">
        <v>32060.162</v>
      </c>
      <c r="D22" s="151">
        <v>198.97800000000001</v>
      </c>
      <c r="E22" s="151">
        <v>0</v>
      </c>
      <c r="F22" s="151">
        <v>85.721000000000004</v>
      </c>
      <c r="G22" s="151">
        <v>1854.9110000000001</v>
      </c>
      <c r="H22" s="151">
        <v>34199.771999999997</v>
      </c>
      <c r="I22" s="158">
        <v>3214.9617699999999</v>
      </c>
      <c r="K22" s="150"/>
      <c r="L22" s="150"/>
      <c r="M22" s="150"/>
      <c r="N22" s="150"/>
      <c r="O22" s="150"/>
      <c r="P22" s="150"/>
    </row>
    <row r="23" spans="1:17">
      <c r="B23" s="442" t="s">
        <v>103</v>
      </c>
      <c r="C23" s="151">
        <v>5392.4629999999997</v>
      </c>
      <c r="D23" s="151">
        <v>62.122</v>
      </c>
      <c r="E23" s="151">
        <v>0.55100000000000005</v>
      </c>
      <c r="F23" s="151">
        <v>48.503999999999998</v>
      </c>
      <c r="G23" s="151">
        <v>494.423</v>
      </c>
      <c r="H23" s="151">
        <v>5998.0630000000001</v>
      </c>
      <c r="I23" s="158">
        <v>1860.9652699999992</v>
      </c>
      <c r="K23" s="150"/>
      <c r="L23" s="150"/>
      <c r="M23" s="150"/>
      <c r="N23" s="150"/>
      <c r="O23" s="150"/>
      <c r="P23" s="150"/>
    </row>
    <row r="24" spans="1:17">
      <c r="B24" s="442" t="s">
        <v>104</v>
      </c>
      <c r="C24" s="151">
        <v>0</v>
      </c>
      <c r="D24" s="151">
        <v>0</v>
      </c>
      <c r="E24" s="151">
        <v>1445.153</v>
      </c>
      <c r="F24" s="151">
        <v>12.497999999999999</v>
      </c>
      <c r="G24" s="151">
        <v>117.93600000000001</v>
      </c>
      <c r="H24" s="151">
        <v>1575.587</v>
      </c>
      <c r="I24" s="158">
        <v>527.85683999999981</v>
      </c>
      <c r="K24" s="150"/>
      <c r="L24" s="150"/>
      <c r="M24" s="150"/>
      <c r="N24" s="150"/>
      <c r="O24" s="150"/>
      <c r="P24" s="150"/>
    </row>
    <row r="25" spans="1:17">
      <c r="B25" s="442" t="s">
        <v>105</v>
      </c>
      <c r="C25" s="151">
        <v>0</v>
      </c>
      <c r="D25" s="151">
        <v>0</v>
      </c>
      <c r="E25" s="151">
        <v>2069.855</v>
      </c>
      <c r="F25" s="151">
        <v>80.349999999999994</v>
      </c>
      <c r="G25" s="151">
        <v>430.392</v>
      </c>
      <c r="H25" s="151">
        <v>2580.5970000000002</v>
      </c>
      <c r="I25" s="158">
        <v>1384.4493800000002</v>
      </c>
      <c r="K25" s="150"/>
      <c r="L25" s="150"/>
      <c r="M25" s="150"/>
      <c r="N25" s="150"/>
      <c r="O25" s="150"/>
      <c r="P25" s="150"/>
    </row>
    <row r="26" spans="1:17" ht="15.75" thickBot="1">
      <c r="B26" s="441" t="s">
        <v>106</v>
      </c>
      <c r="C26" s="147">
        <v>0</v>
      </c>
      <c r="D26" s="147">
        <v>0</v>
      </c>
      <c r="E26" s="147">
        <v>11953.607</v>
      </c>
      <c r="F26" s="147">
        <v>377.57</v>
      </c>
      <c r="G26" s="147">
        <v>28.157</v>
      </c>
      <c r="H26" s="147">
        <v>12359.334000000001</v>
      </c>
      <c r="I26" s="157">
        <v>11365.19975</v>
      </c>
      <c r="K26" s="150"/>
      <c r="L26" s="150"/>
      <c r="M26" s="150"/>
      <c r="N26" s="150"/>
      <c r="O26" s="150"/>
      <c r="P26" s="150"/>
    </row>
    <row r="27" spans="1:17" ht="15.75" thickBot="1">
      <c r="B27" s="348" t="s">
        <v>176</v>
      </c>
      <c r="C27" s="154">
        <v>358511.59600000002</v>
      </c>
      <c r="D27" s="154">
        <v>1387.173</v>
      </c>
      <c r="E27" s="154">
        <v>15469.165999999999</v>
      </c>
      <c r="F27" s="154">
        <v>62301.779000000002</v>
      </c>
      <c r="G27" s="154">
        <v>62040.358999999997</v>
      </c>
      <c r="H27" s="154">
        <v>499710.07299999997</v>
      </c>
      <c r="I27" s="159">
        <v>20658.748499999998</v>
      </c>
      <c r="K27" s="150"/>
      <c r="L27" s="150"/>
      <c r="M27" s="150"/>
      <c r="N27" s="150"/>
      <c r="O27" s="150"/>
      <c r="P27" s="150"/>
    </row>
    <row r="28" spans="1:17">
      <c r="E28" s="156"/>
      <c r="K28" s="150"/>
      <c r="L28" s="150"/>
      <c r="M28" s="150"/>
      <c r="N28" s="150"/>
      <c r="O28" s="150"/>
      <c r="P28" s="150"/>
      <c r="Q28" s="150"/>
    </row>
  </sheetData>
  <mergeCells count="4">
    <mergeCell ref="B3:I3"/>
    <mergeCell ref="H5:I5"/>
    <mergeCell ref="B17:I17"/>
    <mergeCell ref="H19:I19"/>
  </mergeCells>
  <pageMargins left="0.25" right="0.25" top="0.75" bottom="0.75" header="0.3" footer="0.3"/>
  <pageSetup paperSize="9" scale="9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6"/>
  <sheetViews>
    <sheetView workbookViewId="0">
      <selection activeCell="B2" sqref="B2"/>
    </sheetView>
  </sheetViews>
  <sheetFormatPr defaultColWidth="9.140625" defaultRowHeight="15"/>
  <cols>
    <col min="1" max="1" width="3.28515625" style="160" customWidth="1"/>
    <col min="2" max="2" width="12.140625" style="160" customWidth="1"/>
    <col min="3" max="3" width="11" style="160" customWidth="1"/>
    <col min="4" max="4" width="17.42578125" style="160" customWidth="1"/>
    <col min="5" max="5" width="11.5703125" style="160" customWidth="1"/>
    <col min="6" max="7" width="9.140625" style="160"/>
    <col min="8" max="8" width="10.7109375" style="160" customWidth="1"/>
    <col min="9" max="9" width="11.42578125" style="160" customWidth="1"/>
    <col min="10" max="10" width="9.85546875" style="160" customWidth="1"/>
    <col min="11" max="11" width="9.7109375" style="160" customWidth="1"/>
    <col min="12" max="14" width="9.140625" style="160"/>
    <col min="15" max="15" width="10" style="160" bestFit="1" customWidth="1"/>
    <col min="16" max="16384" width="9.140625" style="160"/>
  </cols>
  <sheetData>
    <row r="1" spans="2:13">
      <c r="K1" s="161" t="s">
        <v>177</v>
      </c>
    </row>
    <row r="3" spans="2:13" ht="33.75" customHeight="1">
      <c r="B3" s="2161" t="s">
        <v>179</v>
      </c>
      <c r="C3" s="2161"/>
      <c r="D3" s="2161"/>
      <c r="E3" s="2161"/>
      <c r="F3" s="2161"/>
      <c r="G3" s="2161"/>
      <c r="H3" s="2161"/>
      <c r="I3" s="2161"/>
      <c r="J3" s="2161"/>
      <c r="K3" s="2161"/>
    </row>
    <row r="4" spans="2:13" ht="15.75" thickBot="1"/>
    <row r="5" spans="2:13" ht="15" customHeight="1">
      <c r="B5" s="2151" t="s">
        <v>180</v>
      </c>
      <c r="C5" s="2152"/>
      <c r="D5" s="2152"/>
      <c r="E5" s="2152"/>
      <c r="F5" s="2152"/>
      <c r="G5" s="2152"/>
      <c r="H5" s="2152"/>
      <c r="I5" s="2152"/>
      <c r="J5" s="2152"/>
      <c r="K5" s="2153"/>
    </row>
    <row r="6" spans="2:13" ht="29.25" customHeight="1">
      <c r="B6" s="2154" t="s">
        <v>181</v>
      </c>
      <c r="C6" s="2155" t="s">
        <v>182</v>
      </c>
      <c r="D6" s="2155"/>
      <c r="E6" s="2155"/>
      <c r="F6" s="2156" t="s">
        <v>192</v>
      </c>
      <c r="G6" s="2157"/>
      <c r="H6" s="2157"/>
      <c r="I6" s="2157"/>
      <c r="J6" s="2157"/>
      <c r="K6" s="2158"/>
    </row>
    <row r="7" spans="2:13">
      <c r="B7" s="2154"/>
      <c r="C7" s="2155"/>
      <c r="D7" s="2155"/>
      <c r="E7" s="2155"/>
      <c r="F7" s="2159" t="s">
        <v>186</v>
      </c>
      <c r="G7" s="2159"/>
      <c r="H7" s="2159"/>
      <c r="I7" s="2159" t="s">
        <v>187</v>
      </c>
      <c r="J7" s="2159"/>
      <c r="K7" s="2160"/>
    </row>
    <row r="8" spans="2:13" ht="51">
      <c r="B8" s="2154"/>
      <c r="C8" s="162" t="s">
        <v>184</v>
      </c>
      <c r="D8" s="163" t="s">
        <v>183</v>
      </c>
      <c r="E8" s="162" t="s">
        <v>185</v>
      </c>
      <c r="F8" s="163" t="s">
        <v>188</v>
      </c>
      <c r="G8" s="163" t="s">
        <v>189</v>
      </c>
      <c r="H8" s="443" t="s">
        <v>103</v>
      </c>
      <c r="I8" s="443" t="s">
        <v>104</v>
      </c>
      <c r="J8" s="163" t="s">
        <v>190</v>
      </c>
      <c r="K8" s="164" t="s">
        <v>191</v>
      </c>
    </row>
    <row r="9" spans="2:13">
      <c r="B9" s="165" t="s">
        <v>101</v>
      </c>
      <c r="C9" s="95">
        <v>139284.212</v>
      </c>
      <c r="D9" s="95">
        <v>56735.264999999999</v>
      </c>
      <c r="E9" s="95">
        <v>82548.947</v>
      </c>
      <c r="F9" s="95">
        <v>74648.710000000006</v>
      </c>
      <c r="G9" s="95">
        <v>5980.1139999999996</v>
      </c>
      <c r="H9" s="95">
        <v>1123.499</v>
      </c>
      <c r="I9" s="95">
        <v>237.464</v>
      </c>
      <c r="J9" s="95">
        <v>457.40499999999997</v>
      </c>
      <c r="K9" s="96">
        <v>101.755</v>
      </c>
    </row>
    <row r="10" spans="2:13">
      <c r="B10" s="165" t="s">
        <v>102</v>
      </c>
      <c r="C10" s="95">
        <v>27411.580999999998</v>
      </c>
      <c r="D10" s="95">
        <v>12734.146000000001</v>
      </c>
      <c r="E10" s="95">
        <v>14677.434999999999</v>
      </c>
      <c r="F10" s="95">
        <v>2013.6189999999999</v>
      </c>
      <c r="G10" s="95">
        <v>10337.986999999999</v>
      </c>
      <c r="H10" s="95">
        <v>1430.885</v>
      </c>
      <c r="I10" s="95">
        <v>330.10199999999998</v>
      </c>
      <c r="J10" s="95">
        <v>282.286</v>
      </c>
      <c r="K10" s="96">
        <v>282.55599999999998</v>
      </c>
    </row>
    <row r="11" spans="2:13">
      <c r="B11" s="165" t="s">
        <v>103</v>
      </c>
      <c r="C11" s="95">
        <v>4992.9110000000001</v>
      </c>
      <c r="D11" s="95">
        <v>1575.0350000000001</v>
      </c>
      <c r="E11" s="95">
        <v>3417.8760000000002</v>
      </c>
      <c r="F11" s="95">
        <v>107.46</v>
      </c>
      <c r="G11" s="95">
        <v>168.69200000000001</v>
      </c>
      <c r="H11" s="95">
        <v>1934.675</v>
      </c>
      <c r="I11" s="95">
        <v>179.626</v>
      </c>
      <c r="J11" s="95">
        <v>396.88099999999997</v>
      </c>
      <c r="K11" s="96">
        <v>630.54200000000003</v>
      </c>
    </row>
    <row r="12" spans="2:13" ht="25.5">
      <c r="B12" s="165" t="s">
        <v>104</v>
      </c>
      <c r="C12" s="95">
        <v>1144.9059999999999</v>
      </c>
      <c r="D12" s="95">
        <v>646.64700000000005</v>
      </c>
      <c r="E12" s="95">
        <v>498.25900000000001</v>
      </c>
      <c r="F12" s="95">
        <v>3.484</v>
      </c>
      <c r="G12" s="95">
        <v>24.201000000000001</v>
      </c>
      <c r="H12" s="95">
        <v>95.299000000000007</v>
      </c>
      <c r="I12" s="95">
        <v>19.725000000000001</v>
      </c>
      <c r="J12" s="95">
        <v>125.759</v>
      </c>
      <c r="K12" s="96">
        <v>229.791</v>
      </c>
    </row>
    <row r="13" spans="2:13">
      <c r="B13" s="165" t="s">
        <v>105</v>
      </c>
      <c r="C13" s="95">
        <v>1469.8710000000001</v>
      </c>
      <c r="D13" s="95">
        <v>782.77300000000002</v>
      </c>
      <c r="E13" s="95">
        <v>687.09799999999996</v>
      </c>
      <c r="F13" s="95">
        <v>8.0860000000000003</v>
      </c>
      <c r="G13" s="95">
        <v>0.60199999999999998</v>
      </c>
      <c r="H13" s="95">
        <v>1.917</v>
      </c>
      <c r="I13" s="95">
        <v>0.626</v>
      </c>
      <c r="J13" s="95">
        <v>164.041</v>
      </c>
      <c r="K13" s="96">
        <v>511.82600000000002</v>
      </c>
    </row>
    <row r="14" spans="2:13">
      <c r="B14" s="165" t="s">
        <v>106</v>
      </c>
      <c r="C14" s="95">
        <v>12781.528</v>
      </c>
      <c r="D14" s="95">
        <v>5068.9250000000002</v>
      </c>
      <c r="E14" s="95">
        <v>7712.6030000000001</v>
      </c>
      <c r="F14" s="95">
        <v>8.9999999999999993E-3</v>
      </c>
      <c r="G14" s="95">
        <v>24.373999999999999</v>
      </c>
      <c r="H14" s="95">
        <v>0.374</v>
      </c>
      <c r="I14" s="95">
        <v>0</v>
      </c>
      <c r="J14" s="95">
        <v>21.247</v>
      </c>
      <c r="K14" s="96">
        <v>7666.5990000000002</v>
      </c>
    </row>
    <row r="15" spans="2:13" ht="15.75" thickBot="1">
      <c r="B15" s="166" t="s">
        <v>176</v>
      </c>
      <c r="C15" s="167">
        <f>SUM(C9:C14)</f>
        <v>187085.00899999999</v>
      </c>
      <c r="D15" s="167">
        <f t="shared" ref="D15:K15" si="0">SUM(D9:D14)</f>
        <v>77542.790999999997</v>
      </c>
      <c r="E15" s="167">
        <f t="shared" si="0"/>
        <v>109542.21800000001</v>
      </c>
      <c r="F15" s="167">
        <f t="shared" si="0"/>
        <v>76781.368000000017</v>
      </c>
      <c r="G15" s="167">
        <f t="shared" si="0"/>
        <v>16535.969999999998</v>
      </c>
      <c r="H15" s="167">
        <f t="shared" si="0"/>
        <v>4586.6490000000003</v>
      </c>
      <c r="I15" s="167">
        <f t="shared" si="0"/>
        <v>767.54300000000001</v>
      </c>
      <c r="J15" s="167">
        <f t="shared" si="0"/>
        <v>1447.6190000000001</v>
      </c>
      <c r="K15" s="350">
        <f t="shared" si="0"/>
        <v>9423.0689999999995</v>
      </c>
    </row>
    <row r="16" spans="2:13">
      <c r="B16" s="168"/>
      <c r="C16" s="169"/>
      <c r="D16" s="169"/>
      <c r="E16" s="169"/>
      <c r="F16" s="169"/>
      <c r="G16" s="169"/>
      <c r="H16" s="169"/>
      <c r="I16" s="169"/>
      <c r="J16" s="169"/>
      <c r="K16" s="169"/>
      <c r="M16" s="170"/>
    </row>
    <row r="17" spans="2:13" ht="15.75" thickBot="1">
      <c r="B17" s="168"/>
      <c r="C17" s="169"/>
      <c r="D17" s="169"/>
      <c r="E17" s="169"/>
      <c r="F17" s="169"/>
      <c r="G17" s="169"/>
      <c r="H17" s="169"/>
      <c r="I17" s="169"/>
      <c r="J17" s="169"/>
      <c r="K17" s="169"/>
      <c r="M17" s="170"/>
    </row>
    <row r="18" spans="2:13" ht="15" customHeight="1">
      <c r="B18" s="2151" t="s">
        <v>193</v>
      </c>
      <c r="C18" s="2152"/>
      <c r="D18" s="2152"/>
      <c r="E18" s="2152"/>
      <c r="F18" s="2152"/>
      <c r="G18" s="2152"/>
      <c r="H18" s="2152"/>
      <c r="I18" s="2152"/>
      <c r="J18" s="2152"/>
      <c r="K18" s="2153"/>
    </row>
    <row r="19" spans="2:13" ht="27.75" customHeight="1">
      <c r="B19" s="2154" t="s">
        <v>181</v>
      </c>
      <c r="C19" s="2155" t="s">
        <v>182</v>
      </c>
      <c r="D19" s="2155"/>
      <c r="E19" s="2155"/>
      <c r="F19" s="2156" t="s">
        <v>192</v>
      </c>
      <c r="G19" s="2157"/>
      <c r="H19" s="2157"/>
      <c r="I19" s="2157"/>
      <c r="J19" s="2157"/>
      <c r="K19" s="2158"/>
    </row>
    <row r="20" spans="2:13">
      <c r="B20" s="2154"/>
      <c r="C20" s="2155"/>
      <c r="D20" s="2155"/>
      <c r="E20" s="2155"/>
      <c r="F20" s="2159" t="s">
        <v>186</v>
      </c>
      <c r="G20" s="2159"/>
      <c r="H20" s="2159"/>
      <c r="I20" s="2159" t="s">
        <v>187</v>
      </c>
      <c r="J20" s="2159"/>
      <c r="K20" s="2160"/>
    </row>
    <row r="21" spans="2:13" ht="51">
      <c r="B21" s="2154"/>
      <c r="C21" s="162" t="s">
        <v>184</v>
      </c>
      <c r="D21" s="163" t="s">
        <v>183</v>
      </c>
      <c r="E21" s="162" t="s">
        <v>185</v>
      </c>
      <c r="F21" s="163" t="s">
        <v>188</v>
      </c>
      <c r="G21" s="163" t="s">
        <v>189</v>
      </c>
      <c r="H21" s="443" t="s">
        <v>103</v>
      </c>
      <c r="I21" s="443" t="s">
        <v>104</v>
      </c>
      <c r="J21" s="163" t="s">
        <v>190</v>
      </c>
      <c r="K21" s="164" t="s">
        <v>191</v>
      </c>
    </row>
    <row r="22" spans="2:13">
      <c r="B22" s="165" t="s">
        <v>101</v>
      </c>
      <c r="C22" s="95">
        <v>26736.116000000002</v>
      </c>
      <c r="D22" s="95">
        <v>9266.8880000000008</v>
      </c>
      <c r="E22" s="95">
        <v>17469.227999999999</v>
      </c>
      <c r="F22" s="95">
        <v>15099.708000000001</v>
      </c>
      <c r="G22" s="95">
        <v>1566.2850000000001</v>
      </c>
      <c r="H22" s="95">
        <v>379.98099999999999</v>
      </c>
      <c r="I22" s="95">
        <v>86.283000000000001</v>
      </c>
      <c r="J22" s="95">
        <v>333.5</v>
      </c>
      <c r="K22" s="96">
        <v>3.4710000000000001</v>
      </c>
    </row>
    <row r="23" spans="2:13">
      <c r="B23" s="165" t="s">
        <v>102</v>
      </c>
      <c r="C23" s="95">
        <v>3683.8380000000002</v>
      </c>
      <c r="D23" s="95">
        <v>1597.2670000000001</v>
      </c>
      <c r="E23" s="95">
        <v>2086.5709999999999</v>
      </c>
      <c r="F23" s="95">
        <v>193.98599999999999</v>
      </c>
      <c r="G23" s="95">
        <v>1394.52</v>
      </c>
      <c r="H23" s="95">
        <v>310.505</v>
      </c>
      <c r="I23" s="95">
        <v>125.6</v>
      </c>
      <c r="J23" s="95">
        <v>12.865</v>
      </c>
      <c r="K23" s="96">
        <v>49.094999999999999</v>
      </c>
    </row>
    <row r="24" spans="2:13">
      <c r="B24" s="165" t="s">
        <v>103</v>
      </c>
      <c r="C24" s="95">
        <v>1169.5930000000001</v>
      </c>
      <c r="D24" s="95">
        <v>317.30399999999997</v>
      </c>
      <c r="E24" s="95">
        <v>852.28899999999999</v>
      </c>
      <c r="F24" s="95">
        <v>2.532</v>
      </c>
      <c r="G24" s="95">
        <v>90.814999999999998</v>
      </c>
      <c r="H24" s="95">
        <v>182.94900000000001</v>
      </c>
      <c r="I24" s="95">
        <v>81.995999999999995</v>
      </c>
      <c r="J24" s="95">
        <v>135.369</v>
      </c>
      <c r="K24" s="96">
        <v>358.62799999999999</v>
      </c>
    </row>
    <row r="25" spans="2:13" ht="25.5">
      <c r="B25" s="165" t="s">
        <v>104</v>
      </c>
      <c r="C25" s="95">
        <v>98.245000000000005</v>
      </c>
      <c r="D25" s="95">
        <v>65.897000000000006</v>
      </c>
      <c r="E25" s="95">
        <v>32.347999999999999</v>
      </c>
      <c r="F25" s="95">
        <v>0</v>
      </c>
      <c r="G25" s="95">
        <v>1.488</v>
      </c>
      <c r="H25" s="95">
        <v>1.0089999999999999</v>
      </c>
      <c r="I25" s="95">
        <v>2.4830000000000001</v>
      </c>
      <c r="J25" s="95">
        <v>3.617</v>
      </c>
      <c r="K25" s="96">
        <v>23.751000000000001</v>
      </c>
    </row>
    <row r="26" spans="2:13">
      <c r="B26" s="165" t="s">
        <v>105</v>
      </c>
      <c r="C26" s="95">
        <v>132.99700000000001</v>
      </c>
      <c r="D26" s="95">
        <v>52.415999999999997</v>
      </c>
      <c r="E26" s="95">
        <v>80.581000000000003</v>
      </c>
      <c r="F26" s="95">
        <v>0.623</v>
      </c>
      <c r="G26" s="95">
        <v>0</v>
      </c>
      <c r="H26" s="95">
        <v>8.9999999999999993E-3</v>
      </c>
      <c r="I26" s="95">
        <v>0</v>
      </c>
      <c r="J26" s="95">
        <v>3.0219999999999998</v>
      </c>
      <c r="K26" s="96">
        <v>76.927000000000007</v>
      </c>
    </row>
    <row r="27" spans="2:13">
      <c r="B27" s="165" t="s">
        <v>106</v>
      </c>
      <c r="C27" s="95">
        <v>2205.2820000000002</v>
      </c>
      <c r="D27" s="95">
        <v>890.93100000000004</v>
      </c>
      <c r="E27" s="95">
        <v>1314.3510000000001</v>
      </c>
      <c r="F27" s="95">
        <v>0</v>
      </c>
      <c r="G27" s="95">
        <v>2E-3</v>
      </c>
      <c r="H27" s="95">
        <v>0</v>
      </c>
      <c r="I27" s="95">
        <v>0</v>
      </c>
      <c r="J27" s="95">
        <v>4.0000000000000001E-3</v>
      </c>
      <c r="K27" s="96">
        <v>1314.345</v>
      </c>
    </row>
    <row r="28" spans="2:13" ht="15.75" thickBot="1">
      <c r="B28" s="166" t="s">
        <v>176</v>
      </c>
      <c r="C28" s="167">
        <f>SUM(C22:C27)</f>
        <v>34026.071000000004</v>
      </c>
      <c r="D28" s="167">
        <f t="shared" ref="D28:J28" si="1">SUM(D22:D27)</f>
        <v>12190.703000000001</v>
      </c>
      <c r="E28" s="167">
        <f t="shared" si="1"/>
        <v>21835.367999999999</v>
      </c>
      <c r="F28" s="167">
        <f t="shared" si="1"/>
        <v>15296.849</v>
      </c>
      <c r="G28" s="167">
        <f t="shared" si="1"/>
        <v>3053.11</v>
      </c>
      <c r="H28" s="167">
        <f t="shared" si="1"/>
        <v>874.45299999999997</v>
      </c>
      <c r="I28" s="167">
        <f t="shared" si="1"/>
        <v>296.36199999999997</v>
      </c>
      <c r="J28" s="167">
        <f t="shared" si="1"/>
        <v>488.37700000000007</v>
      </c>
      <c r="K28" s="350">
        <f>SUM(K22:K27)</f>
        <v>1826.2170000000001</v>
      </c>
    </row>
    <row r="29" spans="2:13">
      <c r="B29" s="168"/>
      <c r="C29" s="169"/>
      <c r="D29" s="169"/>
      <c r="E29" s="169"/>
      <c r="F29" s="169"/>
      <c r="G29" s="169"/>
      <c r="H29" s="169"/>
      <c r="I29" s="169"/>
      <c r="J29" s="169"/>
      <c r="K29" s="169"/>
    </row>
    <row r="30" spans="2:13" ht="15.75" thickBot="1"/>
    <row r="31" spans="2:13" ht="15" customHeight="1">
      <c r="B31" s="2151" t="s">
        <v>31</v>
      </c>
      <c r="C31" s="2152"/>
      <c r="D31" s="2152"/>
      <c r="E31" s="2152"/>
      <c r="F31" s="2152"/>
      <c r="G31" s="2152"/>
      <c r="H31" s="2152"/>
      <c r="I31" s="2152"/>
      <c r="J31" s="2152"/>
      <c r="K31" s="2153"/>
    </row>
    <row r="32" spans="2:13" ht="31.5" customHeight="1">
      <c r="B32" s="2154" t="s">
        <v>181</v>
      </c>
      <c r="C32" s="2155" t="s">
        <v>182</v>
      </c>
      <c r="D32" s="2155"/>
      <c r="E32" s="2155"/>
      <c r="F32" s="2156" t="s">
        <v>192</v>
      </c>
      <c r="G32" s="2157"/>
      <c r="H32" s="2157"/>
      <c r="I32" s="2157"/>
      <c r="J32" s="2157"/>
      <c r="K32" s="2158"/>
    </row>
    <row r="33" spans="2:11">
      <c r="B33" s="2154"/>
      <c r="C33" s="2155"/>
      <c r="D33" s="2155"/>
      <c r="E33" s="2155"/>
      <c r="F33" s="2159" t="s">
        <v>186</v>
      </c>
      <c r="G33" s="2159"/>
      <c r="H33" s="2159"/>
      <c r="I33" s="2159" t="s">
        <v>187</v>
      </c>
      <c r="J33" s="2159"/>
      <c r="K33" s="2160"/>
    </row>
    <row r="34" spans="2:11" ht="51">
      <c r="B34" s="2154"/>
      <c r="C34" s="162" t="s">
        <v>184</v>
      </c>
      <c r="D34" s="163" t="s">
        <v>183</v>
      </c>
      <c r="E34" s="162" t="s">
        <v>185</v>
      </c>
      <c r="F34" s="163" t="s">
        <v>188</v>
      </c>
      <c r="G34" s="163" t="s">
        <v>189</v>
      </c>
      <c r="H34" s="443" t="s">
        <v>103</v>
      </c>
      <c r="I34" s="443" t="s">
        <v>104</v>
      </c>
      <c r="J34" s="163" t="s">
        <v>190</v>
      </c>
      <c r="K34" s="164" t="s">
        <v>191</v>
      </c>
    </row>
    <row r="35" spans="2:11">
      <c r="B35" s="165" t="s">
        <v>101</v>
      </c>
      <c r="C35" s="95">
        <v>36499.258999999998</v>
      </c>
      <c r="D35" s="95">
        <v>17020.125</v>
      </c>
      <c r="E35" s="95">
        <v>19479.133999999998</v>
      </c>
      <c r="F35" s="95">
        <v>17310.087</v>
      </c>
      <c r="G35" s="95">
        <v>1870.377</v>
      </c>
      <c r="H35" s="95">
        <v>136.22800000000001</v>
      </c>
      <c r="I35" s="95">
        <v>85.120999999999995</v>
      </c>
      <c r="J35" s="95">
        <v>26.143000000000001</v>
      </c>
      <c r="K35" s="96">
        <v>51.177999999999997</v>
      </c>
    </row>
    <row r="36" spans="2:11">
      <c r="B36" s="165" t="s">
        <v>102</v>
      </c>
      <c r="C36" s="95">
        <v>9298.4159999999993</v>
      </c>
      <c r="D36" s="95">
        <v>4869.2830000000004</v>
      </c>
      <c r="E36" s="95">
        <v>4429.1329999999998</v>
      </c>
      <c r="F36" s="95">
        <v>787.76800000000003</v>
      </c>
      <c r="G36" s="95">
        <v>3345.3679999999999</v>
      </c>
      <c r="H36" s="95">
        <v>190.65199999999999</v>
      </c>
      <c r="I36" s="95">
        <v>32.981999999999999</v>
      </c>
      <c r="J36" s="95">
        <v>54.381</v>
      </c>
      <c r="K36" s="96">
        <v>17.981999999999999</v>
      </c>
    </row>
    <row r="37" spans="2:11">
      <c r="B37" s="165" t="s">
        <v>103</v>
      </c>
      <c r="C37" s="95">
        <v>1315.452</v>
      </c>
      <c r="D37" s="95">
        <v>336.34399999999999</v>
      </c>
      <c r="E37" s="95">
        <v>979.10799999999995</v>
      </c>
      <c r="F37" s="95">
        <v>23.297999999999998</v>
      </c>
      <c r="G37" s="95">
        <v>15.345000000000001</v>
      </c>
      <c r="H37" s="95">
        <v>856.21299999999997</v>
      </c>
      <c r="I37" s="95">
        <v>23.652999999999999</v>
      </c>
      <c r="J37" s="95">
        <v>39.137999999999998</v>
      </c>
      <c r="K37" s="96">
        <v>21.460999999999999</v>
      </c>
    </row>
    <row r="38" spans="2:11" ht="25.5">
      <c r="B38" s="165" t="s">
        <v>104</v>
      </c>
      <c r="C38" s="95">
        <v>389.76900000000001</v>
      </c>
      <c r="D38" s="95">
        <v>199.874</v>
      </c>
      <c r="E38" s="95">
        <v>189.89500000000001</v>
      </c>
      <c r="F38" s="95">
        <v>0.31</v>
      </c>
      <c r="G38" s="95">
        <v>1.758</v>
      </c>
      <c r="H38" s="95">
        <v>85.546000000000006</v>
      </c>
      <c r="I38" s="95">
        <v>5.1999999999999998E-2</v>
      </c>
      <c r="J38" s="95">
        <v>51.218000000000004</v>
      </c>
      <c r="K38" s="96">
        <v>51.011000000000003</v>
      </c>
    </row>
    <row r="39" spans="2:11">
      <c r="B39" s="165" t="s">
        <v>105</v>
      </c>
      <c r="C39" s="95">
        <v>402.86</v>
      </c>
      <c r="D39" s="95">
        <v>253.67</v>
      </c>
      <c r="E39" s="95">
        <v>149.19</v>
      </c>
      <c r="F39" s="95">
        <v>1.6910000000000001</v>
      </c>
      <c r="G39" s="95">
        <v>5.2999999999999999E-2</v>
      </c>
      <c r="H39" s="95">
        <v>9.0999999999999998E-2</v>
      </c>
      <c r="I39" s="95">
        <v>4.2999999999999997E-2</v>
      </c>
      <c r="J39" s="95">
        <v>10.536</v>
      </c>
      <c r="K39" s="96">
        <v>136.77600000000001</v>
      </c>
    </row>
    <row r="40" spans="2:11">
      <c r="B40" s="165" t="s">
        <v>106</v>
      </c>
      <c r="C40" s="95">
        <v>4574.7759999999998</v>
      </c>
      <c r="D40" s="95">
        <v>1371.683</v>
      </c>
      <c r="E40" s="95">
        <v>3203.0929999999998</v>
      </c>
      <c r="F40" s="95">
        <v>5.0000000000000001E-3</v>
      </c>
      <c r="G40" s="95">
        <v>2E-3</v>
      </c>
      <c r="H40" s="95">
        <v>8.6999999999999994E-2</v>
      </c>
      <c r="I40" s="95">
        <v>0</v>
      </c>
      <c r="J40" s="95">
        <v>18.145</v>
      </c>
      <c r="K40" s="96">
        <v>3184.8539999999998</v>
      </c>
    </row>
    <row r="41" spans="2:11" ht="15.75" thickBot="1">
      <c r="B41" s="166" t="s">
        <v>176</v>
      </c>
      <c r="C41" s="167">
        <f>SUM(C35:C40)</f>
        <v>52480.531999999992</v>
      </c>
      <c r="D41" s="167">
        <f t="shared" ref="D41:K41" si="2">SUM(D35:D40)</f>
        <v>24050.978999999999</v>
      </c>
      <c r="E41" s="167">
        <f t="shared" si="2"/>
        <v>28429.553</v>
      </c>
      <c r="F41" s="167">
        <f t="shared" si="2"/>
        <v>18123.159</v>
      </c>
      <c r="G41" s="167">
        <f t="shared" si="2"/>
        <v>5232.9030000000002</v>
      </c>
      <c r="H41" s="167">
        <f t="shared" si="2"/>
        <v>1268.8169999999998</v>
      </c>
      <c r="I41" s="167">
        <f t="shared" si="2"/>
        <v>141.851</v>
      </c>
      <c r="J41" s="167">
        <f t="shared" si="2"/>
        <v>199.56100000000001</v>
      </c>
      <c r="K41" s="350">
        <f t="shared" si="2"/>
        <v>3463.2619999999997</v>
      </c>
    </row>
    <row r="43" spans="2:11" ht="15.75" thickBot="1"/>
    <row r="44" spans="2:11" ht="15" customHeight="1">
      <c r="B44" s="2151" t="s">
        <v>194</v>
      </c>
      <c r="C44" s="2152"/>
      <c r="D44" s="2152"/>
      <c r="E44" s="2152"/>
      <c r="F44" s="2152"/>
      <c r="G44" s="2152"/>
      <c r="H44" s="2152"/>
      <c r="I44" s="2152"/>
      <c r="J44" s="2152"/>
      <c r="K44" s="2153"/>
    </row>
    <row r="45" spans="2:11" ht="34.5" customHeight="1">
      <c r="B45" s="2154" t="s">
        <v>181</v>
      </c>
      <c r="C45" s="2155" t="s">
        <v>182</v>
      </c>
      <c r="D45" s="2155"/>
      <c r="E45" s="2155"/>
      <c r="F45" s="2156" t="s">
        <v>192</v>
      </c>
      <c r="G45" s="2157"/>
      <c r="H45" s="2157"/>
      <c r="I45" s="2157"/>
      <c r="J45" s="2157"/>
      <c r="K45" s="2158"/>
    </row>
    <row r="46" spans="2:11">
      <c r="B46" s="2154"/>
      <c r="C46" s="2155"/>
      <c r="D46" s="2155"/>
      <c r="E46" s="2155"/>
      <c r="F46" s="2159" t="s">
        <v>186</v>
      </c>
      <c r="G46" s="2159"/>
      <c r="H46" s="2159"/>
      <c r="I46" s="2159" t="s">
        <v>187</v>
      </c>
      <c r="J46" s="2159"/>
      <c r="K46" s="2160"/>
    </row>
    <row r="47" spans="2:11" ht="51">
      <c r="B47" s="2154"/>
      <c r="C47" s="162" t="s">
        <v>184</v>
      </c>
      <c r="D47" s="163" t="s">
        <v>183</v>
      </c>
      <c r="E47" s="162" t="s">
        <v>185</v>
      </c>
      <c r="F47" s="163" t="s">
        <v>188</v>
      </c>
      <c r="G47" s="163" t="s">
        <v>189</v>
      </c>
      <c r="H47" s="443" t="s">
        <v>103</v>
      </c>
      <c r="I47" s="443" t="s">
        <v>104</v>
      </c>
      <c r="J47" s="163" t="s">
        <v>190</v>
      </c>
      <c r="K47" s="164" t="s">
        <v>191</v>
      </c>
    </row>
    <row r="48" spans="2:11">
      <c r="B48" s="165" t="s">
        <v>101</v>
      </c>
      <c r="C48" s="95">
        <v>47686.02</v>
      </c>
      <c r="D48" s="95">
        <v>20596.848999999998</v>
      </c>
      <c r="E48" s="95">
        <v>27089.170999999998</v>
      </c>
      <c r="F48" s="95">
        <v>25298.024000000001</v>
      </c>
      <c r="G48" s="95">
        <v>1280.605</v>
      </c>
      <c r="H48" s="95">
        <v>427.09</v>
      </c>
      <c r="I48" s="95">
        <v>20.216000000000001</v>
      </c>
      <c r="J48" s="95">
        <v>36.229999999999997</v>
      </c>
      <c r="K48" s="96">
        <v>27.006</v>
      </c>
    </row>
    <row r="49" spans="2:11">
      <c r="B49" s="165" t="s">
        <v>102</v>
      </c>
      <c r="C49" s="95">
        <v>8494.1389999999992</v>
      </c>
      <c r="D49" s="95">
        <v>4313.7259999999997</v>
      </c>
      <c r="E49" s="95">
        <v>4180.4129999999996</v>
      </c>
      <c r="F49" s="95">
        <v>526.49199999999996</v>
      </c>
      <c r="G49" s="95">
        <v>2880.096</v>
      </c>
      <c r="H49" s="95">
        <v>416.50099999999998</v>
      </c>
      <c r="I49" s="95">
        <v>131.44499999999999</v>
      </c>
      <c r="J49" s="95">
        <v>44.570999999999998</v>
      </c>
      <c r="K49" s="96">
        <v>181.30799999999999</v>
      </c>
    </row>
    <row r="50" spans="2:11">
      <c r="B50" s="165" t="s">
        <v>103</v>
      </c>
      <c r="C50" s="95">
        <v>1595.2539999999999</v>
      </c>
      <c r="D50" s="95">
        <v>739.17200000000003</v>
      </c>
      <c r="E50" s="95">
        <v>856.08199999999999</v>
      </c>
      <c r="F50" s="95">
        <v>57.738</v>
      </c>
      <c r="G50" s="95">
        <v>27.276</v>
      </c>
      <c r="H50" s="95">
        <v>449.53899999999999</v>
      </c>
      <c r="I50" s="95">
        <v>26.196000000000002</v>
      </c>
      <c r="J50" s="95">
        <v>210.45400000000001</v>
      </c>
      <c r="K50" s="96">
        <v>84.879000000000005</v>
      </c>
    </row>
    <row r="51" spans="2:11" ht="25.5">
      <c r="B51" s="165" t="s">
        <v>104</v>
      </c>
      <c r="C51" s="95">
        <v>544.71199999999999</v>
      </c>
      <c r="D51" s="95">
        <v>335.15100000000001</v>
      </c>
      <c r="E51" s="95">
        <v>209.56100000000001</v>
      </c>
      <c r="F51" s="95">
        <v>0.30399999999999999</v>
      </c>
      <c r="G51" s="95">
        <v>0.314</v>
      </c>
      <c r="H51" s="95">
        <v>0.314</v>
      </c>
      <c r="I51" s="95">
        <v>0.30499999999999999</v>
      </c>
      <c r="J51" s="95">
        <v>62.832999999999998</v>
      </c>
      <c r="K51" s="96">
        <v>145.49100000000001</v>
      </c>
    </row>
    <row r="52" spans="2:11">
      <c r="B52" s="165" t="s">
        <v>105</v>
      </c>
      <c r="C52" s="95">
        <v>469.97300000000001</v>
      </c>
      <c r="D52" s="95">
        <v>289.75900000000001</v>
      </c>
      <c r="E52" s="95">
        <v>180.214</v>
      </c>
      <c r="F52" s="95">
        <v>4.2000000000000003E-2</v>
      </c>
      <c r="G52" s="95">
        <v>0.30299999999999999</v>
      </c>
      <c r="H52" s="95">
        <v>3.9E-2</v>
      </c>
      <c r="I52" s="95">
        <v>0</v>
      </c>
      <c r="J52" s="95">
        <v>45.624000000000002</v>
      </c>
      <c r="K52" s="96">
        <v>134.20599999999999</v>
      </c>
    </row>
    <row r="53" spans="2:11">
      <c r="B53" s="165" t="s">
        <v>106</v>
      </c>
      <c r="C53" s="95">
        <v>4674.4840000000004</v>
      </c>
      <c r="D53" s="95">
        <v>2054.163</v>
      </c>
      <c r="E53" s="95">
        <v>2620.3209999999999</v>
      </c>
      <c r="F53" s="95">
        <v>2E-3</v>
      </c>
      <c r="G53" s="95">
        <v>2.3250000000000002</v>
      </c>
      <c r="H53" s="95">
        <v>0.25700000000000001</v>
      </c>
      <c r="I53" s="95">
        <v>0</v>
      </c>
      <c r="J53" s="95">
        <v>6.0000000000000001E-3</v>
      </c>
      <c r="K53" s="96">
        <v>2617.7310000000002</v>
      </c>
    </row>
    <row r="54" spans="2:11" ht="15.75" thickBot="1">
      <c r="B54" s="166" t="s">
        <v>176</v>
      </c>
      <c r="C54" s="167">
        <f>SUM(C48:C53)</f>
        <v>63464.581999999995</v>
      </c>
      <c r="D54" s="167">
        <f t="shared" ref="D54:K54" si="3">SUM(D48:D53)</f>
        <v>28328.82</v>
      </c>
      <c r="E54" s="167">
        <f t="shared" si="3"/>
        <v>35135.762000000002</v>
      </c>
      <c r="F54" s="167">
        <f t="shared" si="3"/>
        <v>25882.602000000003</v>
      </c>
      <c r="G54" s="167">
        <f t="shared" si="3"/>
        <v>4190.9189999999999</v>
      </c>
      <c r="H54" s="167">
        <f t="shared" si="3"/>
        <v>1293.74</v>
      </c>
      <c r="I54" s="167">
        <f t="shared" si="3"/>
        <v>178.16200000000001</v>
      </c>
      <c r="J54" s="167">
        <f t="shared" si="3"/>
        <v>399.71799999999996</v>
      </c>
      <c r="K54" s="350">
        <f t="shared" si="3"/>
        <v>3190.6210000000001</v>
      </c>
    </row>
    <row r="56" spans="2:11" ht="43.5" customHeight="1">
      <c r="B56" s="2150" t="s">
        <v>178</v>
      </c>
      <c r="C56" s="2150"/>
      <c r="D56" s="2150"/>
      <c r="E56" s="2150"/>
      <c r="F56" s="2150"/>
      <c r="G56" s="2150"/>
      <c r="H56" s="2150"/>
      <c r="I56" s="2150"/>
      <c r="J56" s="2150"/>
      <c r="K56" s="2150"/>
    </row>
  </sheetData>
  <mergeCells count="26">
    <mergeCell ref="B3:K3"/>
    <mergeCell ref="B5:K5"/>
    <mergeCell ref="B6:B8"/>
    <mergeCell ref="C6:E7"/>
    <mergeCell ref="F6:K6"/>
    <mergeCell ref="F7:H7"/>
    <mergeCell ref="I7:K7"/>
    <mergeCell ref="B18:K18"/>
    <mergeCell ref="B19:B21"/>
    <mergeCell ref="C19:E20"/>
    <mergeCell ref="F19:K19"/>
    <mergeCell ref="F20:H20"/>
    <mergeCell ref="I20:K20"/>
    <mergeCell ref="B31:K31"/>
    <mergeCell ref="B32:B34"/>
    <mergeCell ref="C32:E33"/>
    <mergeCell ref="F32:K32"/>
    <mergeCell ref="F33:H33"/>
    <mergeCell ref="I33:K33"/>
    <mergeCell ref="B56:K56"/>
    <mergeCell ref="B44:K44"/>
    <mergeCell ref="B45:B47"/>
    <mergeCell ref="C45:E46"/>
    <mergeCell ref="F45:K45"/>
    <mergeCell ref="F46:H46"/>
    <mergeCell ref="I46:K46"/>
  </mergeCells>
  <pageMargins left="0.25" right="0.25" top="0.75" bottom="0.75" header="0.3" footer="0.3"/>
  <pageSetup paperSize="9" scale="7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44"/>
  <sheetViews>
    <sheetView workbookViewId="0">
      <selection activeCell="B2" sqref="B2"/>
    </sheetView>
  </sheetViews>
  <sheetFormatPr defaultColWidth="9.140625" defaultRowHeight="15"/>
  <cols>
    <col min="1" max="1" width="3.28515625" style="160" customWidth="1"/>
    <col min="2" max="2" width="12.140625" style="160" customWidth="1"/>
    <col min="3" max="3" width="11" style="160" customWidth="1"/>
    <col min="4" max="4" width="10.28515625" style="160" customWidth="1"/>
    <col min="5" max="5" width="11.5703125" style="160" customWidth="1"/>
    <col min="6" max="6" width="10.140625" style="160" bestFit="1" customWidth="1"/>
    <col min="7" max="7" width="9.28515625" style="160" bestFit="1" customWidth="1"/>
    <col min="8" max="8" width="10.7109375" style="160" customWidth="1"/>
    <col min="9" max="9" width="11.42578125" style="160" customWidth="1"/>
    <col min="10" max="10" width="9.85546875" style="160" customWidth="1"/>
    <col min="11" max="11" width="9.7109375" style="160" customWidth="1"/>
    <col min="12" max="14" width="9.140625" style="160"/>
    <col min="15" max="17" width="10" style="160" bestFit="1" customWidth="1"/>
    <col min="18" max="16384" width="9.140625" style="160"/>
  </cols>
  <sheetData>
    <row r="1" spans="2:24">
      <c r="K1" s="161" t="s">
        <v>195</v>
      </c>
    </row>
    <row r="3" spans="2:24" ht="34.5" customHeight="1">
      <c r="B3" s="2161" t="s">
        <v>196</v>
      </c>
      <c r="C3" s="2161"/>
      <c r="D3" s="2161"/>
      <c r="E3" s="2161"/>
      <c r="F3" s="2161"/>
      <c r="G3" s="2161"/>
      <c r="H3" s="2161"/>
      <c r="I3" s="2161"/>
      <c r="J3" s="2161"/>
      <c r="K3" s="2161"/>
    </row>
    <row r="4" spans="2:24" ht="15.75" thickBot="1"/>
    <row r="5" spans="2:24" ht="15" customHeight="1">
      <c r="B5" s="2151" t="s">
        <v>197</v>
      </c>
      <c r="C5" s="2152"/>
      <c r="D5" s="2152"/>
      <c r="E5" s="2152"/>
      <c r="F5" s="2152"/>
      <c r="G5" s="2152"/>
      <c r="H5" s="2152"/>
      <c r="I5" s="2152"/>
      <c r="J5" s="2152"/>
      <c r="K5" s="2153"/>
    </row>
    <row r="6" spans="2:24" ht="31.5" customHeight="1">
      <c r="B6" s="2154" t="s">
        <v>181</v>
      </c>
      <c r="C6" s="2155" t="s">
        <v>182</v>
      </c>
      <c r="D6" s="2155"/>
      <c r="E6" s="2155"/>
      <c r="F6" s="2156" t="s">
        <v>192</v>
      </c>
      <c r="G6" s="2157"/>
      <c r="H6" s="2157"/>
      <c r="I6" s="2157"/>
      <c r="J6" s="2157"/>
      <c r="K6" s="2158"/>
    </row>
    <row r="7" spans="2:24">
      <c r="B7" s="2154"/>
      <c r="C7" s="2155"/>
      <c r="D7" s="2155"/>
      <c r="E7" s="2155"/>
      <c r="F7" s="2159" t="s">
        <v>186</v>
      </c>
      <c r="G7" s="2159"/>
      <c r="H7" s="2159"/>
      <c r="I7" s="2159" t="s">
        <v>187</v>
      </c>
      <c r="J7" s="2159"/>
      <c r="K7" s="2160"/>
    </row>
    <row r="8" spans="2:24" ht="89.25">
      <c r="B8" s="2154"/>
      <c r="C8" s="162" t="s">
        <v>184</v>
      </c>
      <c r="D8" s="163" t="s">
        <v>183</v>
      </c>
      <c r="E8" s="162" t="s">
        <v>185</v>
      </c>
      <c r="F8" s="163" t="s">
        <v>188</v>
      </c>
      <c r="G8" s="163" t="s">
        <v>189</v>
      </c>
      <c r="H8" s="443" t="s">
        <v>103</v>
      </c>
      <c r="I8" s="443" t="s">
        <v>104</v>
      </c>
      <c r="J8" s="163" t="s">
        <v>190</v>
      </c>
      <c r="K8" s="164" t="s">
        <v>191</v>
      </c>
    </row>
    <row r="9" spans="2:24">
      <c r="B9" s="165" t="s">
        <v>101</v>
      </c>
      <c r="C9" s="95">
        <v>143476.595</v>
      </c>
      <c r="D9" s="95">
        <v>35208.786</v>
      </c>
      <c r="E9" s="95">
        <v>108267.80899999999</v>
      </c>
      <c r="F9" s="95">
        <v>104476.76300000001</v>
      </c>
      <c r="G9" s="95">
        <v>2742.17</v>
      </c>
      <c r="H9" s="95">
        <v>335.2</v>
      </c>
      <c r="I9" s="95">
        <v>251.15100000000001</v>
      </c>
      <c r="J9" s="95">
        <v>268.10199999999998</v>
      </c>
      <c r="K9" s="96">
        <v>194.423</v>
      </c>
    </row>
    <row r="10" spans="2:24">
      <c r="B10" s="165" t="s">
        <v>102</v>
      </c>
      <c r="C10" s="95">
        <v>4935.2839999999997</v>
      </c>
      <c r="D10" s="95">
        <v>1194.556</v>
      </c>
      <c r="E10" s="95">
        <v>3740.7280000000001</v>
      </c>
      <c r="F10" s="95">
        <v>1886.8230000000001</v>
      </c>
      <c r="G10" s="95">
        <v>1270.6500000000001</v>
      </c>
      <c r="H10" s="95">
        <v>182.81800000000001</v>
      </c>
      <c r="I10" s="95">
        <v>166.18700000000001</v>
      </c>
      <c r="J10" s="95">
        <v>89.45</v>
      </c>
      <c r="K10" s="96">
        <v>144.80000000000001</v>
      </c>
    </row>
    <row r="11" spans="2:24">
      <c r="B11" s="165" t="s">
        <v>103</v>
      </c>
      <c r="C11" s="95">
        <v>795.89700000000005</v>
      </c>
      <c r="D11" s="95">
        <v>176.292</v>
      </c>
      <c r="E11" s="95">
        <v>619.60500000000002</v>
      </c>
      <c r="F11" s="95">
        <v>170.874</v>
      </c>
      <c r="G11" s="95">
        <v>129.66499999999999</v>
      </c>
      <c r="H11" s="95">
        <v>184.72800000000001</v>
      </c>
      <c r="I11" s="95">
        <v>37.189</v>
      </c>
      <c r="J11" s="95">
        <v>22.448</v>
      </c>
      <c r="K11" s="96">
        <v>74.700999999999993</v>
      </c>
    </row>
    <row r="12" spans="2:24" ht="25.5">
      <c r="B12" s="165" t="s">
        <v>104</v>
      </c>
      <c r="C12" s="95">
        <v>878.15599999999995</v>
      </c>
      <c r="D12" s="95">
        <v>156.55099999999999</v>
      </c>
      <c r="E12" s="95">
        <v>721.60500000000002</v>
      </c>
      <c r="F12" s="95">
        <v>112.94199999999999</v>
      </c>
      <c r="G12" s="95">
        <v>104.661</v>
      </c>
      <c r="H12" s="95">
        <v>53.119</v>
      </c>
      <c r="I12" s="95">
        <v>203.83199999999999</v>
      </c>
      <c r="J12" s="95">
        <v>59.539000000000001</v>
      </c>
      <c r="K12" s="96">
        <v>187.512</v>
      </c>
    </row>
    <row r="13" spans="2:24">
      <c r="B13" s="165" t="s">
        <v>105</v>
      </c>
      <c r="C13" s="95">
        <v>706.75900000000001</v>
      </c>
      <c r="D13" s="95">
        <v>132.81800000000001</v>
      </c>
      <c r="E13" s="95">
        <v>573.94100000000003</v>
      </c>
      <c r="F13" s="95">
        <v>34.293999999999997</v>
      </c>
      <c r="G13" s="95">
        <v>18.478999999999999</v>
      </c>
      <c r="H13" s="95">
        <v>16.742999999999999</v>
      </c>
      <c r="I13" s="95">
        <v>19.562000000000001</v>
      </c>
      <c r="J13" s="95">
        <v>96.137</v>
      </c>
      <c r="K13" s="96">
        <v>388.726</v>
      </c>
    </row>
    <row r="14" spans="2:24">
      <c r="B14" s="165" t="s">
        <v>106</v>
      </c>
      <c r="C14" s="95">
        <v>2182.3290000000002</v>
      </c>
      <c r="D14" s="95">
        <v>932.15</v>
      </c>
      <c r="E14" s="95">
        <v>1250.1790000000001</v>
      </c>
      <c r="F14" s="95">
        <v>17.475000000000001</v>
      </c>
      <c r="G14" s="95">
        <v>11.715999999999999</v>
      </c>
      <c r="H14" s="95">
        <v>12.256</v>
      </c>
      <c r="I14" s="95">
        <v>4.367</v>
      </c>
      <c r="J14" s="95">
        <v>10.637</v>
      </c>
      <c r="K14" s="96">
        <v>1193.7280000000001</v>
      </c>
    </row>
    <row r="15" spans="2:24" ht="15.75" thickBot="1">
      <c r="B15" s="166" t="s">
        <v>176</v>
      </c>
      <c r="C15" s="167">
        <f>SUM(C9:C14)</f>
        <v>152975.01999999999</v>
      </c>
      <c r="D15" s="167">
        <f t="shared" ref="D15:K15" si="0">SUM(D9:D14)</f>
        <v>37801.152999999998</v>
      </c>
      <c r="E15" s="167">
        <f t="shared" si="0"/>
        <v>115173.867</v>
      </c>
      <c r="F15" s="167">
        <f t="shared" si="0"/>
        <v>106699.171</v>
      </c>
      <c r="G15" s="167">
        <f t="shared" si="0"/>
        <v>4277.3410000000013</v>
      </c>
      <c r="H15" s="167">
        <f t="shared" si="0"/>
        <v>784.86400000000015</v>
      </c>
      <c r="I15" s="167">
        <f t="shared" si="0"/>
        <v>682.28800000000001</v>
      </c>
      <c r="J15" s="167">
        <f t="shared" si="0"/>
        <v>546.31299999999987</v>
      </c>
      <c r="K15" s="350">
        <f t="shared" si="0"/>
        <v>2183.89</v>
      </c>
      <c r="M15" s="170"/>
    </row>
    <row r="16" spans="2:24">
      <c r="B16" s="168"/>
      <c r="C16" s="169"/>
      <c r="D16" s="169"/>
      <c r="E16" s="169"/>
      <c r="F16" s="169"/>
      <c r="G16" s="169"/>
      <c r="H16" s="169"/>
      <c r="I16" s="169"/>
      <c r="J16" s="169"/>
      <c r="K16" s="169"/>
      <c r="O16" s="171"/>
      <c r="P16" s="171"/>
      <c r="Q16" s="171"/>
      <c r="R16" s="171"/>
      <c r="S16" s="171"/>
      <c r="T16" s="171"/>
      <c r="U16" s="171"/>
      <c r="V16" s="171"/>
      <c r="W16" s="171"/>
      <c r="X16" s="171"/>
    </row>
    <row r="17" spans="2:24" ht="15.75" thickBot="1">
      <c r="B17" s="168"/>
      <c r="C17" s="169"/>
      <c r="D17" s="169"/>
      <c r="E17" s="169"/>
      <c r="F17" s="169"/>
      <c r="G17" s="169"/>
      <c r="H17" s="169"/>
      <c r="I17" s="169"/>
      <c r="J17" s="169"/>
      <c r="K17" s="169"/>
      <c r="O17" s="172"/>
      <c r="P17" s="172"/>
      <c r="Q17" s="172"/>
      <c r="R17" s="172"/>
      <c r="S17" s="172"/>
      <c r="T17" s="172"/>
      <c r="U17" s="172"/>
      <c r="V17" s="172"/>
      <c r="W17" s="172"/>
      <c r="X17" s="171"/>
    </row>
    <row r="18" spans="2:24" ht="15" customHeight="1">
      <c r="B18" s="2151" t="s">
        <v>198</v>
      </c>
      <c r="C18" s="2152"/>
      <c r="D18" s="2152"/>
      <c r="E18" s="2152"/>
      <c r="F18" s="2152"/>
      <c r="G18" s="2152"/>
      <c r="H18" s="2152"/>
      <c r="I18" s="2152"/>
      <c r="J18" s="2152"/>
      <c r="K18" s="2153"/>
      <c r="O18" s="172"/>
      <c r="P18" s="172"/>
      <c r="Q18" s="172"/>
      <c r="R18" s="172"/>
      <c r="S18" s="172"/>
      <c r="T18" s="172"/>
      <c r="U18" s="172"/>
      <c r="V18" s="172"/>
      <c r="W18" s="172"/>
      <c r="X18" s="171"/>
    </row>
    <row r="19" spans="2:24" ht="29.25" customHeight="1">
      <c r="B19" s="2154" t="s">
        <v>181</v>
      </c>
      <c r="C19" s="2155" t="s">
        <v>182</v>
      </c>
      <c r="D19" s="2155"/>
      <c r="E19" s="2155"/>
      <c r="F19" s="2156" t="s">
        <v>192</v>
      </c>
      <c r="G19" s="2157"/>
      <c r="H19" s="2157"/>
      <c r="I19" s="2157"/>
      <c r="J19" s="2157"/>
      <c r="K19" s="2158"/>
      <c r="O19" s="172"/>
      <c r="P19" s="172"/>
      <c r="Q19" s="172"/>
      <c r="R19" s="172"/>
      <c r="S19" s="172"/>
      <c r="T19" s="172"/>
      <c r="U19" s="172"/>
      <c r="V19" s="172"/>
      <c r="W19" s="172"/>
      <c r="X19" s="171"/>
    </row>
    <row r="20" spans="2:24">
      <c r="B20" s="2154"/>
      <c r="C20" s="2155"/>
      <c r="D20" s="2155"/>
      <c r="E20" s="2155"/>
      <c r="F20" s="2159" t="s">
        <v>186</v>
      </c>
      <c r="G20" s="2159"/>
      <c r="H20" s="2159"/>
      <c r="I20" s="2159" t="s">
        <v>187</v>
      </c>
      <c r="J20" s="2159"/>
      <c r="K20" s="2160"/>
      <c r="O20" s="172"/>
      <c r="P20" s="172"/>
      <c r="Q20" s="172"/>
      <c r="R20" s="172"/>
      <c r="S20" s="172"/>
      <c r="T20" s="172"/>
      <c r="U20" s="172"/>
      <c r="V20" s="172"/>
      <c r="W20" s="172"/>
      <c r="X20" s="171"/>
    </row>
    <row r="21" spans="2:24" ht="89.25">
      <c r="B21" s="2154"/>
      <c r="C21" s="162" t="s">
        <v>184</v>
      </c>
      <c r="D21" s="163" t="s">
        <v>183</v>
      </c>
      <c r="E21" s="162" t="s">
        <v>185</v>
      </c>
      <c r="F21" s="163" t="s">
        <v>188</v>
      </c>
      <c r="G21" s="163" t="s">
        <v>189</v>
      </c>
      <c r="H21" s="443" t="s">
        <v>103</v>
      </c>
      <c r="I21" s="443" t="s">
        <v>104</v>
      </c>
      <c r="J21" s="163" t="s">
        <v>190</v>
      </c>
      <c r="K21" s="164" t="s">
        <v>191</v>
      </c>
      <c r="O21" s="172"/>
      <c r="P21" s="172"/>
      <c r="Q21" s="172"/>
      <c r="R21" s="172"/>
      <c r="S21" s="172"/>
      <c r="T21" s="172"/>
      <c r="U21" s="172"/>
      <c r="V21" s="172"/>
      <c r="W21" s="172"/>
      <c r="X21" s="171"/>
    </row>
    <row r="22" spans="2:24">
      <c r="B22" s="165" t="s">
        <v>101</v>
      </c>
      <c r="C22" s="95">
        <v>36251.997000000003</v>
      </c>
      <c r="D22" s="95">
        <v>6655.93</v>
      </c>
      <c r="E22" s="95">
        <v>29596.066999999999</v>
      </c>
      <c r="F22" s="95">
        <v>28850.773000000001</v>
      </c>
      <c r="G22" s="95">
        <v>675.61300000000006</v>
      </c>
      <c r="H22" s="95">
        <v>28.550999999999998</v>
      </c>
      <c r="I22" s="95">
        <v>20.919</v>
      </c>
      <c r="J22" s="95">
        <v>8.6880000000000006</v>
      </c>
      <c r="K22" s="96">
        <v>11.523</v>
      </c>
      <c r="O22" s="172"/>
      <c r="P22" s="172"/>
      <c r="Q22" s="172"/>
      <c r="R22" s="172"/>
      <c r="S22" s="172"/>
      <c r="T22" s="172"/>
      <c r="U22" s="172"/>
      <c r="V22" s="172"/>
      <c r="W22" s="172"/>
      <c r="X22" s="171"/>
    </row>
    <row r="23" spans="2:24">
      <c r="B23" s="165" t="s">
        <v>102</v>
      </c>
      <c r="C23" s="95">
        <v>1497.0930000000001</v>
      </c>
      <c r="D23" s="95">
        <v>306.83300000000003</v>
      </c>
      <c r="E23" s="95">
        <v>1190.26</v>
      </c>
      <c r="F23" s="95">
        <v>630.59</v>
      </c>
      <c r="G23" s="95">
        <v>453.88099999999997</v>
      </c>
      <c r="H23" s="95">
        <v>41.433</v>
      </c>
      <c r="I23" s="95">
        <v>42.978999999999999</v>
      </c>
      <c r="J23" s="95">
        <v>10.404999999999999</v>
      </c>
      <c r="K23" s="96">
        <v>10.972</v>
      </c>
      <c r="N23" s="173" t="s">
        <v>3</v>
      </c>
      <c r="O23" s="171"/>
      <c r="P23" s="171"/>
      <c r="Q23" s="171"/>
      <c r="R23" s="171"/>
      <c r="S23" s="171"/>
      <c r="T23" s="171"/>
      <c r="U23" s="171"/>
      <c r="V23" s="171"/>
      <c r="W23" s="171"/>
      <c r="X23" s="171"/>
    </row>
    <row r="24" spans="2:24">
      <c r="B24" s="165" t="s">
        <v>103</v>
      </c>
      <c r="C24" s="95">
        <v>208.822</v>
      </c>
      <c r="D24" s="95">
        <v>42.619</v>
      </c>
      <c r="E24" s="95">
        <v>166.203</v>
      </c>
      <c r="F24" s="95">
        <v>36.969000000000001</v>
      </c>
      <c r="G24" s="95">
        <v>41.923999999999999</v>
      </c>
      <c r="H24" s="95">
        <v>50.320999999999998</v>
      </c>
      <c r="I24" s="95">
        <v>15.943</v>
      </c>
      <c r="J24" s="95">
        <v>1.298</v>
      </c>
      <c r="K24" s="96">
        <v>19.748000000000001</v>
      </c>
    </row>
    <row r="25" spans="2:24" ht="25.5">
      <c r="B25" s="165" t="s">
        <v>104</v>
      </c>
      <c r="C25" s="95">
        <v>275.33699999999999</v>
      </c>
      <c r="D25" s="95">
        <v>63.515999999999998</v>
      </c>
      <c r="E25" s="95">
        <v>211.821</v>
      </c>
      <c r="F25" s="95">
        <v>32.482999999999997</v>
      </c>
      <c r="G25" s="95">
        <v>56.567</v>
      </c>
      <c r="H25" s="95">
        <v>7.73</v>
      </c>
      <c r="I25" s="95">
        <v>89.016999999999996</v>
      </c>
      <c r="J25" s="95">
        <v>5.4240000000000004</v>
      </c>
      <c r="K25" s="96">
        <v>20.6</v>
      </c>
    </row>
    <row r="26" spans="2:24">
      <c r="B26" s="165" t="s">
        <v>105</v>
      </c>
      <c r="C26" s="95">
        <v>111.804</v>
      </c>
      <c r="D26" s="95">
        <v>38.701000000000001</v>
      </c>
      <c r="E26" s="95">
        <v>73.102999999999994</v>
      </c>
      <c r="F26" s="95">
        <v>3.9350000000000001</v>
      </c>
      <c r="G26" s="95">
        <v>4.7699999999999996</v>
      </c>
      <c r="H26" s="95">
        <v>6.2649999999999997</v>
      </c>
      <c r="I26" s="95">
        <v>7.9169999999999998</v>
      </c>
      <c r="J26" s="95">
        <v>27.992999999999999</v>
      </c>
      <c r="K26" s="96">
        <v>22.222999999999999</v>
      </c>
    </row>
    <row r="27" spans="2:24">
      <c r="B27" s="165" t="s">
        <v>106</v>
      </c>
      <c r="C27" s="95">
        <v>275.92700000000002</v>
      </c>
      <c r="D27" s="95">
        <v>139.101</v>
      </c>
      <c r="E27" s="95">
        <v>136.82599999999999</v>
      </c>
      <c r="F27" s="95">
        <v>1.4790000000000001</v>
      </c>
      <c r="G27" s="95">
        <v>4.6719999999999997</v>
      </c>
      <c r="H27" s="95">
        <v>1.7969999999999999</v>
      </c>
      <c r="I27" s="95">
        <v>0</v>
      </c>
      <c r="J27" s="95">
        <v>4.4240000000000004</v>
      </c>
      <c r="K27" s="96">
        <v>124.45399999999999</v>
      </c>
    </row>
    <row r="28" spans="2:24" ht="15.75" thickBot="1">
      <c r="B28" s="166" t="s">
        <v>176</v>
      </c>
      <c r="C28" s="167">
        <f>SUM(C22:C27)</f>
        <v>38620.980000000003</v>
      </c>
      <c r="D28" s="167">
        <f t="shared" ref="D28:K28" si="1">SUM(D22:D27)</f>
        <v>7246.6999999999989</v>
      </c>
      <c r="E28" s="167">
        <f t="shared" si="1"/>
        <v>31374.28</v>
      </c>
      <c r="F28" s="167">
        <f t="shared" si="1"/>
        <v>29556.229000000003</v>
      </c>
      <c r="G28" s="167">
        <f t="shared" si="1"/>
        <v>1237.4270000000001</v>
      </c>
      <c r="H28" s="167">
        <f t="shared" si="1"/>
        <v>136.09699999999998</v>
      </c>
      <c r="I28" s="167">
        <f t="shared" si="1"/>
        <v>176.77500000000001</v>
      </c>
      <c r="J28" s="167">
        <f t="shared" si="1"/>
        <v>58.231999999999992</v>
      </c>
      <c r="K28" s="350">
        <f t="shared" si="1"/>
        <v>209.51999999999998</v>
      </c>
    </row>
    <row r="29" spans="2:24">
      <c r="B29" s="168"/>
      <c r="C29" s="169"/>
      <c r="D29" s="169"/>
      <c r="E29" s="169"/>
      <c r="F29" s="169"/>
      <c r="G29" s="169"/>
      <c r="H29" s="169"/>
      <c r="I29" s="169"/>
      <c r="J29" s="169"/>
      <c r="K29" s="169"/>
    </row>
    <row r="30" spans="2:24" ht="15.75" thickBot="1"/>
    <row r="31" spans="2:24">
      <c r="B31" s="2151" t="s">
        <v>199</v>
      </c>
      <c r="C31" s="2152"/>
      <c r="D31" s="2152"/>
      <c r="E31" s="2152"/>
      <c r="F31" s="2152"/>
      <c r="G31" s="2152"/>
      <c r="H31" s="2152"/>
      <c r="I31" s="2152"/>
      <c r="J31" s="2152"/>
      <c r="K31" s="2153"/>
    </row>
    <row r="32" spans="2:24" ht="27" customHeight="1">
      <c r="B32" s="2154" t="s">
        <v>181</v>
      </c>
      <c r="C32" s="2155" t="s">
        <v>182</v>
      </c>
      <c r="D32" s="2155"/>
      <c r="E32" s="2155"/>
      <c r="F32" s="2156" t="s">
        <v>192</v>
      </c>
      <c r="G32" s="2157"/>
      <c r="H32" s="2157"/>
      <c r="I32" s="2157"/>
      <c r="J32" s="2157"/>
      <c r="K32" s="2158"/>
    </row>
    <row r="33" spans="2:14">
      <c r="B33" s="2154"/>
      <c r="C33" s="2155"/>
      <c r="D33" s="2155"/>
      <c r="E33" s="2155"/>
      <c r="F33" s="2159" t="s">
        <v>186</v>
      </c>
      <c r="G33" s="2159"/>
      <c r="H33" s="2159"/>
      <c r="I33" s="2159" t="s">
        <v>187</v>
      </c>
      <c r="J33" s="2159"/>
      <c r="K33" s="2160"/>
    </row>
    <row r="34" spans="2:14" ht="89.25">
      <c r="B34" s="2154"/>
      <c r="C34" s="162" t="s">
        <v>184</v>
      </c>
      <c r="D34" s="163" t="s">
        <v>183</v>
      </c>
      <c r="E34" s="162" t="s">
        <v>185</v>
      </c>
      <c r="F34" s="163" t="s">
        <v>188</v>
      </c>
      <c r="G34" s="163" t="s">
        <v>189</v>
      </c>
      <c r="H34" s="443" t="s">
        <v>103</v>
      </c>
      <c r="I34" s="443" t="s">
        <v>104</v>
      </c>
      <c r="J34" s="163" t="s">
        <v>190</v>
      </c>
      <c r="K34" s="164" t="s">
        <v>191</v>
      </c>
    </row>
    <row r="35" spans="2:14">
      <c r="B35" s="165" t="s">
        <v>101</v>
      </c>
      <c r="C35" s="109">
        <v>105188.97500000001</v>
      </c>
      <c r="D35" s="109">
        <v>28292.963</v>
      </c>
      <c r="E35" s="109">
        <v>76896.012000000002</v>
      </c>
      <c r="F35" s="109">
        <v>73947.375</v>
      </c>
      <c r="G35" s="109">
        <v>1999.7529999999999</v>
      </c>
      <c r="H35" s="109">
        <v>293.37299999999999</v>
      </c>
      <c r="I35" s="109">
        <v>224.89599999999999</v>
      </c>
      <c r="J35" s="109">
        <v>249.41399999999999</v>
      </c>
      <c r="K35" s="174">
        <v>181.20099999999999</v>
      </c>
    </row>
    <row r="36" spans="2:14">
      <c r="B36" s="165" t="s">
        <v>102</v>
      </c>
      <c r="C36" s="109">
        <v>3301.89</v>
      </c>
      <c r="D36" s="109">
        <v>924.26</v>
      </c>
      <c r="E36" s="109">
        <v>2377.63</v>
      </c>
      <c r="F36" s="109">
        <v>1157.2719999999999</v>
      </c>
      <c r="G36" s="109">
        <v>765.178</v>
      </c>
      <c r="H36" s="109">
        <v>138.25800000000001</v>
      </c>
      <c r="I36" s="109">
        <v>107.139</v>
      </c>
      <c r="J36" s="109">
        <v>76.087000000000003</v>
      </c>
      <c r="K36" s="174">
        <v>133.696</v>
      </c>
    </row>
    <row r="37" spans="2:14">
      <c r="B37" s="165" t="s">
        <v>103</v>
      </c>
      <c r="C37" s="109">
        <v>545.79300000000001</v>
      </c>
      <c r="D37" s="109">
        <v>127.23399999999999</v>
      </c>
      <c r="E37" s="109">
        <v>418.55900000000003</v>
      </c>
      <c r="F37" s="109">
        <v>114.587</v>
      </c>
      <c r="G37" s="109">
        <v>86.503</v>
      </c>
      <c r="H37" s="109">
        <v>126.855</v>
      </c>
      <c r="I37" s="109">
        <v>20.652000000000001</v>
      </c>
      <c r="J37" s="109">
        <v>20.009</v>
      </c>
      <c r="K37" s="174">
        <v>49.953000000000003</v>
      </c>
    </row>
    <row r="38" spans="2:14" ht="25.5">
      <c r="B38" s="165" t="s">
        <v>104</v>
      </c>
      <c r="C38" s="109">
        <v>578.50699999999995</v>
      </c>
      <c r="D38" s="109">
        <v>126.40900000000001</v>
      </c>
      <c r="E38" s="109">
        <v>452.09800000000001</v>
      </c>
      <c r="F38" s="109">
        <v>64.146000000000001</v>
      </c>
      <c r="G38" s="109">
        <v>46.795999999999999</v>
      </c>
      <c r="H38" s="109">
        <v>36.478999999999999</v>
      </c>
      <c r="I38" s="109">
        <v>98.328999999999994</v>
      </c>
      <c r="J38" s="109">
        <v>45.962000000000003</v>
      </c>
      <c r="K38" s="174">
        <v>160.386</v>
      </c>
      <c r="N38" s="170"/>
    </row>
    <row r="39" spans="2:14">
      <c r="B39" s="165" t="s">
        <v>105</v>
      </c>
      <c r="C39" s="109">
        <v>537.76</v>
      </c>
      <c r="D39" s="109">
        <v>91.643000000000001</v>
      </c>
      <c r="E39" s="109">
        <v>446.11700000000002</v>
      </c>
      <c r="F39" s="109">
        <v>17.216999999999999</v>
      </c>
      <c r="G39" s="109">
        <v>13.709</v>
      </c>
      <c r="H39" s="109">
        <v>10.449</v>
      </c>
      <c r="I39" s="109">
        <v>11.645</v>
      </c>
      <c r="J39" s="109">
        <v>55.783000000000001</v>
      </c>
      <c r="K39" s="174">
        <v>337.31400000000002</v>
      </c>
    </row>
    <row r="40" spans="2:14">
      <c r="B40" s="165" t="s">
        <v>106</v>
      </c>
      <c r="C40" s="109">
        <v>1849.1410000000001</v>
      </c>
      <c r="D40" s="109">
        <v>823.33299999999997</v>
      </c>
      <c r="E40" s="109">
        <v>1025.808</v>
      </c>
      <c r="F40" s="109">
        <v>15.99</v>
      </c>
      <c r="G40" s="109">
        <v>4.7729999999999997</v>
      </c>
      <c r="H40" s="109">
        <v>10.43</v>
      </c>
      <c r="I40" s="109">
        <v>4.367</v>
      </c>
      <c r="J40" s="109">
        <v>4.2169999999999996</v>
      </c>
      <c r="K40" s="174">
        <v>986.03099999999995</v>
      </c>
    </row>
    <row r="41" spans="2:14" ht="15.75" thickBot="1">
      <c r="B41" s="166" t="s">
        <v>176</v>
      </c>
      <c r="C41" s="167">
        <f>SUM(C35:C40)</f>
        <v>112002.06600000001</v>
      </c>
      <c r="D41" s="167">
        <f t="shared" ref="D41:K41" si="2">SUM(D35:D40)</f>
        <v>30385.841999999997</v>
      </c>
      <c r="E41" s="167">
        <f t="shared" si="2"/>
        <v>81616.224000000002</v>
      </c>
      <c r="F41" s="167">
        <f t="shared" si="2"/>
        <v>75316.587</v>
      </c>
      <c r="G41" s="167">
        <f t="shared" si="2"/>
        <v>2916.712</v>
      </c>
      <c r="H41" s="167">
        <f t="shared" si="2"/>
        <v>615.84399999999994</v>
      </c>
      <c r="I41" s="167">
        <f t="shared" si="2"/>
        <v>467.02799999999996</v>
      </c>
      <c r="J41" s="167">
        <f t="shared" si="2"/>
        <v>451.47199999999998</v>
      </c>
      <c r="K41" s="350">
        <f t="shared" si="2"/>
        <v>1848.5809999999999</v>
      </c>
    </row>
    <row r="42" spans="2:14" ht="37.5" customHeight="1">
      <c r="B42" s="2162" t="s">
        <v>200</v>
      </c>
      <c r="C42" s="2162"/>
      <c r="D42" s="2162"/>
      <c r="E42" s="2162"/>
      <c r="F42" s="2162"/>
      <c r="G42" s="2162"/>
      <c r="H42" s="2162"/>
      <c r="I42" s="2162"/>
      <c r="J42" s="2162"/>
      <c r="K42" s="2162"/>
    </row>
    <row r="43" spans="2:14">
      <c r="B43" s="351"/>
      <c r="C43" s="351"/>
      <c r="D43" s="351"/>
      <c r="E43" s="351"/>
      <c r="F43" s="351"/>
      <c r="G43" s="351"/>
      <c r="H43" s="351"/>
      <c r="I43" s="351"/>
      <c r="J43" s="351"/>
      <c r="K43" s="351"/>
    </row>
    <row r="44" spans="2:14" ht="15" customHeight="1"/>
  </sheetData>
  <mergeCells count="20">
    <mergeCell ref="B42:K42"/>
    <mergeCell ref="B3:K3"/>
    <mergeCell ref="B5:K5"/>
    <mergeCell ref="B6:B8"/>
    <mergeCell ref="C6:E7"/>
    <mergeCell ref="F6:K6"/>
    <mergeCell ref="F7:H7"/>
    <mergeCell ref="I7:K7"/>
    <mergeCell ref="B31:K31"/>
    <mergeCell ref="B32:B34"/>
    <mergeCell ref="B18:K18"/>
    <mergeCell ref="B19:B21"/>
    <mergeCell ref="C19:E20"/>
    <mergeCell ref="F19:K19"/>
    <mergeCell ref="F20:H20"/>
    <mergeCell ref="I20:K20"/>
    <mergeCell ref="C32:E33"/>
    <mergeCell ref="F32:K32"/>
    <mergeCell ref="F33:H33"/>
    <mergeCell ref="I33:K33"/>
  </mergeCells>
  <pageMargins left="0.25" right="0.25" top="0.75" bottom="0.75" header="0.3" footer="0.3"/>
  <pageSetup paperSize="9" scale="9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workbookViewId="0">
      <selection activeCell="B2" sqref="B2"/>
    </sheetView>
  </sheetViews>
  <sheetFormatPr defaultColWidth="24" defaultRowHeight="14.25"/>
  <cols>
    <col min="1" max="1" width="4.85546875" style="196" customWidth="1"/>
    <col min="2" max="2" width="56.5703125" style="191" customWidth="1"/>
    <col min="3" max="3" width="14" style="191" customWidth="1"/>
    <col min="4" max="4" width="13.140625" style="191" customWidth="1"/>
    <col min="5" max="6" width="13.7109375" style="191" customWidth="1"/>
    <col min="7" max="7" width="13" style="191" customWidth="1"/>
    <col min="8" max="8" width="12.85546875" style="195" customWidth="1"/>
    <col min="9" max="9" width="7.28515625" style="191" bestFit="1" customWidth="1"/>
    <col min="10" max="16384" width="24" style="191"/>
  </cols>
  <sheetData>
    <row r="1" spans="1:10" s="175" customFormat="1">
      <c r="D1" s="176"/>
      <c r="E1" s="177"/>
      <c r="G1" s="177" t="s">
        <v>201</v>
      </c>
      <c r="H1" s="178"/>
    </row>
    <row r="2" spans="1:10" s="175" customFormat="1">
      <c r="A2" s="179"/>
      <c r="H2" s="178"/>
    </row>
    <row r="3" spans="1:10" s="175" customFormat="1">
      <c r="B3" s="2163" t="s">
        <v>202</v>
      </c>
      <c r="C3" s="2163"/>
      <c r="D3" s="2163"/>
      <c r="E3" s="2163"/>
      <c r="F3" s="2163"/>
      <c r="G3" s="2163"/>
      <c r="H3" s="178"/>
    </row>
    <row r="4" spans="1:10" s="175" customFormat="1" ht="15" thickBot="1"/>
    <row r="5" spans="1:10" s="175" customFormat="1" ht="15" thickBot="1">
      <c r="B5" s="88" t="s">
        <v>203</v>
      </c>
      <c r="C5" s="357" t="s">
        <v>5</v>
      </c>
      <c r="D5" s="180" t="s">
        <v>6</v>
      </c>
      <c r="E5" s="180" t="s">
        <v>0</v>
      </c>
      <c r="F5" s="213" t="s">
        <v>1</v>
      </c>
      <c r="G5" s="181" t="s">
        <v>7</v>
      </c>
    </row>
    <row r="6" spans="1:10" s="182" customFormat="1">
      <c r="B6" s="362" t="s">
        <v>204</v>
      </c>
      <c r="C6" s="358">
        <v>4.8511198204018079E-2</v>
      </c>
      <c r="D6" s="183">
        <v>4.6117814886963759E-2</v>
      </c>
      <c r="E6" s="183">
        <v>4.093786404650436E-2</v>
      </c>
      <c r="F6" s="352">
        <v>4.1356815586286934E-2</v>
      </c>
      <c r="G6" s="184">
        <v>4.0464641453079903E-2</v>
      </c>
    </row>
    <row r="7" spans="1:10" s="182" customFormat="1" ht="28.5" customHeight="1">
      <c r="B7" s="363" t="s">
        <v>205</v>
      </c>
      <c r="C7" s="359">
        <v>6.4413104205147217E-2</v>
      </c>
      <c r="D7" s="185">
        <v>6.1289556966665742E-2</v>
      </c>
      <c r="E7" s="185">
        <v>5.6061846791168081E-2</v>
      </c>
      <c r="F7" s="353">
        <v>5.6266222983416533E-2</v>
      </c>
      <c r="G7" s="186">
        <v>5.5434647532580338E-2</v>
      </c>
    </row>
    <row r="8" spans="1:10" s="182" customFormat="1">
      <c r="B8" s="363" t="s">
        <v>206</v>
      </c>
      <c r="C8" s="359">
        <v>5.5145328519934422E-2</v>
      </c>
      <c r="D8" s="185">
        <v>5.1265943841731665E-2</v>
      </c>
      <c r="E8" s="185">
        <v>4.4296570451971135E-2</v>
      </c>
      <c r="F8" s="353">
        <v>4.5070010780369069E-2</v>
      </c>
      <c r="G8" s="186">
        <v>4.4992626294679212E-2</v>
      </c>
    </row>
    <row r="9" spans="1:10" s="182" customFormat="1" ht="25.5">
      <c r="B9" s="363" t="s">
        <v>207</v>
      </c>
      <c r="C9" s="359">
        <v>7.30877382668082E-2</v>
      </c>
      <c r="D9" s="185">
        <v>6.8075897469208266E-2</v>
      </c>
      <c r="E9" s="185">
        <v>6.0364535465384485E-2</v>
      </c>
      <c r="F9" s="353">
        <v>6.1036717772317436E-2</v>
      </c>
      <c r="G9" s="186">
        <v>6.1323924836908995E-2</v>
      </c>
    </row>
    <row r="10" spans="1:10" s="182" customFormat="1">
      <c r="B10" s="363" t="s">
        <v>208</v>
      </c>
      <c r="C10" s="359">
        <v>3.2899761691701015E-2</v>
      </c>
      <c r="D10" s="185">
        <v>2.8878319617290281E-2</v>
      </c>
      <c r="E10" s="185">
        <v>2.549529020469005E-2</v>
      </c>
      <c r="F10" s="353">
        <v>2.4742190796665443E-2</v>
      </c>
      <c r="G10" s="186">
        <v>2.4399109813899866E-2</v>
      </c>
    </row>
    <row r="11" spans="1:10" s="182" customFormat="1" ht="25.5">
      <c r="B11" s="363" t="s">
        <v>209</v>
      </c>
      <c r="C11" s="359">
        <v>0.87969732896743591</v>
      </c>
      <c r="D11" s="185">
        <v>0.89957994393585694</v>
      </c>
      <c r="E11" s="185">
        <v>0.92417682969139858</v>
      </c>
      <c r="F11" s="353">
        <v>0.91761272895680168</v>
      </c>
      <c r="G11" s="186">
        <v>0.89936162401493802</v>
      </c>
    </row>
    <row r="12" spans="1:10" s="182" customFormat="1" ht="29.25" customHeight="1">
      <c r="B12" s="363" t="s">
        <v>210</v>
      </c>
      <c r="C12" s="359">
        <v>1.1195793209525735</v>
      </c>
      <c r="D12" s="187">
        <v>1.1065667455494359</v>
      </c>
      <c r="E12" s="187">
        <v>1.2397557213997961</v>
      </c>
      <c r="F12" s="353">
        <v>1.241456213847099</v>
      </c>
      <c r="G12" s="186">
        <v>1.2391998890074136</v>
      </c>
    </row>
    <row r="13" spans="1:10" s="182" customFormat="1" ht="25.5">
      <c r="B13" s="363" t="s">
        <v>211</v>
      </c>
      <c r="C13" s="359">
        <v>0.7832924988080382</v>
      </c>
      <c r="D13" s="187">
        <v>0.77242473802489375</v>
      </c>
      <c r="E13" s="187">
        <v>0.76590407116275416</v>
      </c>
      <c r="F13" s="353">
        <v>0.80985657857771087</v>
      </c>
      <c r="G13" s="186">
        <v>0.7924369841904999</v>
      </c>
    </row>
    <row r="14" spans="1:10" s="182" customFormat="1">
      <c r="B14" s="363" t="s">
        <v>212</v>
      </c>
      <c r="C14" s="359">
        <v>0.47566444977645717</v>
      </c>
      <c r="D14" s="187">
        <v>0.45724555904173597</v>
      </c>
      <c r="E14" s="187">
        <v>0.38596625755278891</v>
      </c>
      <c r="F14" s="353">
        <v>0.38610707776010766</v>
      </c>
      <c r="G14" s="186">
        <v>0.39294318205105438</v>
      </c>
      <c r="J14" s="417"/>
    </row>
    <row r="15" spans="1:10" s="182" customFormat="1">
      <c r="B15" s="363" t="s">
        <v>213</v>
      </c>
      <c r="C15" s="359">
        <v>0.28378200698241068</v>
      </c>
      <c r="D15" s="187">
        <v>0.25756843981555172</v>
      </c>
      <c r="E15" s="187">
        <v>0.22214643935526704</v>
      </c>
      <c r="F15" s="353">
        <v>0.21196222723648672</v>
      </c>
      <c r="G15" s="186">
        <v>0.21308966910919641</v>
      </c>
    </row>
    <row r="16" spans="1:10" s="182" customFormat="1" ht="25.5">
      <c r="B16" s="363" t="s">
        <v>214</v>
      </c>
      <c r="C16" s="359">
        <v>-4.1853876635565244E-2</v>
      </c>
      <c r="D16" s="187">
        <v>-3.705765338168631E-2</v>
      </c>
      <c r="E16" s="187">
        <v>-6.4246279515899965E-2</v>
      </c>
      <c r="F16" s="353">
        <v>-6.4088136518398051E-2</v>
      </c>
      <c r="G16" s="186">
        <v>-6.3413563526620503E-2</v>
      </c>
    </row>
    <row r="17" spans="1:15" s="182" customFormat="1" ht="25.5">
      <c r="B17" s="363" t="s">
        <v>215</v>
      </c>
      <c r="C17" s="359">
        <v>7.5849644810136188E-2</v>
      </c>
      <c r="D17" s="187">
        <v>7.9137306230372934E-2</v>
      </c>
      <c r="E17" s="187">
        <v>4.9945905359242655E-2</v>
      </c>
      <c r="F17" s="353">
        <v>5.0468519140715283E-2</v>
      </c>
      <c r="G17" s="186">
        <v>5.5026407175317399E-2</v>
      </c>
      <c r="J17" s="418"/>
    </row>
    <row r="18" spans="1:15" s="182" customFormat="1" ht="25.5">
      <c r="B18" s="363" t="s">
        <v>216</v>
      </c>
      <c r="C18" s="359">
        <v>0.15317112983711315</v>
      </c>
      <c r="D18" s="187">
        <v>0.14637939862530538</v>
      </c>
      <c r="E18" s="187">
        <v>0.12473009688482407</v>
      </c>
      <c r="F18" s="354">
        <v>0.12648277974235786</v>
      </c>
      <c r="G18" s="188">
        <v>0.13471714830703621</v>
      </c>
    </row>
    <row r="19" spans="1:15" s="182" customFormat="1">
      <c r="B19" s="93" t="s">
        <v>217</v>
      </c>
      <c r="C19" s="360">
        <v>6.3301033136445459E-2</v>
      </c>
      <c r="D19" s="189">
        <v>6.0984446001556634E-2</v>
      </c>
      <c r="E19" s="189">
        <v>4.940645496936362E-2</v>
      </c>
      <c r="F19" s="355">
        <v>4.9383212603785601E-2</v>
      </c>
      <c r="G19" s="190">
        <v>4.8768859833308732E-2</v>
      </c>
    </row>
    <row r="20" spans="1:15" s="182" customFormat="1" ht="25.5">
      <c r="B20" s="93" t="s">
        <v>226</v>
      </c>
      <c r="C20" s="359">
        <v>6.5987182628012078E-2</v>
      </c>
      <c r="D20" s="187">
        <v>6.3440073575090947E-2</v>
      </c>
      <c r="E20" s="187">
        <v>5.1374638755744759E-2</v>
      </c>
      <c r="F20" s="353">
        <v>5.1083858888038174E-2</v>
      </c>
      <c r="G20" s="186">
        <v>5.0318772313717425E-2</v>
      </c>
      <c r="J20" s="191"/>
      <c r="K20" s="191"/>
      <c r="L20" s="191"/>
      <c r="M20" s="191"/>
      <c r="N20" s="191"/>
    </row>
    <row r="21" spans="1:15" s="182" customFormat="1" ht="26.25" thickBot="1">
      <c r="B21" s="364" t="s">
        <v>218</v>
      </c>
      <c r="C21" s="361">
        <v>0.112627095194169</v>
      </c>
      <c r="D21" s="192">
        <v>0.1094520167447904</v>
      </c>
      <c r="E21" s="193">
        <v>0.10762334874565295</v>
      </c>
      <c r="F21" s="356">
        <v>0.10979160863899884</v>
      </c>
      <c r="G21" s="194">
        <v>0.10855383794137703</v>
      </c>
      <c r="I21" s="195"/>
      <c r="J21" s="191"/>
      <c r="K21" s="191"/>
      <c r="L21" s="191"/>
      <c r="M21" s="191"/>
      <c r="N21" s="191"/>
      <c r="O21" s="191"/>
    </row>
    <row r="22" spans="1:15">
      <c r="A22" s="191"/>
      <c r="D22" s="196"/>
      <c r="G22" s="197"/>
    </row>
    <row r="23" spans="1:15">
      <c r="A23" s="191"/>
      <c r="C23" s="198"/>
      <c r="D23" s="199"/>
    </row>
    <row r="24" spans="1:15">
      <c r="A24" s="191"/>
      <c r="B24" s="200"/>
      <c r="C24" s="201"/>
      <c r="D24" s="201"/>
    </row>
    <row r="25" spans="1:15">
      <c r="A25" s="191"/>
      <c r="B25" s="200"/>
      <c r="C25" s="201"/>
      <c r="D25" s="201"/>
    </row>
    <row r="26" spans="1:15">
      <c r="A26" s="191"/>
      <c r="B26" s="200"/>
      <c r="C26" s="201"/>
      <c r="D26" s="201"/>
    </row>
    <row r="27" spans="1:15">
      <c r="A27" s="191"/>
      <c r="B27" s="200"/>
      <c r="C27" s="201"/>
      <c r="D27" s="201"/>
      <c r="E27" s="202"/>
      <c r="F27" s="202"/>
    </row>
    <row r="28" spans="1:15">
      <c r="A28" s="191"/>
      <c r="B28" s="200"/>
      <c r="C28" s="201"/>
      <c r="D28" s="201"/>
    </row>
    <row r="29" spans="1:15">
      <c r="A29" s="191"/>
      <c r="B29" s="200"/>
      <c r="C29" s="201"/>
      <c r="D29" s="201"/>
    </row>
    <row r="30" spans="1:15">
      <c r="A30" s="191"/>
      <c r="B30" s="200"/>
      <c r="C30" s="201"/>
      <c r="D30" s="201"/>
    </row>
    <row r="31" spans="1:15">
      <c r="A31" s="191"/>
      <c r="B31" s="200"/>
      <c r="C31" s="201"/>
      <c r="D31" s="201"/>
    </row>
    <row r="32" spans="1:15">
      <c r="A32" s="191"/>
      <c r="B32" s="200"/>
      <c r="C32" s="201"/>
      <c r="D32" s="201"/>
    </row>
    <row r="33" spans="1:6">
      <c r="A33" s="191"/>
      <c r="B33" s="200"/>
      <c r="C33" s="201"/>
      <c r="D33" s="201"/>
    </row>
    <row r="34" spans="1:6">
      <c r="B34" s="200"/>
      <c r="C34" s="201"/>
      <c r="D34" s="201"/>
    </row>
    <row r="35" spans="1:6">
      <c r="B35" s="200"/>
      <c r="C35" s="201"/>
    </row>
    <row r="36" spans="1:6">
      <c r="A36" s="191"/>
      <c r="B36" s="200"/>
      <c r="C36" s="201"/>
      <c r="D36" s="201"/>
      <c r="E36" s="203"/>
      <c r="F36" s="203"/>
    </row>
    <row r="37" spans="1:6">
      <c r="B37" s="200"/>
      <c r="C37" s="201"/>
      <c r="D37" s="201"/>
    </row>
    <row r="38" spans="1:6">
      <c r="B38" s="200"/>
      <c r="C38" s="201"/>
      <c r="D38" s="201"/>
    </row>
    <row r="39" spans="1:6">
      <c r="B39" s="200"/>
      <c r="C39" s="201"/>
      <c r="D39" s="201"/>
    </row>
    <row r="40" spans="1:6">
      <c r="B40" s="200"/>
      <c r="C40" s="201"/>
      <c r="D40" s="201"/>
    </row>
    <row r="41" spans="1:6">
      <c r="B41" s="200"/>
      <c r="C41" s="201"/>
    </row>
    <row r="42" spans="1:6">
      <c r="A42" s="191"/>
      <c r="B42" s="200"/>
      <c r="C42" s="201"/>
      <c r="D42" s="201"/>
      <c r="E42" s="196"/>
      <c r="F42" s="196"/>
    </row>
    <row r="43" spans="1:6">
      <c r="B43" s="200"/>
      <c r="C43" s="201"/>
      <c r="D43" s="201"/>
    </row>
    <row r="44" spans="1:6">
      <c r="B44" s="200"/>
      <c r="C44" s="201"/>
      <c r="D44" s="201"/>
    </row>
    <row r="45" spans="1:6">
      <c r="B45" s="200"/>
      <c r="C45" s="201"/>
      <c r="D45" s="201"/>
    </row>
    <row r="46" spans="1:6">
      <c r="A46" s="191"/>
      <c r="D46" s="204"/>
    </row>
    <row r="47" spans="1:6">
      <c r="E47" s="205"/>
      <c r="F47" s="205"/>
    </row>
    <row r="48" spans="1:6">
      <c r="B48" s="200"/>
      <c r="C48" s="205"/>
      <c r="D48" s="205"/>
    </row>
    <row r="49" spans="1:4">
      <c r="A49" s="191"/>
      <c r="B49" s="200"/>
      <c r="C49" s="205"/>
      <c r="D49" s="205"/>
    </row>
    <row r="50" spans="1:4">
      <c r="B50" s="200"/>
    </row>
    <row r="51" spans="1:4">
      <c r="B51" s="200"/>
    </row>
    <row r="53" spans="1:4">
      <c r="B53" s="200"/>
    </row>
    <row r="54" spans="1:4">
      <c r="B54" s="200"/>
    </row>
    <row r="55" spans="1:4">
      <c r="B55" s="200"/>
    </row>
    <row r="57" spans="1:4">
      <c r="B57" s="200"/>
    </row>
    <row r="58" spans="1:4">
      <c r="B58" s="200"/>
    </row>
    <row r="59" spans="1:4">
      <c r="B59" s="200"/>
    </row>
  </sheetData>
  <mergeCells count="1">
    <mergeCell ref="B3:G3"/>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workbookViewId="0">
      <selection activeCell="B2" sqref="B2"/>
    </sheetView>
  </sheetViews>
  <sheetFormatPr defaultColWidth="24" defaultRowHeight="14.25"/>
  <cols>
    <col min="1" max="1" width="4.85546875" style="211" customWidth="1"/>
    <col min="2" max="2" width="56" style="206" customWidth="1"/>
    <col min="3" max="3" width="12.28515625" style="206" customWidth="1"/>
    <col min="4" max="5" width="11.85546875" style="206" customWidth="1"/>
    <col min="6" max="6" width="12.28515625" style="206" customWidth="1"/>
    <col min="7" max="8" width="11.85546875" style="206" customWidth="1"/>
    <col min="9" max="9" width="12.28515625" style="206" customWidth="1"/>
    <col min="10" max="11" width="11.85546875" style="206" customWidth="1"/>
    <col min="12" max="16384" width="24" style="206"/>
  </cols>
  <sheetData>
    <row r="1" spans="1:12">
      <c r="A1" s="206"/>
      <c r="C1" s="2121"/>
      <c r="D1" s="2121"/>
      <c r="E1" s="207"/>
      <c r="F1" s="2121"/>
      <c r="G1" s="2121"/>
      <c r="H1" s="207"/>
      <c r="J1" s="2121" t="s">
        <v>219</v>
      </c>
      <c r="K1" s="2121"/>
      <c r="L1" s="208"/>
    </row>
    <row r="3" spans="1:12">
      <c r="A3" s="206"/>
      <c r="B3" s="2164" t="s">
        <v>224</v>
      </c>
      <c r="C3" s="2164"/>
      <c r="D3" s="2164"/>
      <c r="E3" s="2164"/>
      <c r="F3" s="2164"/>
      <c r="G3" s="2164"/>
      <c r="H3" s="2164"/>
      <c r="I3" s="2164"/>
      <c r="J3" s="2164"/>
      <c r="K3" s="2164"/>
    </row>
    <row r="4" spans="1:12" ht="15" thickBot="1">
      <c r="A4" s="206"/>
      <c r="B4" s="209"/>
      <c r="C4" s="210"/>
      <c r="D4" s="210"/>
      <c r="E4" s="210"/>
      <c r="F4" s="210"/>
      <c r="G4" s="210"/>
      <c r="H4" s="210"/>
      <c r="I4" s="210"/>
      <c r="J4" s="210"/>
      <c r="K4" s="210"/>
    </row>
    <row r="5" spans="1:12" ht="15" thickBot="1">
      <c r="B5" s="2165" t="s">
        <v>203</v>
      </c>
      <c r="C5" s="2167" t="s">
        <v>221</v>
      </c>
      <c r="D5" s="2168"/>
      <c r="E5" s="2169"/>
      <c r="F5" s="2170" t="s">
        <v>222</v>
      </c>
      <c r="G5" s="2171"/>
      <c r="H5" s="2172"/>
      <c r="I5" s="2170" t="s">
        <v>223</v>
      </c>
      <c r="J5" s="2171"/>
      <c r="K5" s="2172"/>
      <c r="L5" s="211"/>
    </row>
    <row r="6" spans="1:12" ht="15" thickBot="1">
      <c r="B6" s="2166"/>
      <c r="C6" s="212" t="s">
        <v>5</v>
      </c>
      <c r="D6" s="372" t="s">
        <v>1</v>
      </c>
      <c r="E6" s="214" t="s">
        <v>7</v>
      </c>
      <c r="F6" s="212" t="s">
        <v>5</v>
      </c>
      <c r="G6" s="213" t="s">
        <v>1</v>
      </c>
      <c r="H6" s="373" t="s">
        <v>7</v>
      </c>
      <c r="I6" s="212" t="s">
        <v>5</v>
      </c>
      <c r="J6" s="213" t="s">
        <v>1</v>
      </c>
      <c r="K6" s="373" t="s">
        <v>7</v>
      </c>
      <c r="L6" s="211"/>
    </row>
    <row r="7" spans="1:12">
      <c r="A7" s="206"/>
      <c r="B7" s="444" t="s">
        <v>204</v>
      </c>
      <c r="C7" s="215">
        <v>5.3710968320678565E-2</v>
      </c>
      <c r="D7" s="365">
        <v>4.5258110880797481E-2</v>
      </c>
      <c r="E7" s="218">
        <v>4.3443153948520656E-2</v>
      </c>
      <c r="F7" s="216">
        <v>2.7728302822859412E-2</v>
      </c>
      <c r="G7" s="217">
        <v>2.5429598043793609E-2</v>
      </c>
      <c r="H7" s="368">
        <v>2.8016502176585356E-2</v>
      </c>
      <c r="I7" s="219">
        <v>5.8654950727276382E-2</v>
      </c>
      <c r="J7" s="217">
        <v>5.059607145774133E-2</v>
      </c>
      <c r="K7" s="368">
        <v>5.1495434409057315E-2</v>
      </c>
      <c r="L7" s="211"/>
    </row>
    <row r="8" spans="1:12">
      <c r="A8" s="206"/>
      <c r="B8" s="445" t="s">
        <v>206</v>
      </c>
      <c r="C8" s="220">
        <v>5.7913292386264019E-2</v>
      </c>
      <c r="D8" s="366">
        <v>4.7070742341037718E-2</v>
      </c>
      <c r="E8" s="222">
        <v>4.4420063405476461E-2</v>
      </c>
      <c r="F8" s="220">
        <v>3.9217112499679171E-2</v>
      </c>
      <c r="G8" s="221">
        <v>3.4040737472831616E-2</v>
      </c>
      <c r="H8" s="369">
        <v>4.3541927913572212E-2</v>
      </c>
      <c r="I8" s="223">
        <v>8.955924398357186E-2</v>
      </c>
      <c r="J8" s="221">
        <v>6.7441658528078763E-2</v>
      </c>
      <c r="K8" s="369">
        <v>6.9371179587210244E-2</v>
      </c>
    </row>
    <row r="9" spans="1:12">
      <c r="A9" s="206"/>
      <c r="B9" s="445" t="s">
        <v>208</v>
      </c>
      <c r="C9" s="220">
        <v>3.8164341483401226E-2</v>
      </c>
      <c r="D9" s="366">
        <v>2.8176399904639417E-2</v>
      </c>
      <c r="E9" s="222">
        <v>2.7276156523848693E-2</v>
      </c>
      <c r="F9" s="220">
        <v>1.1749041884254302E-2</v>
      </c>
      <c r="G9" s="221">
        <v>9.7362141080088015E-3</v>
      </c>
      <c r="H9" s="369">
        <v>1.204320148537583E-2</v>
      </c>
      <c r="I9" s="223">
        <v>4.3818741111183758E-2</v>
      </c>
      <c r="J9" s="221">
        <v>3.8949844510294082E-2</v>
      </c>
      <c r="K9" s="369">
        <v>3.7341835828349809E-2</v>
      </c>
    </row>
    <row r="10" spans="1:12" ht="25.5">
      <c r="A10" s="206"/>
      <c r="B10" s="445" t="s">
        <v>209</v>
      </c>
      <c r="C10" s="220">
        <v>0.92743765908597919</v>
      </c>
      <c r="D10" s="366">
        <v>0.96149133474234749</v>
      </c>
      <c r="E10" s="222">
        <v>0.97800747270353139</v>
      </c>
      <c r="F10" s="220">
        <v>0.70704600760921033</v>
      </c>
      <c r="G10" s="221">
        <v>0.74703428690666074</v>
      </c>
      <c r="H10" s="369">
        <v>0.64343733773562395</v>
      </c>
      <c r="I10" s="223">
        <v>0.65492905163464366</v>
      </c>
      <c r="J10" s="221">
        <v>0.75021985760738796</v>
      </c>
      <c r="K10" s="369">
        <v>0.74231741070972612</v>
      </c>
    </row>
    <row r="11" spans="1:12" ht="25.5">
      <c r="A11" s="206"/>
      <c r="B11" s="445" t="s">
        <v>210</v>
      </c>
      <c r="C11" s="220">
        <v>1.1321675599002468</v>
      </c>
      <c r="D11" s="366">
        <v>1.2612304450141487</v>
      </c>
      <c r="E11" s="222">
        <v>1.2790680476152063</v>
      </c>
      <c r="F11" s="220">
        <v>1.2443272204124154</v>
      </c>
      <c r="G11" s="221">
        <v>1.2136898636965356</v>
      </c>
      <c r="H11" s="369">
        <v>1.1016367827613431</v>
      </c>
      <c r="I11" s="223">
        <v>0.73649281523649412</v>
      </c>
      <c r="J11" s="221">
        <v>0.98064381727600913</v>
      </c>
      <c r="K11" s="369">
        <v>0.99397404662305955</v>
      </c>
    </row>
    <row r="12" spans="1:12" ht="25.5">
      <c r="A12" s="206"/>
      <c r="B12" s="445" t="s">
        <v>211</v>
      </c>
      <c r="C12" s="220">
        <v>0.80141676974336196</v>
      </c>
      <c r="D12" s="366">
        <v>0.82629916836385298</v>
      </c>
      <c r="E12" s="222">
        <v>0.83209398193367279</v>
      </c>
      <c r="F12" s="220">
        <v>0.71608431310943177</v>
      </c>
      <c r="G12" s="221">
        <v>0.68840591443025623</v>
      </c>
      <c r="H12" s="369">
        <v>0.57533913394842573</v>
      </c>
      <c r="I12" s="223">
        <v>0.63385141221171815</v>
      </c>
      <c r="J12" s="221">
        <v>0.81677425747101906</v>
      </c>
      <c r="K12" s="369">
        <v>0.79880995194920734</v>
      </c>
    </row>
    <row r="13" spans="1:12" s="224" customFormat="1" ht="12.75">
      <c r="B13" s="445" t="s">
        <v>212</v>
      </c>
      <c r="C13" s="225">
        <v>0.52435340645075212</v>
      </c>
      <c r="D13" s="355">
        <v>0.41984279970377852</v>
      </c>
      <c r="E13" s="190">
        <v>0.40095129922995187</v>
      </c>
      <c r="F13" s="226">
        <v>0.29191213835155344</v>
      </c>
      <c r="G13" s="227">
        <v>0.25690684841563688</v>
      </c>
      <c r="H13" s="370">
        <v>0.34819554191807373</v>
      </c>
      <c r="I13" s="223">
        <v>0.70968964020657699</v>
      </c>
      <c r="J13" s="227">
        <v>0.54088691868971528</v>
      </c>
      <c r="K13" s="370">
        <v>0.51363961770772826</v>
      </c>
    </row>
    <row r="14" spans="1:12">
      <c r="A14" s="206"/>
      <c r="B14" s="445" t="s">
        <v>213</v>
      </c>
      <c r="C14" s="225">
        <v>0.34554420301819294</v>
      </c>
      <c r="D14" s="355">
        <v>0.25131659356099917</v>
      </c>
      <c r="E14" s="190">
        <v>0.24620429503683089</v>
      </c>
      <c r="F14" s="226">
        <v>8.745451382970082E-2</v>
      </c>
      <c r="G14" s="227">
        <v>7.3480343108274893E-2</v>
      </c>
      <c r="H14" s="370">
        <v>9.6306922283105639E-2</v>
      </c>
      <c r="I14" s="228">
        <v>0.34723056191949869</v>
      </c>
      <c r="J14" s="227">
        <v>0.31238053512348352</v>
      </c>
      <c r="K14" s="370">
        <v>0.27648724432119282</v>
      </c>
    </row>
    <row r="15" spans="1:12" ht="25.5">
      <c r="A15" s="206"/>
      <c r="B15" s="445" t="s">
        <v>214</v>
      </c>
      <c r="C15" s="225">
        <v>-5.4059536309651657E-2</v>
      </c>
      <c r="D15" s="355">
        <v>-7.907154337395049E-2</v>
      </c>
      <c r="E15" s="190">
        <v>-8.0820287764558352E-2</v>
      </c>
      <c r="F15" s="226">
        <v>-3.4382118146233744E-2</v>
      </c>
      <c r="G15" s="227">
        <v>-2.8106073354066074E-2</v>
      </c>
      <c r="H15" s="370">
        <v>-1.7514281989268365E-2</v>
      </c>
      <c r="I15" s="228">
        <v>0.14450641663401556</v>
      </c>
      <c r="J15" s="227">
        <v>7.3286179158198435E-3</v>
      </c>
      <c r="K15" s="370">
        <v>2.1255776592316628E-3</v>
      </c>
    </row>
    <row r="16" spans="1:12" ht="25.5">
      <c r="A16" s="206"/>
      <c r="B16" s="445" t="s">
        <v>215</v>
      </c>
      <c r="C16" s="225">
        <v>8.1225055184866057E-2</v>
      </c>
      <c r="D16" s="355">
        <v>5.2577305229736783E-2</v>
      </c>
      <c r="E16" s="190">
        <v>4.8626895173011789E-2</v>
      </c>
      <c r="F16" s="226">
        <v>3.9953070614741001E-2</v>
      </c>
      <c r="G16" s="227">
        <v>4.0983161644734298E-2</v>
      </c>
      <c r="H16" s="370">
        <v>7.3178528046275879E-2</v>
      </c>
      <c r="I16" s="228">
        <v>0.20079460233456869</v>
      </c>
      <c r="J16" s="227">
        <v>6.9372741437957852E-2</v>
      </c>
      <c r="K16" s="370">
        <v>7.0967205460463548E-2</v>
      </c>
    </row>
    <row r="17" spans="1:11" ht="25.5">
      <c r="A17" s="206"/>
      <c r="B17" s="445" t="s">
        <v>216</v>
      </c>
      <c r="C17" s="225">
        <v>0.15130823475732638</v>
      </c>
      <c r="D17" s="355">
        <v>0.12704401834373744</v>
      </c>
      <c r="E17" s="190">
        <v>0.11914637442156094</v>
      </c>
      <c r="F17" s="226">
        <v>0.13886881639866999</v>
      </c>
      <c r="G17" s="227">
        <v>0.11690447061106198</v>
      </c>
      <c r="H17" s="370">
        <v>0.17818214763018689</v>
      </c>
      <c r="I17" s="228">
        <v>0.27966164169129082</v>
      </c>
      <c r="J17" s="227">
        <v>0.17771147692971234</v>
      </c>
      <c r="K17" s="370">
        <v>0.17797950571148488</v>
      </c>
    </row>
    <row r="18" spans="1:11">
      <c r="B18" s="375" t="s">
        <v>217</v>
      </c>
      <c r="C18" s="225">
        <v>7.3438964265511317E-2</v>
      </c>
      <c r="D18" s="355">
        <v>5.6712127428115183E-2</v>
      </c>
      <c r="E18" s="190">
        <v>5.416325464621996E-2</v>
      </c>
      <c r="F18" s="226">
        <v>2.548083651314165E-2</v>
      </c>
      <c r="G18" s="227">
        <v>2.358487143604426E-2</v>
      </c>
      <c r="H18" s="370">
        <v>2.9659504830904831E-2</v>
      </c>
      <c r="I18" s="228">
        <v>0.11341532984125539</v>
      </c>
      <c r="J18" s="227">
        <v>7.7955681707455218E-2</v>
      </c>
      <c r="K18" s="370">
        <v>7.195577627724388E-2</v>
      </c>
    </row>
    <row r="19" spans="1:11" ht="25.5">
      <c r="A19" s="206"/>
      <c r="B19" s="375" t="s">
        <v>220</v>
      </c>
      <c r="C19" s="225">
        <v>7.3458815166238298E-2</v>
      </c>
      <c r="D19" s="355">
        <v>5.6774186659053059E-2</v>
      </c>
      <c r="E19" s="190">
        <v>5.4198954468911868E-2</v>
      </c>
      <c r="F19" s="226">
        <v>3.0633505638043193E-2</v>
      </c>
      <c r="G19" s="227">
        <v>2.723194220885284E-2</v>
      </c>
      <c r="H19" s="370">
        <v>3.3877255909621012E-2</v>
      </c>
      <c r="I19" s="228">
        <v>0.11518422035855599</v>
      </c>
      <c r="J19" s="227">
        <v>7.866285870278357E-2</v>
      </c>
      <c r="K19" s="370">
        <v>7.2171807061505194E-2</v>
      </c>
    </row>
    <row r="20" spans="1:11" ht="26.25" thickBot="1">
      <c r="B20" s="376" t="s">
        <v>218</v>
      </c>
      <c r="C20" s="229">
        <v>0.11149179813718187</v>
      </c>
      <c r="D20" s="367">
        <v>0.1111027259762855</v>
      </c>
      <c r="E20" s="230">
        <v>0.11118732109635424</v>
      </c>
      <c r="F20" s="231">
        <v>0.11573737254097675</v>
      </c>
      <c r="G20" s="232">
        <v>0.10585298157703518</v>
      </c>
      <c r="H20" s="371">
        <v>0.10615108568891028</v>
      </c>
      <c r="I20" s="233">
        <v>0.11892505887345309</v>
      </c>
      <c r="J20" s="232">
        <v>0.10418182095122593</v>
      </c>
      <c r="K20" s="371">
        <v>0.114960102365904</v>
      </c>
    </row>
    <row r="22" spans="1:11" ht="15">
      <c r="A22" s="206"/>
      <c r="B22" s="234"/>
    </row>
  </sheetData>
  <mergeCells count="8">
    <mergeCell ref="C1:D1"/>
    <mergeCell ref="F1:G1"/>
    <mergeCell ref="J1:K1"/>
    <mergeCell ref="B3:K3"/>
    <mergeCell ref="B5:B6"/>
    <mergeCell ref="C5:E5"/>
    <mergeCell ref="F5:H5"/>
    <mergeCell ref="I5:K5"/>
  </mergeCells>
  <pageMargins left="0.25" right="0.25" top="0.75" bottom="0.75" header="0.3" footer="0.3"/>
  <pageSetup paperSize="9" scale="87"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workbookViewId="0">
      <selection activeCell="B2" sqref="B2"/>
    </sheetView>
  </sheetViews>
  <sheetFormatPr defaultColWidth="9.140625" defaultRowHeight="14.25"/>
  <cols>
    <col min="1" max="1" width="5" style="236" customWidth="1"/>
    <col min="2" max="2" width="56.7109375" style="235" customWidth="1"/>
    <col min="3" max="3" width="11.5703125" style="235" customWidth="1"/>
    <col min="4" max="4" width="11.28515625" style="235" bestFit="1" customWidth="1"/>
    <col min="5" max="6" width="11.28515625" style="235" customWidth="1"/>
    <col min="7" max="7" width="11.28515625" style="235" bestFit="1" customWidth="1"/>
    <col min="8" max="8" width="11.28515625" style="235" customWidth="1"/>
    <col min="9" max="11" width="11.28515625" style="235" bestFit="1" customWidth="1"/>
    <col min="12" max="16384" width="9.140625" style="235"/>
  </cols>
  <sheetData>
    <row r="1" spans="1:12">
      <c r="A1" s="235"/>
      <c r="J1" s="2173" t="s">
        <v>225</v>
      </c>
      <c r="K1" s="2173"/>
      <c r="L1" s="236"/>
    </row>
    <row r="2" spans="1:12">
      <c r="A2" s="235"/>
      <c r="I2" s="237"/>
      <c r="J2" s="237"/>
      <c r="K2" s="237"/>
      <c r="L2" s="236"/>
    </row>
    <row r="3" spans="1:12">
      <c r="A3" s="235"/>
      <c r="B3" s="2174" t="s">
        <v>227</v>
      </c>
      <c r="C3" s="2174"/>
      <c r="D3" s="2174"/>
      <c r="E3" s="2174"/>
      <c r="F3" s="2174"/>
      <c r="G3" s="2174"/>
      <c r="H3" s="2174"/>
      <c r="I3" s="2174"/>
      <c r="J3" s="2174"/>
      <c r="K3" s="2174"/>
      <c r="L3" s="236"/>
    </row>
    <row r="4" spans="1:12" ht="15" thickBot="1">
      <c r="A4" s="235"/>
      <c r="L4" s="236"/>
    </row>
    <row r="5" spans="1:12" ht="15" thickBot="1">
      <c r="A5" s="235"/>
      <c r="B5" s="2175" t="s">
        <v>203</v>
      </c>
      <c r="C5" s="2177" t="s">
        <v>230</v>
      </c>
      <c r="D5" s="2177"/>
      <c r="E5" s="2178"/>
      <c r="F5" s="2179" t="s">
        <v>75</v>
      </c>
      <c r="G5" s="2179"/>
      <c r="H5" s="2180"/>
      <c r="I5" s="2179" t="s">
        <v>76</v>
      </c>
      <c r="J5" s="2179"/>
      <c r="K5" s="2180"/>
      <c r="L5" s="236"/>
    </row>
    <row r="6" spans="1:12" ht="15" thickBot="1">
      <c r="A6" s="235"/>
      <c r="B6" s="2176"/>
      <c r="C6" s="374" t="s">
        <v>5</v>
      </c>
      <c r="D6" s="372" t="s">
        <v>1</v>
      </c>
      <c r="E6" s="214" t="s">
        <v>7</v>
      </c>
      <c r="F6" s="212" t="s">
        <v>5</v>
      </c>
      <c r="G6" s="213" t="s">
        <v>1</v>
      </c>
      <c r="H6" s="373" t="s">
        <v>7</v>
      </c>
      <c r="I6" s="212" t="s">
        <v>5</v>
      </c>
      <c r="J6" s="213" t="s">
        <v>1</v>
      </c>
      <c r="K6" s="373" t="s">
        <v>7</v>
      </c>
      <c r="L6" s="236"/>
    </row>
    <row r="7" spans="1:12">
      <c r="A7" s="235"/>
      <c r="B7" s="375" t="s">
        <v>228</v>
      </c>
      <c r="C7" s="377">
        <v>0.57994277801229444</v>
      </c>
      <c r="D7" s="387">
        <v>0.59605300713072729</v>
      </c>
      <c r="E7" s="380">
        <v>0.60163371873127236</v>
      </c>
      <c r="F7" s="381">
        <v>0.1805258214385933</v>
      </c>
      <c r="G7" s="238">
        <v>0.17541716190249529</v>
      </c>
      <c r="H7" s="390">
        <v>0.17229158128484001</v>
      </c>
      <c r="I7" s="384">
        <v>0.23953140054911223</v>
      </c>
      <c r="J7" s="238">
        <v>0.2285298309667774</v>
      </c>
      <c r="K7" s="390">
        <v>0.2260746999838876</v>
      </c>
      <c r="L7" s="236"/>
    </row>
    <row r="8" spans="1:12">
      <c r="A8" s="235"/>
      <c r="B8" s="375" t="s">
        <v>204</v>
      </c>
      <c r="C8" s="378">
        <v>5.1214325460495459E-2</v>
      </c>
      <c r="D8" s="388">
        <v>4.6086620964078222E-2</v>
      </c>
      <c r="E8" s="239">
        <v>4.62575698048222E-2</v>
      </c>
      <c r="F8" s="382">
        <v>5.9308245117846083E-2</v>
      </c>
      <c r="G8" s="393">
        <v>4.1247305869048283E-2</v>
      </c>
      <c r="H8" s="391">
        <v>3.6826207079145641E-2</v>
      </c>
      <c r="I8" s="385">
        <v>3.382917786927285E-2</v>
      </c>
      <c r="J8" s="393">
        <v>2.9104564652867725E-2</v>
      </c>
      <c r="K8" s="391">
        <v>2.7821256699633368E-2</v>
      </c>
      <c r="L8" s="236"/>
    </row>
    <row r="9" spans="1:12">
      <c r="A9" s="235"/>
      <c r="B9" s="375" t="s">
        <v>229</v>
      </c>
      <c r="C9" s="378">
        <v>5.754146585337544E-2</v>
      </c>
      <c r="D9" s="388">
        <v>4.909299933048001E-2</v>
      </c>
      <c r="E9" s="239">
        <v>5.1076338239987792E-2</v>
      </c>
      <c r="F9" s="382">
        <v>6.9646802139736813E-2</v>
      </c>
      <c r="G9" s="393">
        <v>4.7618016713115448E-2</v>
      </c>
      <c r="H9" s="391">
        <v>4.1200594852910916E-2</v>
      </c>
      <c r="I9" s="385">
        <v>3.8414691243349078E-2</v>
      </c>
      <c r="J9" s="393">
        <v>3.2621402298298401E-2</v>
      </c>
      <c r="K9" s="391">
        <v>3.1692459809105768E-2</v>
      </c>
      <c r="L9" s="236"/>
    </row>
    <row r="10" spans="1:12">
      <c r="A10" s="235"/>
      <c r="B10" s="375" t="s">
        <v>208</v>
      </c>
      <c r="C10" s="378">
        <v>3.4883358464153559E-2</v>
      </c>
      <c r="D10" s="388">
        <v>2.803620697724497E-2</v>
      </c>
      <c r="E10" s="239">
        <v>2.7814108440899189E-2</v>
      </c>
      <c r="F10" s="382">
        <v>4.1956652650873824E-2</v>
      </c>
      <c r="G10" s="393">
        <v>2.1956059555701988E-2</v>
      </c>
      <c r="H10" s="391">
        <v>1.8782978264629938E-2</v>
      </c>
      <c r="I10" s="385">
        <v>2.1271326770970472E-2</v>
      </c>
      <c r="J10" s="393">
        <v>1.8289322001569741E-2</v>
      </c>
      <c r="K10" s="391">
        <v>1.9591114323144528E-2</v>
      </c>
      <c r="L10" s="236"/>
    </row>
    <row r="11" spans="1:12" ht="25.5">
      <c r="A11" s="235"/>
      <c r="B11" s="375" t="s">
        <v>220</v>
      </c>
      <c r="C11" s="378">
        <v>7.1792115639080667E-2</v>
      </c>
      <c r="D11" s="388">
        <v>5.9959878966051844E-2</v>
      </c>
      <c r="E11" s="239">
        <v>6.2500282521808656E-2</v>
      </c>
      <c r="F11" s="382">
        <v>5.9435261440095449E-2</v>
      </c>
      <c r="G11" s="393">
        <v>3.5364689102701866E-2</v>
      </c>
      <c r="H11" s="391">
        <v>2.9878799435398833E-2</v>
      </c>
      <c r="I11" s="385">
        <v>5.6907044423098491E-2</v>
      </c>
      <c r="J11" s="393">
        <v>4.5669938772284313E-2</v>
      </c>
      <c r="K11" s="391">
        <v>4.0878774215254952E-2</v>
      </c>
      <c r="L11" s="236"/>
    </row>
    <row r="12" spans="1:12" ht="25.5">
      <c r="A12" s="235"/>
      <c r="B12" s="375" t="s">
        <v>209</v>
      </c>
      <c r="C12" s="378">
        <v>0.89004207141676739</v>
      </c>
      <c r="D12" s="388">
        <v>0.93876156667137578</v>
      </c>
      <c r="E12" s="239">
        <v>0.90565556182739493</v>
      </c>
      <c r="F12" s="382">
        <v>0.85155733351334884</v>
      </c>
      <c r="G12" s="393">
        <v>0.8662121758986977</v>
      </c>
      <c r="H12" s="391">
        <v>0.89382707241528536</v>
      </c>
      <c r="I12" s="385">
        <v>0.8806312578427884</v>
      </c>
      <c r="J12" s="393">
        <v>0.89219232167667639</v>
      </c>
      <c r="K12" s="391">
        <v>0.87785097361359943</v>
      </c>
      <c r="L12" s="236"/>
    </row>
    <row r="13" spans="1:12" ht="25.5">
      <c r="A13" s="235"/>
      <c r="B13" s="375" t="s">
        <v>210</v>
      </c>
      <c r="C13" s="378">
        <v>1.1910733862815337</v>
      </c>
      <c r="D13" s="388">
        <v>1.3083101089297324</v>
      </c>
      <c r="E13" s="239">
        <v>1.2799838120833755</v>
      </c>
      <c r="F13" s="382">
        <v>1.1135422617429946</v>
      </c>
      <c r="G13" s="393">
        <v>1.3063032046198919</v>
      </c>
      <c r="H13" s="391">
        <v>1.3920032206077795</v>
      </c>
      <c r="I13" s="385">
        <v>1.3567627175193102</v>
      </c>
      <c r="J13" s="393">
        <v>1.5006451547338848</v>
      </c>
      <c r="K13" s="391">
        <v>1.5714807650673968</v>
      </c>
      <c r="L13" s="236"/>
    </row>
    <row r="14" spans="1:12" ht="26.25" thickBot="1">
      <c r="A14" s="235"/>
      <c r="B14" s="376" t="s">
        <v>211</v>
      </c>
      <c r="C14" s="379">
        <v>0.7802331133234196</v>
      </c>
      <c r="D14" s="389">
        <v>0.82075397301436481</v>
      </c>
      <c r="E14" s="240">
        <v>0.80892584255705002</v>
      </c>
      <c r="F14" s="383">
        <v>0.80705588633503478</v>
      </c>
      <c r="G14" s="394">
        <v>0.73830694610198433</v>
      </c>
      <c r="H14" s="392">
        <v>0.71820356750174696</v>
      </c>
      <c r="I14" s="386">
        <v>0.77388498280404883</v>
      </c>
      <c r="J14" s="394">
        <v>0.84597700389380937</v>
      </c>
      <c r="K14" s="392">
        <v>0.84128259328318178</v>
      </c>
      <c r="L14" s="236"/>
    </row>
    <row r="15" spans="1:12">
      <c r="L15" s="236"/>
    </row>
    <row r="16" spans="1:12">
      <c r="A16" s="235"/>
    </row>
    <row r="21" spans="4:6">
      <c r="D21" s="395"/>
      <c r="E21" s="395"/>
      <c r="F21" s="395"/>
    </row>
  </sheetData>
  <mergeCells count="6">
    <mergeCell ref="J1:K1"/>
    <mergeCell ref="B3:K3"/>
    <mergeCell ref="B5:B6"/>
    <mergeCell ref="C5:E5"/>
    <mergeCell ref="F5:H5"/>
    <mergeCell ref="I5:K5"/>
  </mergeCells>
  <pageMargins left="0.25" right="0.25" top="0.75" bottom="0.75" header="0.3" footer="0.3"/>
  <pageSetup paperSize="9" scale="9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election activeCell="B2" sqref="B2"/>
    </sheetView>
  </sheetViews>
  <sheetFormatPr defaultColWidth="9.140625" defaultRowHeight="14.25"/>
  <cols>
    <col min="1" max="1" width="3.140625" style="255" customWidth="1"/>
    <col min="2" max="2" width="55.5703125" style="175" customWidth="1"/>
    <col min="3" max="3" width="12.85546875" style="175" customWidth="1"/>
    <col min="4" max="4" width="13.42578125" style="175" customWidth="1"/>
    <col min="5" max="5" width="15" style="175" customWidth="1"/>
    <col min="6" max="6" width="15.7109375" style="175" customWidth="1"/>
    <col min="7" max="7" width="12.28515625" style="175" customWidth="1"/>
    <col min="8" max="8" width="12.85546875" style="175" customWidth="1"/>
    <col min="9" max="9" width="17.5703125" style="175" customWidth="1"/>
    <col min="10" max="16384" width="9.140625" style="175"/>
  </cols>
  <sheetData>
    <row r="1" spans="1:9">
      <c r="A1" s="175"/>
      <c r="H1" s="2184" t="s">
        <v>231</v>
      </c>
      <c r="I1" s="2184"/>
    </row>
    <row r="2" spans="1:9">
      <c r="A2" s="175"/>
      <c r="I2" s="241"/>
    </row>
    <row r="3" spans="1:9">
      <c r="A3" s="175"/>
      <c r="B3" s="2185" t="s">
        <v>232</v>
      </c>
      <c r="C3" s="2185"/>
      <c r="D3" s="2185"/>
      <c r="E3" s="2185"/>
      <c r="F3" s="2185"/>
      <c r="G3" s="2185"/>
      <c r="H3" s="2185"/>
      <c r="I3" s="2185"/>
    </row>
    <row r="4" spans="1:9" ht="15" thickBot="1">
      <c r="A4" s="175"/>
      <c r="B4" s="242"/>
      <c r="C4" s="179"/>
      <c r="D4" s="179"/>
      <c r="E4" s="179"/>
      <c r="F4" s="179"/>
      <c r="G4" s="179"/>
      <c r="H4" s="179"/>
      <c r="I4" s="179"/>
    </row>
    <row r="5" spans="1:9" ht="51.75" thickBot="1">
      <c r="A5" s="175"/>
      <c r="B5" s="396" t="s">
        <v>4</v>
      </c>
      <c r="C5" s="88" t="s">
        <v>237</v>
      </c>
      <c r="D5" s="423" t="s">
        <v>31</v>
      </c>
      <c r="E5" s="106" t="s">
        <v>23</v>
      </c>
      <c r="F5" s="106" t="s">
        <v>238</v>
      </c>
      <c r="G5" s="106" t="s">
        <v>25</v>
      </c>
      <c r="H5" s="335" t="s">
        <v>239</v>
      </c>
      <c r="I5" s="424" t="s">
        <v>240</v>
      </c>
    </row>
    <row r="6" spans="1:9" ht="14.25" customHeight="1">
      <c r="A6" s="175"/>
      <c r="B6" s="2181" t="s">
        <v>233</v>
      </c>
      <c r="C6" s="243" t="s">
        <v>5</v>
      </c>
      <c r="D6" s="244">
        <v>0.27659580519207566</v>
      </c>
      <c r="E6" s="245">
        <v>2.5256423581206031E-2</v>
      </c>
      <c r="F6" s="245">
        <v>0.17943282169382929</v>
      </c>
      <c r="G6" s="245">
        <v>0.33844714768210332</v>
      </c>
      <c r="H6" s="245">
        <v>6.631161510650109E-2</v>
      </c>
      <c r="I6" s="246">
        <v>1</v>
      </c>
    </row>
    <row r="7" spans="1:9">
      <c r="A7" s="175"/>
      <c r="B7" s="2182"/>
      <c r="C7" s="247" t="s">
        <v>1</v>
      </c>
      <c r="D7" s="408">
        <v>0.26904832742557094</v>
      </c>
      <c r="E7" s="409">
        <v>2.2427529045138634E-2</v>
      </c>
      <c r="F7" s="409">
        <v>0.18064390307324762</v>
      </c>
      <c r="G7" s="409">
        <v>0.33835408706633879</v>
      </c>
      <c r="H7" s="409">
        <v>7.0281949652497067E-2</v>
      </c>
      <c r="I7" s="410">
        <v>1</v>
      </c>
    </row>
    <row r="8" spans="1:9" ht="15" thickBot="1">
      <c r="A8" s="175"/>
      <c r="B8" s="2183"/>
      <c r="C8" s="249" t="s">
        <v>7</v>
      </c>
      <c r="D8" s="265">
        <v>0.26734534070016525</v>
      </c>
      <c r="E8" s="250">
        <v>2.2240298720725412E-2</v>
      </c>
      <c r="F8" s="250">
        <v>0.1843272261909491</v>
      </c>
      <c r="G8" s="250">
        <v>0.33935354350424912</v>
      </c>
      <c r="H8" s="250">
        <v>6.814638189066867E-2</v>
      </c>
      <c r="I8" s="252">
        <v>1</v>
      </c>
    </row>
    <row r="9" spans="1:9">
      <c r="A9" s="175"/>
      <c r="B9" s="2181" t="s">
        <v>204</v>
      </c>
      <c r="C9" s="411" t="s">
        <v>5</v>
      </c>
      <c r="D9" s="402">
        <v>0.11323113251647322</v>
      </c>
      <c r="E9" s="403">
        <v>7.5954711074623024E-2</v>
      </c>
      <c r="F9" s="403">
        <v>8.7628920943328484E-2</v>
      </c>
      <c r="G9" s="403">
        <v>9.6906714307015654E-2</v>
      </c>
      <c r="H9" s="403">
        <v>5.3292460278788513E-2</v>
      </c>
      <c r="I9" s="404">
        <v>9.395824734758354E-2</v>
      </c>
    </row>
    <row r="10" spans="1:9">
      <c r="A10" s="175"/>
      <c r="B10" s="2182"/>
      <c r="C10" s="247" t="s">
        <v>1</v>
      </c>
      <c r="D10" s="405">
        <v>0.10768828087120105</v>
      </c>
      <c r="E10" s="406">
        <v>5.7665349430177613E-2</v>
      </c>
      <c r="F10" s="406">
        <v>8.1029524001115211E-2</v>
      </c>
      <c r="G10" s="406">
        <v>7.2385413705653337E-2</v>
      </c>
      <c r="H10" s="406">
        <v>4.0846721061538735E-2</v>
      </c>
      <c r="I10" s="407">
        <v>8.0542604115094105E-2</v>
      </c>
    </row>
    <row r="11" spans="1:9" ht="15" thickBot="1">
      <c r="A11" s="175"/>
      <c r="B11" s="2183"/>
      <c r="C11" s="412" t="s">
        <v>7</v>
      </c>
      <c r="D11" s="265">
        <v>9.7924606468351175E-2</v>
      </c>
      <c r="E11" s="250">
        <v>6.109452003547329E-2</v>
      </c>
      <c r="F11" s="250">
        <v>8.3880002018888289E-2</v>
      </c>
      <c r="G11" s="250">
        <v>7.4176645517653864E-2</v>
      </c>
      <c r="H11" s="250">
        <v>4.4945726255758003E-2</v>
      </c>
      <c r="I11" s="252">
        <v>7.9258353792912503E-2</v>
      </c>
    </row>
    <row r="12" spans="1:9">
      <c r="A12" s="179"/>
      <c r="B12" s="2181" t="s">
        <v>229</v>
      </c>
      <c r="C12" s="243" t="s">
        <v>5</v>
      </c>
      <c r="D12" s="244">
        <v>0.12726266174504808</v>
      </c>
      <c r="E12" s="245">
        <v>7.2974388157841227E-2</v>
      </c>
      <c r="F12" s="245">
        <v>0.10584685701243349</v>
      </c>
      <c r="G12" s="245">
        <v>0.11437791969168971</v>
      </c>
      <c r="H12" s="245">
        <v>5.6062689490195571E-2</v>
      </c>
      <c r="I12" s="246">
        <v>0.10794182686994891</v>
      </c>
    </row>
    <row r="13" spans="1:9">
      <c r="A13" s="179"/>
      <c r="B13" s="2182"/>
      <c r="C13" s="247" t="s">
        <v>1</v>
      </c>
      <c r="D13" s="405">
        <v>0.11553374160679133</v>
      </c>
      <c r="E13" s="406">
        <v>4.6090920581269311E-2</v>
      </c>
      <c r="F13" s="406">
        <v>9.549266147407523E-2</v>
      </c>
      <c r="G13" s="406">
        <v>7.6564958886900361E-2</v>
      </c>
      <c r="H13" s="406">
        <v>5.0414795401403104E-2</v>
      </c>
      <c r="I13" s="407">
        <v>8.8210777991346093E-2</v>
      </c>
    </row>
    <row r="14" spans="1:9" s="191" customFormat="1" ht="15" thickBot="1">
      <c r="A14" s="196"/>
      <c r="B14" s="2183"/>
      <c r="C14" s="249" t="s">
        <v>7</v>
      </c>
      <c r="D14" s="265">
        <v>0.10511490654550264</v>
      </c>
      <c r="E14" s="250">
        <v>6.6789428037755227E-2</v>
      </c>
      <c r="F14" s="250">
        <v>0.10264923871802094</v>
      </c>
      <c r="G14" s="250">
        <v>8.1808949266756012E-2</v>
      </c>
      <c r="H14" s="250">
        <v>5.21246465085137E-2</v>
      </c>
      <c r="I14" s="252">
        <v>8.9073744801606805E-2</v>
      </c>
    </row>
    <row r="15" spans="1:9">
      <c r="A15" s="179"/>
      <c r="B15" s="2181" t="s">
        <v>208</v>
      </c>
      <c r="C15" s="411" t="s">
        <v>5</v>
      </c>
      <c r="D15" s="402">
        <v>8.712199064688346E-2</v>
      </c>
      <c r="E15" s="403">
        <v>3.9211949092863962E-2</v>
      </c>
      <c r="F15" s="403">
        <v>6.4729505039934465E-2</v>
      </c>
      <c r="G15" s="403">
        <v>7.2799676895155901E-2</v>
      </c>
      <c r="H15" s="403">
        <v>4.0740813987095705E-2</v>
      </c>
      <c r="I15" s="404">
        <v>6.7534868225511871E-2</v>
      </c>
    </row>
    <row r="16" spans="1:9">
      <c r="A16" s="179"/>
      <c r="B16" s="2182"/>
      <c r="C16" s="247" t="s">
        <v>1</v>
      </c>
      <c r="D16" s="405">
        <v>7.6282371637557869E-2</v>
      </c>
      <c r="E16" s="406">
        <v>1.6596018545522593E-2</v>
      </c>
      <c r="F16" s="406">
        <v>4.4531199575566977E-2</v>
      </c>
      <c r="G16" s="406">
        <v>4.7590284546806798E-2</v>
      </c>
      <c r="H16" s="406">
        <v>2.4695463848484114E-2</v>
      </c>
      <c r="I16" s="407">
        <v>5.052948494350086E-2</v>
      </c>
    </row>
    <row r="17" spans="1:16" ht="15" thickBot="1">
      <c r="A17" s="179"/>
      <c r="B17" s="2183"/>
      <c r="C17" s="412" t="s">
        <v>7</v>
      </c>
      <c r="D17" s="265">
        <v>7.026516929234243E-2</v>
      </c>
      <c r="E17" s="250">
        <v>1.5774813969648662E-2</v>
      </c>
      <c r="F17" s="250">
        <v>5.0991752069367201E-2</v>
      </c>
      <c r="G17" s="250">
        <v>4.8829621730965542E-2</v>
      </c>
      <c r="H17" s="250">
        <v>2.4036442294202796E-2</v>
      </c>
      <c r="I17" s="252">
        <v>5.0049150421039461E-2</v>
      </c>
    </row>
    <row r="18" spans="1:16" ht="14.25" customHeight="1">
      <c r="A18" s="179"/>
      <c r="B18" s="2181" t="s">
        <v>209</v>
      </c>
      <c r="C18" s="243" t="s">
        <v>5</v>
      </c>
      <c r="D18" s="244">
        <v>0.88974355057349852</v>
      </c>
      <c r="E18" s="245">
        <v>1.0408406701586241</v>
      </c>
      <c r="F18" s="245">
        <v>0.8278840148558686</v>
      </c>
      <c r="G18" s="245">
        <v>0.84725019101791321</v>
      </c>
      <c r="H18" s="245">
        <v>0.95058693693438434</v>
      </c>
      <c r="I18" s="246">
        <v>0.87045263242382265</v>
      </c>
    </row>
    <row r="19" spans="1:16">
      <c r="A19" s="175"/>
      <c r="B19" s="2182"/>
      <c r="C19" s="247" t="s">
        <v>1</v>
      </c>
      <c r="D19" s="405">
        <v>0.93209377081985634</v>
      </c>
      <c r="E19" s="406">
        <v>1.2511216678456187</v>
      </c>
      <c r="F19" s="406">
        <v>0.84854189578864614</v>
      </c>
      <c r="G19" s="406">
        <v>0.94541177528194154</v>
      </c>
      <c r="H19" s="406">
        <v>0.8102129689571631</v>
      </c>
      <c r="I19" s="407">
        <v>0.91306987591692867</v>
      </c>
    </row>
    <row r="20" spans="1:16" ht="15" thickBot="1">
      <c r="A20" s="175"/>
      <c r="B20" s="2183"/>
      <c r="C20" s="249" t="s">
        <v>7</v>
      </c>
      <c r="D20" s="265">
        <v>0.93159580963867483</v>
      </c>
      <c r="E20" s="250">
        <v>0.91473339165200396</v>
      </c>
      <c r="F20" s="250">
        <v>0.81715172042637307</v>
      </c>
      <c r="G20" s="250">
        <v>0.90670575997479996</v>
      </c>
      <c r="H20" s="250">
        <v>0.86227397721377086</v>
      </c>
      <c r="I20" s="252">
        <v>0.88980601376358381</v>
      </c>
      <c r="J20" s="191"/>
      <c r="K20" s="191"/>
      <c r="L20" s="191"/>
      <c r="M20" s="191"/>
      <c r="N20" s="191"/>
      <c r="O20" s="191"/>
      <c r="P20" s="191"/>
    </row>
    <row r="21" spans="1:16">
      <c r="A21" s="179"/>
      <c r="B21" s="2181" t="s">
        <v>234</v>
      </c>
      <c r="C21" s="411" t="s">
        <v>5</v>
      </c>
      <c r="D21" s="402">
        <v>0.11636398113914294</v>
      </c>
      <c r="E21" s="403">
        <v>4.5864108830503895E-2</v>
      </c>
      <c r="F21" s="403">
        <v>0.11044968950548328</v>
      </c>
      <c r="G21" s="403">
        <v>0.11457009332887975</v>
      </c>
      <c r="H21" s="403">
        <v>6.0401482056175626E-2</v>
      </c>
      <c r="I21" s="404">
        <v>0.10312935757568703</v>
      </c>
      <c r="J21" s="251"/>
      <c r="K21" s="191"/>
      <c r="L21" s="191"/>
      <c r="M21" s="191"/>
      <c r="N21" s="191"/>
      <c r="O21" s="191"/>
      <c r="P21" s="191"/>
    </row>
    <row r="22" spans="1:16">
      <c r="A22" s="179"/>
      <c r="B22" s="2182"/>
      <c r="C22" s="247" t="s">
        <v>1</v>
      </c>
      <c r="D22" s="413">
        <v>9.8913064345328885E-2</v>
      </c>
      <c r="E22" s="409">
        <v>2.0951430651816295E-2</v>
      </c>
      <c r="F22" s="409">
        <v>9.3585743441581964E-2</v>
      </c>
      <c r="G22" s="409">
        <v>7.2114273828755529E-2</v>
      </c>
      <c r="H22" s="409">
        <v>4.9206863817786127E-2</v>
      </c>
      <c r="I22" s="410">
        <v>7.7781342877764628E-2</v>
      </c>
      <c r="J22" s="251"/>
      <c r="K22" s="191"/>
      <c r="L22" s="191"/>
      <c r="M22" s="191"/>
      <c r="N22" s="191"/>
      <c r="O22" s="191"/>
      <c r="P22" s="191"/>
    </row>
    <row r="23" spans="1:16" ht="15" thickBot="1">
      <c r="A23" s="179"/>
      <c r="B23" s="2183"/>
      <c r="C23" s="412" t="s">
        <v>7</v>
      </c>
      <c r="D23" s="265">
        <v>8.8828891281338418E-2</v>
      </c>
      <c r="E23" s="250">
        <v>2.0845552225140021E-2</v>
      </c>
      <c r="F23" s="250">
        <v>9.5832817497338962E-2</v>
      </c>
      <c r="G23" s="250">
        <v>7.4537608294625995E-2</v>
      </c>
      <c r="H23" s="250">
        <v>5.7654329200997737E-2</v>
      </c>
      <c r="I23" s="252">
        <v>7.6655370984771695E-2</v>
      </c>
      <c r="J23" s="251"/>
      <c r="K23" s="191"/>
      <c r="L23" s="191"/>
      <c r="M23" s="191"/>
      <c r="N23" s="191"/>
      <c r="O23" s="191"/>
      <c r="P23" s="191"/>
    </row>
    <row r="24" spans="1:16" ht="14.25" customHeight="1">
      <c r="A24" s="175"/>
      <c r="B24" s="2181" t="s">
        <v>235</v>
      </c>
      <c r="C24" s="243" t="s">
        <v>5</v>
      </c>
      <c r="D24" s="244">
        <v>0.78809567511141687</v>
      </c>
      <c r="E24" s="245">
        <v>0.92322870875385077</v>
      </c>
      <c r="F24" s="245">
        <v>0.85548244319658817</v>
      </c>
      <c r="G24" s="245">
        <v>0.7944408609804009</v>
      </c>
      <c r="H24" s="245">
        <v>0.81818769838330585</v>
      </c>
      <c r="I24" s="246">
        <v>0.80057937199729612</v>
      </c>
      <c r="J24" s="191"/>
      <c r="K24" s="191"/>
      <c r="L24" s="191"/>
      <c r="M24" s="191"/>
      <c r="N24" s="191"/>
      <c r="O24" s="191"/>
      <c r="P24" s="191"/>
    </row>
    <row r="25" spans="1:16">
      <c r="A25" s="175"/>
      <c r="B25" s="2182"/>
      <c r="C25" s="247" t="s">
        <v>1</v>
      </c>
      <c r="D25" s="408">
        <v>0.85971265442580136</v>
      </c>
      <c r="E25" s="409">
        <v>0.79000121695783931</v>
      </c>
      <c r="F25" s="409">
        <v>0.78278847488062686</v>
      </c>
      <c r="G25" s="409">
        <v>0.83936403361255174</v>
      </c>
      <c r="H25" s="409">
        <v>0.68199728291680328</v>
      </c>
      <c r="I25" s="410">
        <v>0.83047020717630837</v>
      </c>
      <c r="J25" s="191"/>
      <c r="K25" s="191"/>
      <c r="L25" s="191"/>
      <c r="M25" s="191"/>
      <c r="N25" s="191"/>
      <c r="O25" s="191"/>
      <c r="P25" s="191"/>
    </row>
    <row r="26" spans="1:16" ht="15" thickBot="1">
      <c r="A26" s="175"/>
      <c r="B26" s="2183"/>
      <c r="C26" s="249" t="s">
        <v>7</v>
      </c>
      <c r="D26" s="265">
        <v>0.84908269248762891</v>
      </c>
      <c r="E26" s="250">
        <v>0.77209494073567875</v>
      </c>
      <c r="F26" s="250">
        <v>0.74332610341673377</v>
      </c>
      <c r="G26" s="250">
        <v>0.84729182722760965</v>
      </c>
      <c r="H26" s="250">
        <v>0.69606256597238692</v>
      </c>
      <c r="I26" s="252">
        <v>0.81518348087898651</v>
      </c>
      <c r="J26" s="191"/>
      <c r="K26" s="191"/>
      <c r="L26" s="191"/>
      <c r="M26" s="191"/>
      <c r="N26" s="191"/>
      <c r="O26" s="191"/>
      <c r="P26" s="191"/>
    </row>
    <row r="27" spans="1:16" ht="14.25" customHeight="1">
      <c r="A27" s="175"/>
      <c r="B27" s="2181" t="s">
        <v>236</v>
      </c>
      <c r="C27" s="243" t="s">
        <v>5</v>
      </c>
      <c r="D27" s="244">
        <v>1.122119966426806</v>
      </c>
      <c r="E27" s="245">
        <v>1.8011040344952061</v>
      </c>
      <c r="F27" s="245">
        <v>1.261899760549658</v>
      </c>
      <c r="G27" s="245">
        <v>1.1136866110887764</v>
      </c>
      <c r="H27" s="245">
        <v>1.2121843706924738</v>
      </c>
      <c r="I27" s="246">
        <v>1.1816415232259454</v>
      </c>
      <c r="J27" s="191"/>
      <c r="K27" s="191"/>
      <c r="L27" s="191"/>
      <c r="M27" s="191"/>
      <c r="N27" s="191"/>
      <c r="O27" s="191"/>
      <c r="P27" s="191"/>
    </row>
    <row r="28" spans="1:16">
      <c r="A28" s="175"/>
      <c r="B28" s="2182"/>
      <c r="C28" s="247" t="s">
        <v>1</v>
      </c>
      <c r="D28" s="408">
        <v>1.2715759745819062</v>
      </c>
      <c r="E28" s="409">
        <v>3.0216713277712115</v>
      </c>
      <c r="F28" s="409">
        <v>1.3401888601579171</v>
      </c>
      <c r="G28" s="409">
        <v>1.3002200502779113</v>
      </c>
      <c r="H28" s="409">
        <v>1.1816726966123043</v>
      </c>
      <c r="I28" s="410">
        <v>1.3451678487436625</v>
      </c>
      <c r="J28" s="191"/>
      <c r="K28" s="191"/>
      <c r="L28" s="191"/>
      <c r="M28" s="191"/>
      <c r="N28" s="191"/>
      <c r="O28" s="191"/>
      <c r="P28" s="191"/>
    </row>
    <row r="29" spans="1:16" ht="15" thickBot="1">
      <c r="A29" s="175"/>
      <c r="B29" s="2183"/>
      <c r="C29" s="249" t="s">
        <v>7</v>
      </c>
      <c r="D29" s="265">
        <v>1.2811058175742145</v>
      </c>
      <c r="E29" s="250">
        <v>3.2402367038197801</v>
      </c>
      <c r="F29" s="250">
        <v>1.3112682865713619</v>
      </c>
      <c r="G29" s="250">
        <v>1.3145407000220604</v>
      </c>
      <c r="H29" s="250">
        <v>1.0887983321829331</v>
      </c>
      <c r="I29" s="252">
        <v>1.3412734207124666</v>
      </c>
      <c r="J29" s="191"/>
      <c r="K29" s="191"/>
      <c r="L29" s="191"/>
      <c r="M29" s="191"/>
      <c r="N29" s="191"/>
      <c r="O29" s="191"/>
      <c r="P29" s="191"/>
    </row>
    <row r="30" spans="1:16" ht="33" customHeight="1">
      <c r="A30" s="175"/>
      <c r="B30" s="2186" t="s">
        <v>178</v>
      </c>
      <c r="C30" s="2186"/>
      <c r="D30" s="2186"/>
      <c r="E30" s="2186"/>
      <c r="F30" s="2186"/>
      <c r="G30" s="2186"/>
      <c r="H30" s="2186"/>
      <c r="I30" s="2186"/>
      <c r="J30" s="191"/>
      <c r="K30" s="191"/>
      <c r="L30" s="191"/>
      <c r="M30" s="191"/>
      <c r="N30" s="191"/>
      <c r="O30" s="191"/>
      <c r="P30" s="191"/>
    </row>
    <row r="31" spans="1:16">
      <c r="A31" s="175"/>
      <c r="J31" s="191"/>
      <c r="K31" s="191"/>
      <c r="L31" s="191"/>
      <c r="M31" s="191"/>
      <c r="N31" s="191"/>
      <c r="O31" s="191"/>
      <c r="P31" s="191"/>
    </row>
    <row r="32" spans="1:16">
      <c r="A32" s="175"/>
      <c r="D32" s="253"/>
      <c r="E32" s="253"/>
      <c r="F32" s="254"/>
      <c r="G32" s="254"/>
      <c r="H32" s="254"/>
      <c r="I32" s="254"/>
      <c r="J32" s="196"/>
      <c r="K32" s="196"/>
      <c r="L32" s="191"/>
      <c r="M32" s="191"/>
      <c r="N32" s="191"/>
      <c r="O32" s="191"/>
      <c r="P32" s="191"/>
    </row>
    <row r="33" spans="1:15">
      <c r="A33" s="175"/>
      <c r="C33" s="196"/>
      <c r="D33" s="196"/>
      <c r="E33" s="253"/>
      <c r="F33" s="253"/>
      <c r="G33" s="253"/>
      <c r="H33" s="253"/>
      <c r="I33" s="196"/>
      <c r="J33" s="196"/>
      <c r="K33" s="191"/>
      <c r="L33" s="191"/>
      <c r="M33" s="191"/>
      <c r="N33" s="191"/>
      <c r="O33" s="191"/>
    </row>
    <row r="34" spans="1:15">
      <c r="A34" s="175"/>
      <c r="C34" s="196"/>
      <c r="D34" s="196"/>
      <c r="E34" s="196"/>
      <c r="F34" s="196"/>
      <c r="G34" s="196"/>
      <c r="H34" s="196"/>
      <c r="I34" s="196"/>
      <c r="J34" s="196"/>
    </row>
    <row r="35" spans="1:15">
      <c r="A35" s="175"/>
      <c r="C35" s="196"/>
      <c r="D35" s="196"/>
      <c r="E35" s="196"/>
      <c r="F35" s="196"/>
      <c r="G35" s="196"/>
      <c r="H35" s="196"/>
      <c r="I35" s="196"/>
      <c r="J35" s="196"/>
    </row>
    <row r="36" spans="1:15">
      <c r="A36" s="175"/>
      <c r="D36" s="196"/>
      <c r="E36" s="196"/>
      <c r="F36" s="196"/>
      <c r="G36" s="196"/>
      <c r="H36" s="196"/>
      <c r="I36" s="196"/>
      <c r="J36" s="196"/>
      <c r="K36" s="196"/>
    </row>
    <row r="37" spans="1:15">
      <c r="A37" s="175"/>
      <c r="D37" s="196"/>
      <c r="E37" s="196"/>
      <c r="F37" s="196"/>
      <c r="G37" s="196"/>
      <c r="H37" s="196"/>
      <c r="I37" s="196"/>
      <c r="J37" s="196"/>
      <c r="K37" s="196"/>
    </row>
    <row r="38" spans="1:15">
      <c r="A38" s="175"/>
      <c r="F38" s="196"/>
      <c r="G38" s="196"/>
      <c r="H38" s="196"/>
      <c r="I38" s="196"/>
      <c r="J38" s="196"/>
      <c r="K38" s="196"/>
    </row>
    <row r="39" spans="1:15">
      <c r="A39" s="175"/>
    </row>
    <row r="40" spans="1:15">
      <c r="A40" s="175"/>
    </row>
    <row r="41" spans="1:15">
      <c r="A41" s="175"/>
    </row>
  </sheetData>
  <mergeCells count="11">
    <mergeCell ref="B30:I30"/>
    <mergeCell ref="B18:B20"/>
    <mergeCell ref="B21:B23"/>
    <mergeCell ref="B24:B26"/>
    <mergeCell ref="B27:B29"/>
    <mergeCell ref="B15:B17"/>
    <mergeCell ref="H1:I1"/>
    <mergeCell ref="B3:I3"/>
    <mergeCell ref="B6:B8"/>
    <mergeCell ref="B9:B11"/>
    <mergeCell ref="B12:B1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7"/>
  <sheetViews>
    <sheetView workbookViewId="0">
      <selection activeCell="B2" sqref="B2"/>
    </sheetView>
  </sheetViews>
  <sheetFormatPr defaultColWidth="9.140625" defaultRowHeight="14.25"/>
  <cols>
    <col min="1" max="1" width="4.42578125" style="257" customWidth="1"/>
    <col min="2" max="2" width="60.5703125" style="256" customWidth="1"/>
    <col min="3" max="3" width="14.140625" style="257" customWidth="1"/>
    <col min="4" max="4" width="16" style="257" customWidth="1"/>
    <col min="5" max="5" width="16.85546875" style="257" customWidth="1"/>
    <col min="6" max="6" width="13.42578125" style="257" customWidth="1"/>
    <col min="7" max="7" width="12.42578125" style="257" customWidth="1"/>
    <col min="8" max="9" width="16.140625" style="257" customWidth="1"/>
    <col min="10" max="10" width="21.7109375" style="257" customWidth="1"/>
    <col min="11" max="11" width="19.5703125" style="257" customWidth="1"/>
    <col min="12" max="12" width="9.140625" style="258"/>
    <col min="13" max="16384" width="9.140625" style="257"/>
  </cols>
  <sheetData>
    <row r="1" spans="2:12">
      <c r="I1" s="2120" t="s">
        <v>241</v>
      </c>
      <c r="J1" s="2120"/>
      <c r="K1" s="2120"/>
    </row>
    <row r="2" spans="2:12">
      <c r="K2" s="259"/>
    </row>
    <row r="3" spans="2:12">
      <c r="B3" s="2174" t="s">
        <v>242</v>
      </c>
      <c r="C3" s="2174"/>
      <c r="D3" s="2174"/>
      <c r="E3" s="2174"/>
      <c r="F3" s="2174"/>
      <c r="G3" s="2174"/>
      <c r="H3" s="2174"/>
      <c r="I3" s="2174"/>
      <c r="J3" s="2174"/>
      <c r="K3" s="2174"/>
    </row>
    <row r="4" spans="2:12" ht="15" thickBot="1"/>
    <row r="5" spans="2:12" ht="39" thickBot="1">
      <c r="B5" s="414" t="s">
        <v>203</v>
      </c>
      <c r="C5" s="414" t="s">
        <v>237</v>
      </c>
      <c r="D5" s="415" t="s">
        <v>14</v>
      </c>
      <c r="E5" s="260" t="s">
        <v>15</v>
      </c>
      <c r="F5" s="416" t="s">
        <v>16</v>
      </c>
      <c r="G5" s="260" t="s">
        <v>17</v>
      </c>
      <c r="H5" s="260" t="s">
        <v>18</v>
      </c>
      <c r="I5" s="260" t="s">
        <v>245</v>
      </c>
      <c r="J5" s="260" t="s">
        <v>199</v>
      </c>
      <c r="K5" s="261" t="s">
        <v>246</v>
      </c>
    </row>
    <row r="6" spans="2:12" ht="14.25" customHeight="1">
      <c r="B6" s="2181" t="s">
        <v>243</v>
      </c>
      <c r="C6" s="243" t="s">
        <v>5</v>
      </c>
      <c r="D6" s="262">
        <v>0.2575634429014475</v>
      </c>
      <c r="E6" s="245">
        <v>0.47785106171700509</v>
      </c>
      <c r="F6" s="245">
        <v>7.982703710128973E-2</v>
      </c>
      <c r="G6" s="245">
        <v>0.15294190858365042</v>
      </c>
      <c r="H6" s="245">
        <v>2.1013716757475416E-3</v>
      </c>
      <c r="I6" s="245">
        <v>1.0213693724089892E-2</v>
      </c>
      <c r="J6" s="245">
        <v>0.73222286337446263</v>
      </c>
      <c r="K6" s="246">
        <v>1</v>
      </c>
      <c r="L6" s="263"/>
    </row>
    <row r="7" spans="2:12">
      <c r="B7" s="2182"/>
      <c r="C7" s="247" t="s">
        <v>1</v>
      </c>
      <c r="D7" s="264">
        <v>0.26420498201442577</v>
      </c>
      <c r="E7" s="248">
        <v>0.4879739069856997</v>
      </c>
      <c r="F7" s="248">
        <v>7.6913598884198117E-2</v>
      </c>
      <c r="G7" s="248">
        <v>0.14235589012160976</v>
      </c>
      <c r="H7" s="248">
        <v>1.9990576459024E-3</v>
      </c>
      <c r="I7" s="248">
        <v>8.3635206534435486E-3</v>
      </c>
      <c r="J7" s="248">
        <v>0.72743149733213064</v>
      </c>
      <c r="K7" s="188">
        <v>1</v>
      </c>
      <c r="L7" s="263"/>
    </row>
    <row r="8" spans="2:12" ht="15" thickBot="1">
      <c r="B8" s="2183"/>
      <c r="C8" s="249" t="s">
        <v>7</v>
      </c>
      <c r="D8" s="265">
        <v>0.26752254573925</v>
      </c>
      <c r="E8" s="250">
        <v>0.48772932994755236</v>
      </c>
      <c r="F8" s="250">
        <v>7.6806203908701576E-2</v>
      </c>
      <c r="G8" s="250">
        <v>0.13961682035429412</v>
      </c>
      <c r="H8" s="250">
        <v>1.9041905351236789E-3</v>
      </c>
      <c r="I8" s="250">
        <v>8.0120941253275062E-3</v>
      </c>
      <c r="J8" s="250">
        <v>0.72446536013542251</v>
      </c>
      <c r="K8" s="252">
        <v>1</v>
      </c>
      <c r="L8" s="263"/>
    </row>
    <row r="9" spans="2:12">
      <c r="B9" s="2181" t="s">
        <v>204</v>
      </c>
      <c r="C9" s="243" t="s">
        <v>5</v>
      </c>
      <c r="D9" s="262">
        <v>1.7388687651433747E-2</v>
      </c>
      <c r="E9" s="245">
        <v>2.8523795990467886E-2</v>
      </c>
      <c r="F9" s="245">
        <v>2.8214686150519273E-2</v>
      </c>
      <c r="G9" s="245">
        <v>2.8609296229462136E-2</v>
      </c>
      <c r="H9" s="245">
        <v>0.10491966729363533</v>
      </c>
      <c r="I9" s="245">
        <v>4.843988197002088E-2</v>
      </c>
      <c r="J9" s="245">
        <v>3.0037954518152835E-2</v>
      </c>
      <c r="K9" s="246">
        <v>2.7053444477420151E-2</v>
      </c>
      <c r="L9" s="263"/>
    </row>
    <row r="10" spans="2:12">
      <c r="B10" s="2182"/>
      <c r="C10" s="247" t="s">
        <v>1</v>
      </c>
      <c r="D10" s="264">
        <v>1.6286349630200838E-2</v>
      </c>
      <c r="E10" s="248">
        <v>2.9316217956976361E-2</v>
      </c>
      <c r="F10" s="248">
        <v>2.8750755352748843E-2</v>
      </c>
      <c r="G10" s="248">
        <v>2.8313001665633768E-2</v>
      </c>
      <c r="H10" s="248">
        <v>4.3581944338543656E-2</v>
      </c>
      <c r="I10" s="248">
        <v>6.809939339860803E-2</v>
      </c>
      <c r="J10" s="248">
        <v>3.0023705401472714E-2</v>
      </c>
      <c r="K10" s="188">
        <v>2.6712674369956165E-2</v>
      </c>
    </row>
    <row r="11" spans="2:12" ht="15" thickBot="1">
      <c r="B11" s="2183"/>
      <c r="C11" s="249" t="s">
        <v>7</v>
      </c>
      <c r="D11" s="265">
        <v>1.5808342407005137E-2</v>
      </c>
      <c r="E11" s="250">
        <v>2.9650958751730412E-2</v>
      </c>
      <c r="F11" s="250">
        <v>2.8854964265479049E-2</v>
      </c>
      <c r="G11" s="250">
        <v>2.8704544829067823E-2</v>
      </c>
      <c r="H11" s="250">
        <v>3.4480345383159444E-2</v>
      </c>
      <c r="I11" s="250">
        <v>6.1954203229581645E-2</v>
      </c>
      <c r="J11" s="250">
        <v>3.0345351733524057E-2</v>
      </c>
      <c r="K11" s="252">
        <v>2.6709627084438407E-2</v>
      </c>
      <c r="L11" s="263"/>
    </row>
    <row r="12" spans="2:12">
      <c r="B12" s="2181" t="s">
        <v>206</v>
      </c>
      <c r="C12" s="243" t="s">
        <v>5</v>
      </c>
      <c r="D12" s="262">
        <v>1.8301625519795538E-2</v>
      </c>
      <c r="E12" s="245">
        <v>3.155798291179613E-2</v>
      </c>
      <c r="F12" s="245">
        <v>2.1570129708766612E-2</v>
      </c>
      <c r="G12" s="245">
        <v>2.782542342436102E-2</v>
      </c>
      <c r="H12" s="245">
        <v>0.10524344780204309</v>
      </c>
      <c r="I12" s="245">
        <v>7.4367574645273993E-2</v>
      </c>
      <c r="J12" s="245">
        <v>3.1575205645036464E-2</v>
      </c>
      <c r="K12" s="246">
        <v>2.8695341740928269E-2</v>
      </c>
      <c r="L12" s="263"/>
    </row>
    <row r="13" spans="2:12">
      <c r="B13" s="2182"/>
      <c r="C13" s="247" t="s">
        <v>1</v>
      </c>
      <c r="D13" s="264">
        <v>1.6552312549162285E-2</v>
      </c>
      <c r="E13" s="248">
        <v>3.1893948108883907E-2</v>
      </c>
      <c r="F13" s="248">
        <v>2.3071007637197941E-2</v>
      </c>
      <c r="G13" s="248">
        <v>2.7251978395158225E-2</v>
      </c>
      <c r="H13" s="248">
        <v>5.7881814715974075E-2</v>
      </c>
      <c r="I13" s="248">
        <v>9.0188308142717902E-2</v>
      </c>
      <c r="J13" s="248">
        <v>3.1381788260864386E-2</v>
      </c>
      <c r="K13" s="188">
        <v>2.7955596440759789E-2</v>
      </c>
      <c r="L13" s="263"/>
    </row>
    <row r="14" spans="2:12" ht="15" thickBot="1">
      <c r="B14" s="2183"/>
      <c r="C14" s="249" t="s">
        <v>7</v>
      </c>
      <c r="D14" s="265">
        <v>1.4796314522691461E-2</v>
      </c>
      <c r="E14" s="250">
        <v>3.2628626771978461E-2</v>
      </c>
      <c r="F14" s="250">
        <v>2.3148073818379671E-2</v>
      </c>
      <c r="G14" s="250">
        <v>2.7920091770853622E-2</v>
      </c>
      <c r="H14" s="250">
        <v>4.4712102488698398E-2</v>
      </c>
      <c r="I14" s="250">
        <v>9.0966748008464299E-2</v>
      </c>
      <c r="J14" s="250">
        <v>3.1993081122712944E-2</v>
      </c>
      <c r="K14" s="252">
        <v>2.7865060913395839E-2</v>
      </c>
      <c r="L14" s="263"/>
    </row>
    <row r="15" spans="2:12">
      <c r="B15" s="2181" t="s">
        <v>244</v>
      </c>
      <c r="C15" s="243" t="s">
        <v>5</v>
      </c>
      <c r="D15" s="262">
        <v>5.5472384622508673E-3</v>
      </c>
      <c r="E15" s="245">
        <v>1.4144871702085997E-2</v>
      </c>
      <c r="F15" s="245">
        <v>1.4131504439283529E-2</v>
      </c>
      <c r="G15" s="245">
        <v>1.8486187812703728E-2</v>
      </c>
      <c r="H15" s="245">
        <v>9.2341784270219746E-2</v>
      </c>
      <c r="I15" s="245">
        <v>2.3112652850994907E-2</v>
      </c>
      <c r="J15" s="245">
        <v>1.6492803675992179E-2</v>
      </c>
      <c r="K15" s="246">
        <v>1.3810449504860286E-2</v>
      </c>
      <c r="L15" s="263"/>
    </row>
    <row r="16" spans="2:12">
      <c r="B16" s="2182"/>
      <c r="C16" s="247" t="s">
        <v>1</v>
      </c>
      <c r="D16" s="264">
        <v>4.8308789670961898E-3</v>
      </c>
      <c r="E16" s="248">
        <v>1.5072743298229536E-2</v>
      </c>
      <c r="F16" s="248">
        <v>1.5087395789461836E-2</v>
      </c>
      <c r="G16" s="248">
        <v>1.8399107093526899E-2</v>
      </c>
      <c r="H16" s="248">
        <v>2.3536408692337019E-2</v>
      </c>
      <c r="I16" s="248">
        <v>3.8459884190966076E-2</v>
      </c>
      <c r="J16" s="248">
        <v>1.6552543750554285E-2</v>
      </c>
      <c r="K16" s="188">
        <v>1.3638844011497012E-2</v>
      </c>
      <c r="L16" s="263"/>
    </row>
    <row r="17" spans="2:18" ht="15" thickBot="1">
      <c r="B17" s="2183"/>
      <c r="C17" s="249" t="s">
        <v>7</v>
      </c>
      <c r="D17" s="265">
        <v>5.3101271797104084E-3</v>
      </c>
      <c r="E17" s="250">
        <v>1.548950946540013E-2</v>
      </c>
      <c r="F17" s="250">
        <v>1.5146597047466473E-2</v>
      </c>
      <c r="G17" s="250">
        <v>1.8459219934943732E-2</v>
      </c>
      <c r="H17" s="250">
        <v>1.7034522673591016E-2</v>
      </c>
      <c r="I17" s="250">
        <v>3.1699508231581734E-2</v>
      </c>
      <c r="J17" s="250">
        <v>1.6870137050534587E-2</v>
      </c>
      <c r="K17" s="252">
        <v>1.3896388098842813E-2</v>
      </c>
      <c r="L17" s="263"/>
    </row>
    <row r="18" spans="2:18" ht="14.25" customHeight="1">
      <c r="B18" s="2181" t="s">
        <v>209</v>
      </c>
      <c r="C18" s="243" t="s">
        <v>5</v>
      </c>
      <c r="D18" s="262">
        <v>0.95011711569694535</v>
      </c>
      <c r="E18" s="245">
        <v>0.90385358500862589</v>
      </c>
      <c r="F18" s="245">
        <v>1.3080443433333717</v>
      </c>
      <c r="G18" s="245">
        <v>1.0281711006925716</v>
      </c>
      <c r="H18" s="245">
        <v>0.99692350910988048</v>
      </c>
      <c r="I18" s="245">
        <v>0.65135756008010681</v>
      </c>
      <c r="J18" s="245">
        <v>0.95131461235232584</v>
      </c>
      <c r="K18" s="246">
        <v>0.94278174909601187</v>
      </c>
      <c r="L18" s="263"/>
    </row>
    <row r="19" spans="2:18">
      <c r="B19" s="2182"/>
      <c r="C19" s="247" t="s">
        <v>1</v>
      </c>
      <c r="D19" s="264">
        <v>0.9839319781951007</v>
      </c>
      <c r="E19" s="248">
        <v>0.91917807907922422</v>
      </c>
      <c r="F19" s="248">
        <v>1.246185507146784</v>
      </c>
      <c r="G19" s="248">
        <v>1.0389338071200016</v>
      </c>
      <c r="H19" s="248">
        <v>0.75294709663821269</v>
      </c>
      <c r="I19" s="248">
        <v>0.75508006304813469</v>
      </c>
      <c r="J19" s="248">
        <v>0.956723853717243</v>
      </c>
      <c r="K19" s="188">
        <v>0.95553941861203073</v>
      </c>
      <c r="L19" s="263"/>
    </row>
    <row r="20" spans="2:18" ht="15" thickBot="1">
      <c r="B20" s="2183"/>
      <c r="C20" s="249" t="s">
        <v>7</v>
      </c>
      <c r="D20" s="265">
        <v>1.0683972946615619</v>
      </c>
      <c r="E20" s="250">
        <v>0.90874062702493885</v>
      </c>
      <c r="F20" s="250">
        <v>1.2465384589610251</v>
      </c>
      <c r="G20" s="250">
        <v>1.0280963638892158</v>
      </c>
      <c r="H20" s="250">
        <v>0.77116358802127072</v>
      </c>
      <c r="I20" s="250">
        <v>0.68106428542237119</v>
      </c>
      <c r="J20" s="250">
        <v>0.9484973209404608</v>
      </c>
      <c r="K20" s="252">
        <v>0.95853467420909289</v>
      </c>
      <c r="L20" s="263"/>
    </row>
    <row r="21" spans="2:18" s="175" customFormat="1">
      <c r="B21" s="2181" t="s">
        <v>234</v>
      </c>
      <c r="C21" s="243" t="s">
        <v>5</v>
      </c>
      <c r="D21" s="262">
        <v>1.7832582173374297E-2</v>
      </c>
      <c r="E21" s="245">
        <v>2.5655239911329883E-2</v>
      </c>
      <c r="F21" s="245">
        <v>3.413836900567694E-2</v>
      </c>
      <c r="G21" s="245">
        <v>4.0169525862571442E-2</v>
      </c>
      <c r="H21" s="245">
        <v>2.5575999399609747E-2</v>
      </c>
      <c r="I21" s="245">
        <v>6.4829413713150055E-2</v>
      </c>
      <c r="J21" s="245">
        <v>2.9099794191648182E-2</v>
      </c>
      <c r="K21" s="246">
        <v>2.6234542683871501E-2</v>
      </c>
      <c r="L21" s="263"/>
      <c r="M21" s="257"/>
      <c r="N21" s="257"/>
      <c r="O21" s="257"/>
      <c r="P21" s="257"/>
      <c r="Q21" s="257"/>
      <c r="R21" s="257"/>
    </row>
    <row r="22" spans="2:18" s="175" customFormat="1">
      <c r="B22" s="2182"/>
      <c r="C22" s="247" t="s">
        <v>1</v>
      </c>
      <c r="D22" s="264">
        <v>1.2211626024339889E-2</v>
      </c>
      <c r="E22" s="248">
        <v>2.5295091052431256E-2</v>
      </c>
      <c r="F22" s="248">
        <v>3.3976929639884655E-2</v>
      </c>
      <c r="G22" s="248">
        <v>3.7586271247910939E-2</v>
      </c>
      <c r="H22" s="248">
        <v>4.3132121628291241E-2</v>
      </c>
      <c r="I22" s="248">
        <v>7.5035554602549931E-2</v>
      </c>
      <c r="J22" s="248">
        <v>2.8167339883819181E-2</v>
      </c>
      <c r="K22" s="188">
        <v>2.3900772856829681E-2</v>
      </c>
      <c r="L22" s="263"/>
      <c r="M22" s="257"/>
      <c r="N22" s="257"/>
      <c r="O22" s="257"/>
      <c r="P22" s="257"/>
      <c r="Q22" s="257"/>
      <c r="R22" s="257"/>
    </row>
    <row r="23" spans="2:18" s="175" customFormat="1" ht="15" thickBot="1">
      <c r="B23" s="2183"/>
      <c r="C23" s="249" t="s">
        <v>7</v>
      </c>
      <c r="D23" s="265">
        <v>1.1072862055539975E-2</v>
      </c>
      <c r="E23" s="250">
        <v>2.5788941861739242E-2</v>
      </c>
      <c r="F23" s="250">
        <v>3.399004632943315E-2</v>
      </c>
      <c r="G23" s="250">
        <v>3.7415284846507912E-2</v>
      </c>
      <c r="H23" s="250">
        <v>4.2033444479712384E-2</v>
      </c>
      <c r="I23" s="250">
        <v>6.6456544337154158E-2</v>
      </c>
      <c r="J23" s="250">
        <v>2.8525706321457678E-2</v>
      </c>
      <c r="K23" s="252">
        <v>2.3672598462511952E-2</v>
      </c>
      <c r="L23" s="263"/>
      <c r="M23" s="257"/>
      <c r="N23" s="257"/>
      <c r="O23" s="257"/>
      <c r="P23" s="257"/>
      <c r="Q23" s="257"/>
      <c r="R23" s="257"/>
    </row>
    <row r="24" spans="2:18" ht="14.25" customHeight="1">
      <c r="B24" s="2181" t="s">
        <v>235</v>
      </c>
      <c r="C24" s="243" t="s">
        <v>5</v>
      </c>
      <c r="D24" s="262">
        <v>0.56223691068568904</v>
      </c>
      <c r="E24" s="245">
        <v>0.72669734818381826</v>
      </c>
      <c r="F24" s="245">
        <v>0.85800135120780119</v>
      </c>
      <c r="G24" s="245">
        <v>0.81801999890191335</v>
      </c>
      <c r="H24" s="245">
        <v>0.83617801687247839</v>
      </c>
      <c r="I24" s="245">
        <v>0.61377820355610058</v>
      </c>
      <c r="J24" s="245">
        <v>0.75640066557441255</v>
      </c>
      <c r="K24" s="246">
        <v>0.71454566850789469</v>
      </c>
      <c r="L24" s="263"/>
    </row>
    <row r="25" spans="2:18">
      <c r="B25" s="2182"/>
      <c r="C25" s="247" t="s">
        <v>1</v>
      </c>
      <c r="D25" s="264">
        <v>0.58194506003511937</v>
      </c>
      <c r="E25" s="248">
        <v>0.74687631733267978</v>
      </c>
      <c r="F25" s="248">
        <v>0.87046224443926479</v>
      </c>
      <c r="G25" s="248">
        <v>0.82796987097598373</v>
      </c>
      <c r="H25" s="248">
        <v>0.67557398720682293</v>
      </c>
      <c r="I25" s="248">
        <v>0.69891432062363679</v>
      </c>
      <c r="J25" s="248">
        <v>0.76899653910955346</v>
      </c>
      <c r="K25" s="188">
        <v>0.73893972932053142</v>
      </c>
      <c r="L25" s="263"/>
    </row>
    <row r="26" spans="2:18" ht="15" thickBot="1">
      <c r="B26" s="2183"/>
      <c r="C26" s="249" t="s">
        <v>7</v>
      </c>
      <c r="D26" s="265">
        <v>0.6199280005822545</v>
      </c>
      <c r="E26" s="250">
        <v>0.74977610195848232</v>
      </c>
      <c r="F26" s="250">
        <v>0.86378611798022498</v>
      </c>
      <c r="G26" s="250">
        <v>0.83333034985714682</v>
      </c>
      <c r="H26" s="250">
        <v>0.57274205607476636</v>
      </c>
      <c r="I26" s="250">
        <v>0.67979856635002034</v>
      </c>
      <c r="J26" s="250">
        <v>0.77050037639219859</v>
      </c>
      <c r="K26" s="252">
        <v>0.74741987629678219</v>
      </c>
      <c r="L26" s="263"/>
    </row>
    <row r="27" spans="2:18" ht="14.25" customHeight="1">
      <c r="B27" s="2181" t="s">
        <v>236</v>
      </c>
      <c r="C27" s="243" t="s">
        <v>5</v>
      </c>
      <c r="D27" s="262">
        <v>1.1238314750335239</v>
      </c>
      <c r="E27" s="245">
        <v>1.1319705203810371</v>
      </c>
      <c r="F27" s="245">
        <v>1.4977329877414007</v>
      </c>
      <c r="G27" s="245">
        <v>1.3356457141288447</v>
      </c>
      <c r="H27" s="245">
        <v>1.2663357378652649</v>
      </c>
      <c r="I27" s="245">
        <v>0.88845585530349491</v>
      </c>
      <c r="J27" s="245">
        <v>1.2147948927997601</v>
      </c>
      <c r="K27" s="246">
        <v>1.1880822519020442</v>
      </c>
    </row>
    <row r="28" spans="2:18">
      <c r="B28" s="2182"/>
      <c r="C28" s="247" t="s">
        <v>1</v>
      </c>
      <c r="D28" s="264">
        <v>1.3397463622988941</v>
      </c>
      <c r="E28" s="248">
        <v>1.1640659229440382</v>
      </c>
      <c r="F28" s="248">
        <v>1.5095973877863611</v>
      </c>
      <c r="G28" s="248">
        <v>1.407480135411344</v>
      </c>
      <c r="H28" s="248">
        <v>1.015595593461265</v>
      </c>
      <c r="I28" s="248">
        <v>0.94327823329832772</v>
      </c>
      <c r="J28" s="248">
        <v>1.242339251887207</v>
      </c>
      <c r="K28" s="188">
        <v>1.2485216328994126</v>
      </c>
    </row>
    <row r="29" spans="2:18" ht="15" thickBot="1">
      <c r="B29" s="2183"/>
      <c r="C29" s="249" t="s">
        <v>7</v>
      </c>
      <c r="D29" s="265">
        <v>1.4352404327283681</v>
      </c>
      <c r="E29" s="250">
        <v>1.1547909393494116</v>
      </c>
      <c r="F29" s="250">
        <v>1.5007802282473206</v>
      </c>
      <c r="G29" s="250">
        <v>1.4332998979467917</v>
      </c>
      <c r="H29" s="250">
        <v>0.82403514018691593</v>
      </c>
      <c r="I29" s="250">
        <v>0.97120822891776903</v>
      </c>
      <c r="J29" s="250">
        <v>1.2368817196732795</v>
      </c>
      <c r="K29" s="252">
        <v>1.2580153388847519</v>
      </c>
    </row>
    <row r="30" spans="2:18">
      <c r="B30" s="257"/>
      <c r="D30" s="266"/>
      <c r="E30" s="266"/>
      <c r="F30" s="266"/>
      <c r="G30" s="266"/>
      <c r="H30" s="266"/>
      <c r="I30" s="266"/>
      <c r="J30" s="266"/>
      <c r="K30" s="266"/>
      <c r="L30" s="257"/>
    </row>
    <row r="31" spans="2:18" ht="36" customHeight="1">
      <c r="B31" s="2187" t="s">
        <v>247</v>
      </c>
      <c r="C31" s="2187"/>
      <c r="D31" s="2187"/>
      <c r="E31" s="2187"/>
      <c r="F31" s="2187"/>
      <c r="G31" s="2187"/>
      <c r="H31" s="2187"/>
      <c r="I31" s="2187"/>
      <c r="J31" s="2187"/>
      <c r="K31" s="2187"/>
      <c r="L31" s="257"/>
    </row>
    <row r="32" spans="2:18">
      <c r="D32" s="263"/>
      <c r="E32" s="263"/>
      <c r="F32" s="263"/>
      <c r="G32" s="263"/>
      <c r="H32" s="263"/>
      <c r="I32" s="263"/>
      <c r="J32" s="263"/>
      <c r="K32" s="263"/>
    </row>
    <row r="33" spans="4:13">
      <c r="D33" s="267"/>
      <c r="E33" s="253"/>
      <c r="F33" s="267"/>
      <c r="G33" s="267"/>
      <c r="H33" s="267"/>
      <c r="I33" s="267"/>
      <c r="J33" s="267"/>
      <c r="K33" s="267"/>
      <c r="L33" s="263"/>
      <c r="M33" s="268"/>
    </row>
    <row r="34" spans="4:13" ht="15">
      <c r="D34" s="263"/>
      <c r="E34" s="263"/>
      <c r="F34" s="263"/>
      <c r="G34" s="263"/>
      <c r="H34" s="263"/>
      <c r="I34" s="263"/>
      <c r="J34" s="269"/>
      <c r="K34" s="269"/>
      <c r="L34" s="263"/>
      <c r="M34" s="268"/>
    </row>
    <row r="35" spans="4:13">
      <c r="D35" s="263"/>
      <c r="E35" s="263"/>
      <c r="F35" s="263"/>
      <c r="G35" s="263"/>
      <c r="H35" s="263"/>
      <c r="I35" s="263"/>
      <c r="J35" s="263"/>
      <c r="K35" s="263"/>
      <c r="L35" s="263"/>
      <c r="M35" s="268"/>
    </row>
    <row r="36" spans="4:13">
      <c r="D36" s="263"/>
      <c r="E36" s="263"/>
      <c r="F36" s="263"/>
      <c r="G36" s="263"/>
      <c r="H36" s="263"/>
      <c r="I36" s="263"/>
      <c r="J36" s="263"/>
      <c r="K36" s="263"/>
      <c r="L36" s="263"/>
      <c r="M36" s="268"/>
    </row>
    <row r="37" spans="4:13">
      <c r="F37" s="263"/>
      <c r="G37" s="263"/>
      <c r="H37" s="263"/>
      <c r="I37" s="263"/>
      <c r="J37" s="263"/>
      <c r="K37" s="263"/>
      <c r="L37" s="263"/>
      <c r="M37" s="268"/>
    </row>
  </sheetData>
  <mergeCells count="11">
    <mergeCell ref="B15:B17"/>
    <mergeCell ref="I1:K1"/>
    <mergeCell ref="B3:K3"/>
    <mergeCell ref="B6:B8"/>
    <mergeCell ref="B9:B11"/>
    <mergeCell ref="B12:B14"/>
    <mergeCell ref="B18:B20"/>
    <mergeCell ref="B21:B23"/>
    <mergeCell ref="B24:B26"/>
    <mergeCell ref="B27:B29"/>
    <mergeCell ref="B31:K3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X47"/>
  <sheetViews>
    <sheetView workbookViewId="0">
      <selection activeCell="B2" sqref="B2"/>
    </sheetView>
  </sheetViews>
  <sheetFormatPr defaultColWidth="33.140625" defaultRowHeight="12.75"/>
  <cols>
    <col min="1" max="1" width="4.5703125" style="270" customWidth="1"/>
    <col min="2" max="2" width="25.28515625" style="270" customWidth="1"/>
    <col min="3" max="3" width="24.42578125" style="270" customWidth="1"/>
    <col min="4" max="4" width="23.5703125" style="270" customWidth="1"/>
    <col min="5" max="5" width="16.85546875" style="270" customWidth="1"/>
    <col min="6" max="182" width="9.140625" style="270" customWidth="1"/>
    <col min="183" max="183" width="29.140625" style="270" customWidth="1"/>
    <col min="184" max="184" width="33.140625" style="270" customWidth="1"/>
    <col min="185" max="185" width="16" style="270" customWidth="1"/>
    <col min="186" max="186" width="29.140625" style="270" customWidth="1"/>
    <col min="187" max="187" width="33.140625" style="270" customWidth="1"/>
    <col min="188" max="188" width="16" style="270" customWidth="1"/>
    <col min="189" max="189" width="29.140625" style="270" customWidth="1"/>
    <col min="190" max="190" width="33.140625" style="270" customWidth="1"/>
    <col min="191" max="191" width="16" style="270" customWidth="1"/>
    <col min="192" max="192" width="29.140625" style="270" customWidth="1"/>
    <col min="193" max="193" width="33.140625" style="270" customWidth="1"/>
    <col min="194" max="194" width="16" style="270" customWidth="1"/>
    <col min="195" max="195" width="29.140625" style="270" customWidth="1"/>
    <col min="196" max="196" width="33.140625" style="270" customWidth="1"/>
    <col min="197" max="197" width="16" style="270" customWidth="1"/>
    <col min="198" max="198" width="29.140625" style="270" customWidth="1"/>
    <col min="199" max="199" width="33.140625" style="270" customWidth="1"/>
    <col min="200" max="200" width="16" style="270" customWidth="1"/>
    <col min="201" max="201" width="29.140625" style="270" customWidth="1"/>
    <col min="202" max="202" width="33.140625" style="270" customWidth="1"/>
    <col min="203" max="203" width="16" style="270" customWidth="1"/>
    <col min="204" max="204" width="29.140625" style="270" customWidth="1"/>
    <col min="205" max="205" width="33.140625" style="270" customWidth="1"/>
    <col min="206" max="206" width="16" style="270" customWidth="1"/>
    <col min="207" max="207" width="29.140625" style="270" customWidth="1"/>
    <col min="208" max="208" width="33.140625" style="270" customWidth="1"/>
    <col min="209" max="209" width="16" style="270" customWidth="1"/>
    <col min="210" max="210" width="29.140625" style="270" customWidth="1"/>
    <col min="211" max="211" width="33.140625" style="270" customWidth="1"/>
    <col min="212" max="212" width="16" style="270" customWidth="1"/>
    <col min="213" max="213" width="29.140625" style="270" customWidth="1"/>
    <col min="214" max="214" width="33.140625" style="270" customWidth="1"/>
    <col min="215" max="215" width="16" style="270" customWidth="1"/>
    <col min="216" max="216" width="29.140625" style="270" customWidth="1"/>
    <col min="217" max="217" width="33.140625" style="270" customWidth="1"/>
    <col min="218" max="218" width="16" style="270" customWidth="1"/>
    <col min="219" max="219" width="29.140625" style="270" customWidth="1"/>
    <col min="220" max="220" width="33.140625" style="270" customWidth="1"/>
    <col min="221" max="221" width="16" style="270" customWidth="1"/>
    <col min="222" max="222" width="29.140625" style="270" customWidth="1"/>
    <col min="223" max="223" width="33.140625" style="270" customWidth="1"/>
    <col min="224" max="224" width="16" style="270" customWidth="1"/>
    <col min="225" max="225" width="29.140625" style="270" customWidth="1"/>
    <col min="226" max="226" width="33.140625" style="270" customWidth="1"/>
    <col min="227" max="227" width="16" style="270" customWidth="1"/>
    <col min="228" max="228" width="29.140625" style="270" customWidth="1"/>
    <col min="229" max="229" width="33.140625" style="270" customWidth="1"/>
    <col min="230" max="230" width="16" style="270" customWidth="1"/>
    <col min="231" max="231" width="29.140625" style="270" customWidth="1"/>
    <col min="232" max="16384" width="33.140625" style="270"/>
  </cols>
  <sheetData>
    <row r="1" spans="2:6">
      <c r="D1" s="2188" t="s">
        <v>248</v>
      </c>
      <c r="E1" s="2188"/>
      <c r="F1" s="271"/>
    </row>
    <row r="3" spans="2:6" ht="49.5" customHeight="1">
      <c r="B3" s="2189" t="s">
        <v>249</v>
      </c>
      <c r="C3" s="2189"/>
      <c r="D3" s="2189"/>
      <c r="E3" s="401"/>
    </row>
    <row r="4" spans="2:6">
      <c r="C4" s="272"/>
      <c r="D4" s="272"/>
    </row>
    <row r="5" spans="2:6" ht="13.5" thickBot="1">
      <c r="C5" s="273"/>
      <c r="D5" s="273"/>
    </row>
    <row r="6" spans="2:6" ht="39" thickBot="1">
      <c r="B6" s="274" t="s">
        <v>250</v>
      </c>
      <c r="C6" s="275" t="s">
        <v>259</v>
      </c>
      <c r="D6" s="276" t="s">
        <v>260</v>
      </c>
    </row>
    <row r="7" spans="2:6">
      <c r="B7" s="277" t="s">
        <v>251</v>
      </c>
      <c r="C7" s="278">
        <v>4.2852767205057481E-3</v>
      </c>
      <c r="D7" s="397">
        <v>7.4650354872166716E-2</v>
      </c>
    </row>
    <row r="8" spans="2:6">
      <c r="B8" s="279" t="s">
        <v>252</v>
      </c>
      <c r="C8" s="278">
        <v>4.4334911845970153E-2</v>
      </c>
      <c r="D8" s="398">
        <v>0.19083148166517611</v>
      </c>
    </row>
    <row r="9" spans="2:6">
      <c r="B9" s="279" t="s">
        <v>253</v>
      </c>
      <c r="C9" s="278">
        <v>0.13260036980509488</v>
      </c>
      <c r="D9" s="398">
        <v>0.24664281388786163</v>
      </c>
    </row>
    <row r="10" spans="2:6">
      <c r="B10" s="279" t="s">
        <v>254</v>
      </c>
      <c r="C10" s="278">
        <v>0.16612369615282943</v>
      </c>
      <c r="D10" s="398">
        <v>0.18874155352340452</v>
      </c>
    </row>
    <row r="11" spans="2:6">
      <c r="B11" s="279" t="s">
        <v>255</v>
      </c>
      <c r="C11" s="278">
        <v>0.17747424784812138</v>
      </c>
      <c r="D11" s="398">
        <v>0.13704050735951709</v>
      </c>
    </row>
    <row r="12" spans="2:6">
      <c r="B12" s="279" t="s">
        <v>256</v>
      </c>
      <c r="C12" s="278">
        <v>0.20588132412640284</v>
      </c>
      <c r="D12" s="398">
        <v>9.6470156290995646E-2</v>
      </c>
    </row>
    <row r="13" spans="2:6" ht="25.5">
      <c r="B13" s="279" t="s">
        <v>257</v>
      </c>
      <c r="C13" s="278">
        <v>0.15353004820287305</v>
      </c>
      <c r="D13" s="398">
        <v>4.2843904453114076E-2</v>
      </c>
    </row>
    <row r="14" spans="2:6" ht="13.5" thickBot="1">
      <c r="B14" s="280" t="s">
        <v>258</v>
      </c>
      <c r="C14" s="281">
        <v>0.11577012529820263</v>
      </c>
      <c r="D14" s="399">
        <v>2.2779227947764359E-2</v>
      </c>
    </row>
    <row r="15" spans="2:6" ht="13.5" thickBot="1">
      <c r="B15" s="282" t="s">
        <v>176</v>
      </c>
      <c r="C15" s="283">
        <v>1</v>
      </c>
      <c r="D15" s="400">
        <v>1</v>
      </c>
    </row>
    <row r="21" spans="2:2">
      <c r="B21" s="284"/>
    </row>
    <row r="22" spans="2:2">
      <c r="B22" s="284"/>
    </row>
    <row r="23" spans="2:2">
      <c r="B23" s="284"/>
    </row>
    <row r="24" spans="2:2">
      <c r="B24" s="284"/>
    </row>
    <row r="25" spans="2:2">
      <c r="B25" s="284"/>
    </row>
    <row r="47" spans="51:232">
      <c r="AY47" s="285"/>
      <c r="AZ47" s="285"/>
      <c r="BA47" s="285"/>
      <c r="BB47" s="285"/>
      <c r="BC47" s="285"/>
      <c r="BD47" s="285"/>
      <c r="BE47" s="285"/>
      <c r="BF47" s="285"/>
      <c r="BG47" s="285"/>
      <c r="BH47" s="285"/>
      <c r="BI47" s="285"/>
      <c r="BJ47" s="285"/>
      <c r="BK47" s="285"/>
      <c r="BL47" s="285"/>
      <c r="BM47" s="285"/>
      <c r="BN47" s="285"/>
      <c r="BO47" s="285"/>
      <c r="BP47" s="285"/>
      <c r="BQ47" s="285"/>
      <c r="BR47" s="285"/>
      <c r="BS47" s="285"/>
      <c r="BT47" s="285"/>
      <c r="BU47" s="285"/>
      <c r="BV47" s="285"/>
      <c r="BW47" s="285"/>
      <c r="BX47" s="285"/>
      <c r="BY47" s="285"/>
      <c r="BZ47" s="285"/>
      <c r="CA47" s="285"/>
      <c r="CB47" s="285"/>
      <c r="CC47" s="285"/>
      <c r="CD47" s="285"/>
      <c r="CE47" s="285"/>
      <c r="CF47" s="285"/>
      <c r="CG47" s="285"/>
      <c r="CH47" s="285"/>
      <c r="CI47" s="285"/>
      <c r="CJ47" s="285"/>
      <c r="CK47" s="285"/>
      <c r="CL47" s="285"/>
      <c r="CM47" s="285"/>
      <c r="CN47" s="285"/>
      <c r="CO47" s="285"/>
      <c r="CP47" s="285"/>
      <c r="CQ47" s="285"/>
      <c r="CR47" s="285"/>
      <c r="CS47" s="285"/>
      <c r="CT47" s="285"/>
      <c r="CU47" s="285"/>
      <c r="CV47" s="285"/>
      <c r="CW47" s="285"/>
      <c r="CX47" s="285"/>
      <c r="CY47" s="285"/>
      <c r="CZ47" s="285"/>
      <c r="DA47" s="285"/>
      <c r="DB47" s="285"/>
      <c r="DC47" s="285"/>
      <c r="DD47" s="285"/>
      <c r="DE47" s="285"/>
      <c r="DF47" s="285"/>
      <c r="DG47" s="285"/>
      <c r="DH47" s="285"/>
      <c r="DI47" s="285"/>
      <c r="DJ47" s="285"/>
      <c r="DK47" s="285"/>
      <c r="DL47" s="285"/>
      <c r="DM47" s="285"/>
      <c r="DN47" s="285"/>
      <c r="DO47" s="285"/>
      <c r="DP47" s="285"/>
      <c r="DQ47" s="285"/>
      <c r="DR47" s="285"/>
      <c r="DS47" s="285"/>
      <c r="DT47" s="285"/>
      <c r="DU47" s="285"/>
      <c r="DV47" s="285"/>
      <c r="DW47" s="285"/>
      <c r="DX47" s="285"/>
      <c r="DY47" s="285"/>
      <c r="DZ47" s="285"/>
      <c r="EA47" s="285"/>
      <c r="EB47" s="285"/>
      <c r="EC47" s="285"/>
      <c r="ED47" s="285"/>
      <c r="EE47" s="285"/>
      <c r="EF47" s="285"/>
      <c r="EG47" s="285"/>
      <c r="EH47" s="285"/>
      <c r="EI47" s="285"/>
      <c r="EJ47" s="285"/>
      <c r="EK47" s="285"/>
      <c r="EL47" s="285"/>
      <c r="EM47" s="285"/>
      <c r="EN47" s="285"/>
      <c r="EO47" s="285"/>
      <c r="EP47" s="285"/>
      <c r="EQ47" s="285"/>
      <c r="ER47" s="285"/>
      <c r="ES47" s="285"/>
      <c r="ET47" s="285"/>
      <c r="EU47" s="285"/>
      <c r="EV47" s="285"/>
      <c r="EW47" s="285"/>
      <c r="EX47" s="285"/>
      <c r="EY47" s="285"/>
      <c r="EZ47" s="285"/>
      <c r="FA47" s="285"/>
      <c r="FB47" s="285"/>
      <c r="FC47" s="285"/>
      <c r="FD47" s="285"/>
      <c r="FE47" s="285"/>
      <c r="FF47" s="285"/>
      <c r="FG47" s="285"/>
      <c r="FH47" s="285"/>
      <c r="FI47" s="285"/>
      <c r="FJ47" s="285"/>
      <c r="FK47" s="285"/>
      <c r="FL47" s="285"/>
      <c r="FM47" s="285"/>
      <c r="FN47" s="285"/>
      <c r="FO47" s="285"/>
      <c r="FP47" s="285"/>
      <c r="FQ47" s="285"/>
      <c r="FR47" s="285"/>
      <c r="FS47" s="285"/>
      <c r="FT47" s="285"/>
      <c r="FU47" s="285"/>
      <c r="FV47" s="285"/>
      <c r="FW47" s="285"/>
      <c r="FX47" s="285"/>
      <c r="FY47" s="285"/>
      <c r="FZ47" s="285"/>
      <c r="GA47" s="285"/>
      <c r="GB47" s="285"/>
      <c r="GC47" s="285"/>
      <c r="GD47" s="285"/>
      <c r="GE47" s="285"/>
      <c r="GF47" s="285"/>
      <c r="GG47" s="285"/>
      <c r="GH47" s="285"/>
      <c r="GI47" s="285"/>
      <c r="GJ47" s="285"/>
      <c r="GK47" s="285"/>
      <c r="GL47" s="285"/>
      <c r="GM47" s="285"/>
      <c r="GN47" s="285"/>
      <c r="GO47" s="285"/>
      <c r="GP47" s="285"/>
      <c r="GQ47" s="285"/>
      <c r="GR47" s="285"/>
      <c r="GS47" s="285"/>
      <c r="GT47" s="285"/>
      <c r="GU47" s="285"/>
      <c r="GV47" s="285"/>
      <c r="GW47" s="285"/>
      <c r="GX47" s="285"/>
      <c r="GY47" s="285"/>
      <c r="GZ47" s="285"/>
      <c r="HA47" s="285"/>
      <c r="HB47" s="285"/>
      <c r="HC47" s="285"/>
      <c r="HD47" s="285"/>
      <c r="HE47" s="285"/>
      <c r="HF47" s="285"/>
      <c r="HG47" s="285"/>
      <c r="HH47" s="285"/>
      <c r="HI47" s="285"/>
      <c r="HJ47" s="285"/>
      <c r="HK47" s="285"/>
      <c r="HL47" s="285"/>
      <c r="HM47" s="285"/>
      <c r="HN47" s="285"/>
      <c r="HO47" s="285"/>
      <c r="HP47" s="285"/>
      <c r="HQ47" s="285"/>
      <c r="HR47" s="285"/>
      <c r="HS47" s="285"/>
      <c r="HT47" s="285"/>
      <c r="HU47" s="285"/>
      <c r="HV47" s="285"/>
      <c r="HW47" s="285"/>
      <c r="HX47" s="285"/>
    </row>
  </sheetData>
  <mergeCells count="2">
    <mergeCell ref="D1:E1"/>
    <mergeCell ref="B3:D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
  <sheetViews>
    <sheetView workbookViewId="0">
      <selection activeCell="A2" sqref="A2"/>
    </sheetView>
  </sheetViews>
  <sheetFormatPr defaultColWidth="9.140625" defaultRowHeight="14.25"/>
  <cols>
    <col min="1" max="1" width="10.28515625" style="287" customWidth="1"/>
    <col min="2" max="2" width="19.28515625" style="287" customWidth="1"/>
    <col min="3" max="3" width="13.5703125" style="287" customWidth="1"/>
    <col min="4" max="4" width="15.140625" style="287" customWidth="1"/>
    <col min="5" max="5" width="17.140625" style="287" customWidth="1"/>
    <col min="6" max="6" width="12.7109375" style="287" customWidth="1"/>
    <col min="7" max="8" width="15.42578125" style="287" customWidth="1"/>
    <col min="9" max="9" width="16.140625" style="287" customWidth="1"/>
    <col min="10" max="10" width="18.140625" style="287" customWidth="1"/>
    <col min="11" max="16384" width="9.140625" style="287"/>
  </cols>
  <sheetData>
    <row r="1" spans="1:256" s="290" customFormat="1" ht="15">
      <c r="A1" s="286"/>
      <c r="B1" s="287"/>
      <c r="C1" s="287"/>
      <c r="D1" s="287"/>
      <c r="E1" s="287"/>
      <c r="F1" s="287"/>
      <c r="G1" s="287"/>
      <c r="H1" s="287"/>
      <c r="I1" s="288" t="s">
        <v>261</v>
      </c>
      <c r="J1" s="289"/>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c r="DV1" s="287"/>
      <c r="DW1" s="287"/>
      <c r="DX1" s="287"/>
      <c r="DY1" s="287"/>
      <c r="DZ1" s="287"/>
      <c r="EA1" s="287"/>
      <c r="EB1" s="287"/>
      <c r="EC1" s="287"/>
      <c r="ED1" s="287"/>
      <c r="EE1" s="287"/>
      <c r="EF1" s="287"/>
      <c r="EG1" s="287"/>
      <c r="EH1" s="287"/>
      <c r="EI1" s="287"/>
      <c r="EJ1" s="287"/>
      <c r="EK1" s="287"/>
      <c r="EL1" s="287"/>
      <c r="EM1" s="287"/>
      <c r="EN1" s="287"/>
      <c r="EO1" s="287"/>
      <c r="EP1" s="287"/>
      <c r="EQ1" s="287"/>
      <c r="ER1" s="287"/>
      <c r="ES1" s="287"/>
      <c r="ET1" s="287"/>
      <c r="EU1" s="287"/>
      <c r="EV1" s="287"/>
      <c r="EW1" s="287"/>
      <c r="EX1" s="287"/>
      <c r="EY1" s="287"/>
      <c r="EZ1" s="287"/>
      <c r="FA1" s="287"/>
      <c r="FB1" s="287"/>
      <c r="FC1" s="287"/>
      <c r="FD1" s="287"/>
      <c r="FE1" s="287"/>
      <c r="FF1" s="287"/>
      <c r="FG1" s="287"/>
      <c r="FH1" s="287"/>
      <c r="FI1" s="287"/>
      <c r="FJ1" s="287"/>
      <c r="FK1" s="287"/>
      <c r="FL1" s="287"/>
      <c r="FM1" s="287"/>
      <c r="FN1" s="287"/>
      <c r="FO1" s="287"/>
      <c r="FP1" s="287"/>
      <c r="FQ1" s="287"/>
      <c r="FR1" s="287"/>
      <c r="FS1" s="287"/>
      <c r="FT1" s="287"/>
      <c r="FU1" s="287"/>
      <c r="FV1" s="287"/>
      <c r="FW1" s="287"/>
      <c r="FX1" s="287"/>
      <c r="FY1" s="287"/>
      <c r="FZ1" s="287"/>
      <c r="GA1" s="287"/>
      <c r="GB1" s="287"/>
      <c r="GC1" s="287"/>
      <c r="GD1" s="287"/>
      <c r="GE1" s="287"/>
      <c r="GF1" s="287"/>
      <c r="GG1" s="287"/>
      <c r="GH1" s="287"/>
      <c r="GI1" s="287"/>
      <c r="GJ1" s="287"/>
      <c r="GK1" s="287"/>
      <c r="GL1" s="287"/>
      <c r="GM1" s="287"/>
      <c r="GN1" s="287"/>
      <c r="GO1" s="287"/>
      <c r="GP1" s="287"/>
      <c r="GQ1" s="287"/>
      <c r="GR1" s="287"/>
      <c r="GS1" s="287"/>
      <c r="GT1" s="287"/>
      <c r="GU1" s="287"/>
      <c r="GV1" s="287"/>
      <c r="GW1" s="287"/>
      <c r="GX1" s="287"/>
      <c r="GY1" s="287"/>
      <c r="GZ1" s="287"/>
      <c r="HA1" s="287"/>
      <c r="HB1" s="287"/>
      <c r="HC1" s="287"/>
      <c r="HD1" s="287"/>
      <c r="HE1" s="287"/>
      <c r="HF1" s="287"/>
      <c r="HG1" s="287"/>
      <c r="HH1" s="287"/>
      <c r="HI1" s="287"/>
      <c r="HJ1" s="287"/>
      <c r="HK1" s="287"/>
      <c r="HL1" s="287"/>
      <c r="HM1" s="287"/>
      <c r="HN1" s="287"/>
      <c r="HO1" s="287"/>
      <c r="HP1" s="287"/>
      <c r="HQ1" s="287"/>
      <c r="HR1" s="287"/>
      <c r="HS1" s="287"/>
      <c r="HT1" s="287"/>
      <c r="HU1" s="287"/>
      <c r="HV1" s="287"/>
      <c r="HW1" s="287"/>
      <c r="HX1" s="287"/>
      <c r="HY1" s="287"/>
      <c r="HZ1" s="287"/>
      <c r="IA1" s="287"/>
      <c r="IB1" s="287"/>
      <c r="IC1" s="287"/>
      <c r="ID1" s="287"/>
      <c r="IE1" s="287"/>
      <c r="IF1" s="287"/>
      <c r="IG1" s="287"/>
      <c r="IH1" s="287"/>
      <c r="II1" s="287"/>
      <c r="IJ1" s="287"/>
      <c r="IK1" s="287"/>
      <c r="IL1" s="287"/>
      <c r="IM1" s="287"/>
      <c r="IN1" s="287"/>
      <c r="IO1" s="287"/>
      <c r="IP1" s="287"/>
      <c r="IQ1" s="287"/>
      <c r="IR1" s="287"/>
      <c r="IS1" s="287"/>
      <c r="IT1" s="287"/>
      <c r="IU1" s="287"/>
      <c r="IV1" s="287"/>
    </row>
    <row r="3" spans="1:256" s="290" customFormat="1" ht="38.25" customHeight="1">
      <c r="A3" s="2199" t="s">
        <v>272</v>
      </c>
      <c r="B3" s="2199"/>
      <c r="C3" s="2199"/>
      <c r="D3" s="2199"/>
      <c r="E3" s="2199"/>
      <c r="F3" s="2199"/>
      <c r="G3" s="2199"/>
      <c r="H3" s="2199"/>
      <c r="I3" s="2199"/>
      <c r="J3" s="291"/>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7"/>
      <c r="DI3" s="287"/>
      <c r="DJ3" s="287"/>
      <c r="DK3" s="287"/>
      <c r="DL3" s="287"/>
      <c r="DM3" s="287"/>
      <c r="DN3" s="287"/>
      <c r="DO3" s="287"/>
      <c r="DP3" s="287"/>
      <c r="DQ3" s="287"/>
      <c r="DR3" s="287"/>
      <c r="DS3" s="287"/>
      <c r="DT3" s="287"/>
      <c r="DU3" s="287"/>
      <c r="DV3" s="287"/>
      <c r="DW3" s="287"/>
      <c r="DX3" s="287"/>
      <c r="DY3" s="287"/>
      <c r="DZ3" s="287"/>
      <c r="EA3" s="287"/>
      <c r="EB3" s="287"/>
      <c r="EC3" s="287"/>
      <c r="ED3" s="287"/>
      <c r="EE3" s="287"/>
      <c r="EF3" s="287"/>
      <c r="EG3" s="287"/>
      <c r="EH3" s="287"/>
      <c r="EI3" s="287"/>
      <c r="EJ3" s="287"/>
      <c r="EK3" s="287"/>
      <c r="EL3" s="287"/>
      <c r="EM3" s="287"/>
      <c r="EN3" s="287"/>
      <c r="EO3" s="287"/>
      <c r="EP3" s="287"/>
      <c r="EQ3" s="287"/>
      <c r="ER3" s="287"/>
      <c r="ES3" s="287"/>
      <c r="ET3" s="287"/>
      <c r="EU3" s="287"/>
      <c r="EV3" s="287"/>
      <c r="EW3" s="287"/>
      <c r="EX3" s="287"/>
      <c r="EY3" s="287"/>
      <c r="EZ3" s="287"/>
      <c r="FA3" s="287"/>
      <c r="FB3" s="287"/>
      <c r="FC3" s="287"/>
      <c r="FD3" s="287"/>
      <c r="FE3" s="287"/>
      <c r="FF3" s="287"/>
      <c r="FG3" s="287"/>
      <c r="FH3" s="287"/>
      <c r="FI3" s="287"/>
      <c r="FJ3" s="287"/>
      <c r="FK3" s="287"/>
      <c r="FL3" s="287"/>
      <c r="FM3" s="287"/>
      <c r="FN3" s="287"/>
      <c r="FO3" s="287"/>
      <c r="FP3" s="287"/>
      <c r="FQ3" s="287"/>
      <c r="FR3" s="287"/>
      <c r="FS3" s="287"/>
      <c r="FT3" s="287"/>
      <c r="FU3" s="287"/>
      <c r="FV3" s="287"/>
      <c r="FW3" s="287"/>
      <c r="FX3" s="287"/>
      <c r="FY3" s="287"/>
      <c r="FZ3" s="287"/>
      <c r="GA3" s="287"/>
      <c r="GB3" s="287"/>
      <c r="GC3" s="287"/>
      <c r="GD3" s="287"/>
      <c r="GE3" s="287"/>
      <c r="GF3" s="287"/>
      <c r="GG3" s="287"/>
      <c r="GH3" s="287"/>
      <c r="GI3" s="287"/>
      <c r="GJ3" s="287"/>
      <c r="GK3" s="287"/>
      <c r="GL3" s="287"/>
      <c r="GM3" s="287"/>
      <c r="GN3" s="287"/>
      <c r="GO3" s="287"/>
      <c r="GP3" s="287"/>
      <c r="GQ3" s="287"/>
      <c r="GR3" s="287"/>
      <c r="GS3" s="287"/>
      <c r="GT3" s="287"/>
      <c r="GU3" s="287"/>
      <c r="GV3" s="287"/>
      <c r="GW3" s="287"/>
      <c r="GX3" s="287"/>
      <c r="GY3" s="287"/>
      <c r="GZ3" s="287"/>
      <c r="HA3" s="287"/>
      <c r="HB3" s="287"/>
      <c r="HC3" s="287"/>
      <c r="HD3" s="287"/>
      <c r="HE3" s="287"/>
      <c r="HF3" s="287"/>
      <c r="HG3" s="287"/>
      <c r="HH3" s="287"/>
      <c r="HI3" s="287"/>
      <c r="HJ3" s="287"/>
      <c r="HK3" s="287"/>
      <c r="HL3" s="287"/>
      <c r="HM3" s="287"/>
      <c r="HN3" s="287"/>
      <c r="HO3" s="287"/>
      <c r="HP3" s="287"/>
      <c r="HQ3" s="287"/>
      <c r="HR3" s="287"/>
      <c r="HS3" s="287"/>
      <c r="HT3" s="287"/>
      <c r="HU3" s="287"/>
      <c r="HV3" s="287"/>
      <c r="HW3" s="287"/>
      <c r="HX3" s="287"/>
      <c r="HY3" s="287"/>
      <c r="HZ3" s="287"/>
      <c r="IA3" s="287"/>
      <c r="IB3" s="287"/>
      <c r="IC3" s="287"/>
      <c r="ID3" s="287"/>
      <c r="IE3" s="287"/>
      <c r="IF3" s="287"/>
      <c r="IG3" s="287"/>
      <c r="IH3" s="287"/>
      <c r="II3" s="287"/>
      <c r="IJ3" s="287"/>
      <c r="IK3" s="287"/>
      <c r="IL3" s="287"/>
      <c r="IM3" s="287"/>
      <c r="IN3" s="287"/>
      <c r="IO3" s="287"/>
      <c r="IP3" s="287"/>
      <c r="IQ3" s="287"/>
      <c r="IR3" s="287"/>
      <c r="IS3" s="287"/>
      <c r="IT3" s="287"/>
      <c r="IU3" s="287"/>
      <c r="IV3" s="287"/>
    </row>
    <row r="4" spans="1:256" s="290" customFormat="1" ht="15.75" thickBot="1">
      <c r="A4" s="287"/>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c r="DM4" s="287"/>
      <c r="DN4" s="287"/>
      <c r="DO4" s="287"/>
      <c r="DP4" s="287"/>
      <c r="DQ4" s="287"/>
      <c r="DR4" s="287"/>
      <c r="DS4" s="287"/>
      <c r="DT4" s="287"/>
      <c r="DU4" s="287"/>
      <c r="DV4" s="287"/>
      <c r="DW4" s="287"/>
      <c r="DX4" s="287"/>
      <c r="DY4" s="287"/>
      <c r="DZ4" s="287"/>
      <c r="EA4" s="287"/>
      <c r="EB4" s="287"/>
      <c r="EC4" s="287"/>
      <c r="ED4" s="287"/>
      <c r="EE4" s="287"/>
      <c r="EF4" s="287"/>
      <c r="EG4" s="287"/>
      <c r="EH4" s="287"/>
      <c r="EI4" s="287"/>
      <c r="EJ4" s="287"/>
      <c r="EK4" s="287"/>
      <c r="EL4" s="287"/>
      <c r="EM4" s="287"/>
      <c r="EN4" s="287"/>
      <c r="EO4" s="287"/>
      <c r="EP4" s="287"/>
      <c r="EQ4" s="287"/>
      <c r="ER4" s="287"/>
      <c r="ES4" s="287"/>
      <c r="ET4" s="287"/>
      <c r="EU4" s="287"/>
      <c r="EV4" s="287"/>
      <c r="EW4" s="287"/>
      <c r="EX4" s="287"/>
      <c r="EY4" s="287"/>
      <c r="EZ4" s="287"/>
      <c r="FA4" s="287"/>
      <c r="FB4" s="287"/>
      <c r="FC4" s="287"/>
      <c r="FD4" s="287"/>
      <c r="FE4" s="287"/>
      <c r="FF4" s="287"/>
      <c r="FG4" s="287"/>
      <c r="FH4" s="287"/>
      <c r="FI4" s="287"/>
      <c r="FJ4" s="287"/>
      <c r="FK4" s="287"/>
      <c r="FL4" s="287"/>
      <c r="FM4" s="287"/>
      <c r="FN4" s="287"/>
      <c r="FO4" s="287"/>
      <c r="FP4" s="287"/>
      <c r="FQ4" s="287"/>
      <c r="FR4" s="287"/>
      <c r="FS4" s="287"/>
      <c r="FT4" s="287"/>
      <c r="FU4" s="287"/>
      <c r="FV4" s="287"/>
      <c r="FW4" s="287"/>
      <c r="FX4" s="287"/>
      <c r="FY4" s="287"/>
      <c r="FZ4" s="287"/>
      <c r="GA4" s="287"/>
      <c r="GB4" s="287"/>
      <c r="GC4" s="287"/>
      <c r="GD4" s="287"/>
      <c r="GE4" s="287"/>
      <c r="GF4" s="287"/>
      <c r="GG4" s="287"/>
      <c r="GH4" s="287"/>
      <c r="GI4" s="287"/>
      <c r="GJ4" s="287"/>
      <c r="GK4" s="287"/>
      <c r="GL4" s="287"/>
      <c r="GM4" s="287"/>
      <c r="GN4" s="287"/>
      <c r="GO4" s="287"/>
      <c r="GP4" s="287"/>
      <c r="GQ4" s="287"/>
      <c r="GR4" s="287"/>
      <c r="GS4" s="287"/>
      <c r="GT4" s="287"/>
      <c r="GU4" s="287"/>
      <c r="GV4" s="287"/>
      <c r="GW4" s="287"/>
      <c r="GX4" s="287"/>
      <c r="GY4" s="287"/>
      <c r="GZ4" s="287"/>
      <c r="HA4" s="287"/>
      <c r="HB4" s="287"/>
      <c r="HC4" s="287"/>
      <c r="HD4" s="287"/>
      <c r="HE4" s="287"/>
      <c r="HF4" s="287"/>
      <c r="HG4" s="287"/>
      <c r="HH4" s="287"/>
      <c r="HI4" s="287"/>
      <c r="HJ4" s="287"/>
      <c r="HK4" s="287"/>
      <c r="HL4" s="287"/>
      <c r="HM4" s="287"/>
      <c r="HN4" s="287"/>
      <c r="HO4" s="287"/>
      <c r="HP4" s="287"/>
      <c r="HQ4" s="287"/>
      <c r="HR4" s="287"/>
      <c r="HS4" s="287"/>
      <c r="HT4" s="287"/>
      <c r="HU4" s="287"/>
      <c r="HV4" s="287"/>
      <c r="HW4" s="287"/>
      <c r="HX4" s="287"/>
      <c r="HY4" s="287"/>
      <c r="HZ4" s="287"/>
      <c r="IA4" s="287"/>
      <c r="IB4" s="287"/>
      <c r="IC4" s="287"/>
      <c r="ID4" s="287"/>
      <c r="IE4" s="287"/>
      <c r="IF4" s="287"/>
      <c r="IG4" s="287"/>
      <c r="IH4" s="287"/>
      <c r="II4" s="287"/>
      <c r="IJ4" s="287"/>
      <c r="IK4" s="287"/>
      <c r="IL4" s="287"/>
      <c r="IM4" s="287"/>
      <c r="IN4" s="287"/>
      <c r="IO4" s="287"/>
      <c r="IP4" s="287"/>
      <c r="IQ4" s="287"/>
      <c r="IR4" s="287"/>
      <c r="IS4" s="287"/>
      <c r="IT4" s="287"/>
      <c r="IU4" s="287"/>
      <c r="IV4" s="287"/>
    </row>
    <row r="5" spans="1:256" s="290" customFormat="1" ht="51.75" thickBot="1">
      <c r="A5" s="2200" t="s">
        <v>262</v>
      </c>
      <c r="B5" s="2201"/>
      <c r="C5" s="423" t="s">
        <v>31</v>
      </c>
      <c r="D5" s="106" t="s">
        <v>23</v>
      </c>
      <c r="E5" s="106" t="s">
        <v>24</v>
      </c>
      <c r="F5" s="106" t="s">
        <v>25</v>
      </c>
      <c r="G5" s="335" t="s">
        <v>239</v>
      </c>
      <c r="H5" s="335" t="s">
        <v>59</v>
      </c>
      <c r="I5" s="424" t="s">
        <v>240</v>
      </c>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c r="DM5" s="287"/>
      <c r="DN5" s="287"/>
      <c r="DO5" s="287"/>
      <c r="DP5" s="287"/>
      <c r="DQ5" s="287"/>
      <c r="DR5" s="287"/>
      <c r="DS5" s="287"/>
      <c r="DT5" s="287"/>
      <c r="DU5" s="287"/>
      <c r="DV5" s="287"/>
      <c r="DW5" s="287"/>
      <c r="DX5" s="287"/>
      <c r="DY5" s="287"/>
      <c r="DZ5" s="287"/>
      <c r="EA5" s="287"/>
      <c r="EB5" s="287"/>
      <c r="EC5" s="287"/>
      <c r="ED5" s="287"/>
      <c r="EE5" s="287"/>
      <c r="EF5" s="287"/>
      <c r="EG5" s="287"/>
      <c r="EH5" s="287"/>
      <c r="EI5" s="287"/>
      <c r="EJ5" s="287"/>
      <c r="EK5" s="287"/>
      <c r="EL5" s="287"/>
      <c r="EM5" s="287"/>
      <c r="EN5" s="287"/>
      <c r="EO5" s="287"/>
      <c r="EP5" s="287"/>
      <c r="EQ5" s="287"/>
      <c r="ER5" s="287"/>
      <c r="ES5" s="287"/>
      <c r="ET5" s="287"/>
      <c r="EU5" s="287"/>
      <c r="EV5" s="287"/>
      <c r="EW5" s="287"/>
      <c r="EX5" s="287"/>
      <c r="EY5" s="287"/>
      <c r="EZ5" s="287"/>
      <c r="FA5" s="287"/>
      <c r="FB5" s="287"/>
      <c r="FC5" s="287"/>
      <c r="FD5" s="287"/>
      <c r="FE5" s="287"/>
      <c r="FF5" s="287"/>
      <c r="FG5" s="287"/>
      <c r="FH5" s="287"/>
      <c r="FI5" s="287"/>
      <c r="FJ5" s="287"/>
      <c r="FK5" s="287"/>
      <c r="FL5" s="287"/>
      <c r="FM5" s="287"/>
      <c r="FN5" s="287"/>
      <c r="FO5" s="287"/>
      <c r="FP5" s="287"/>
      <c r="FQ5" s="287"/>
      <c r="FR5" s="287"/>
      <c r="FS5" s="287"/>
      <c r="FT5" s="287"/>
      <c r="FU5" s="287"/>
      <c r="FV5" s="287"/>
      <c r="FW5" s="287"/>
      <c r="FX5" s="287"/>
      <c r="FY5" s="287"/>
      <c r="FZ5" s="287"/>
      <c r="GA5" s="287"/>
      <c r="GB5" s="287"/>
      <c r="GC5" s="287"/>
      <c r="GD5" s="287"/>
      <c r="GE5" s="287"/>
      <c r="GF5" s="287"/>
      <c r="GG5" s="287"/>
      <c r="GH5" s="287"/>
      <c r="GI5" s="287"/>
      <c r="GJ5" s="287"/>
      <c r="GK5" s="287"/>
      <c r="GL5" s="287"/>
      <c r="GM5" s="287"/>
      <c r="GN5" s="287"/>
      <c r="GO5" s="287"/>
      <c r="GP5" s="287"/>
      <c r="GQ5" s="287"/>
      <c r="GR5" s="287"/>
      <c r="GS5" s="287"/>
      <c r="GT5" s="287"/>
      <c r="GU5" s="287"/>
      <c r="GV5" s="287"/>
      <c r="GW5" s="287"/>
      <c r="GX5" s="287"/>
      <c r="GY5" s="287"/>
      <c r="GZ5" s="287"/>
      <c r="HA5" s="287"/>
      <c r="HB5" s="287"/>
      <c r="HC5" s="287"/>
      <c r="HD5" s="287"/>
      <c r="HE5" s="287"/>
      <c r="HF5" s="287"/>
      <c r="HG5" s="287"/>
      <c r="HH5" s="287"/>
      <c r="HI5" s="287"/>
      <c r="HJ5" s="287"/>
      <c r="HK5" s="287"/>
      <c r="HL5" s="287"/>
      <c r="HM5" s="287"/>
      <c r="HN5" s="287"/>
      <c r="HO5" s="287"/>
      <c r="HP5" s="287"/>
      <c r="HQ5" s="287"/>
      <c r="HR5" s="287"/>
      <c r="HS5" s="287"/>
      <c r="HT5" s="287"/>
      <c r="HU5" s="287"/>
      <c r="HV5" s="287"/>
      <c r="HW5" s="287"/>
      <c r="HX5" s="287"/>
      <c r="HY5" s="287"/>
      <c r="HZ5" s="287"/>
      <c r="IA5" s="287"/>
      <c r="IB5" s="287"/>
      <c r="IC5" s="287"/>
      <c r="ID5" s="287"/>
      <c r="IE5" s="287"/>
      <c r="IF5" s="287"/>
      <c r="IG5" s="287"/>
      <c r="IH5" s="287"/>
      <c r="II5" s="287"/>
      <c r="IJ5" s="287"/>
      <c r="IK5" s="287"/>
      <c r="IL5" s="287"/>
      <c r="IM5" s="287"/>
      <c r="IN5" s="287"/>
      <c r="IO5" s="287"/>
      <c r="IP5" s="287"/>
      <c r="IQ5" s="287"/>
      <c r="IR5" s="287"/>
      <c r="IS5" s="287"/>
      <c r="IT5" s="287"/>
      <c r="IU5" s="287"/>
    </row>
    <row r="6" spans="1:256" s="290" customFormat="1" ht="38.25">
      <c r="A6" s="2193" t="s">
        <v>263</v>
      </c>
      <c r="B6" s="446" t="s">
        <v>264</v>
      </c>
      <c r="C6" s="2205">
        <v>0.16323199209943601</v>
      </c>
      <c r="D6" s="2206"/>
      <c r="E6" s="2206"/>
      <c r="F6" s="2206"/>
      <c r="G6" s="2206"/>
      <c r="H6" s="2206"/>
      <c r="I6" s="2207"/>
      <c r="J6" s="287"/>
      <c r="K6" s="292"/>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c r="BT6" s="287"/>
      <c r="BU6" s="287"/>
      <c r="BV6" s="287"/>
      <c r="BW6" s="287"/>
      <c r="BX6" s="287"/>
      <c r="BY6" s="287"/>
      <c r="BZ6" s="287"/>
      <c r="CA6" s="287"/>
      <c r="CB6" s="287"/>
      <c r="CC6" s="287"/>
      <c r="CD6" s="287"/>
      <c r="CE6" s="287"/>
      <c r="CF6" s="287"/>
      <c r="CG6" s="287"/>
      <c r="CH6" s="287"/>
      <c r="CI6" s="287"/>
      <c r="CJ6" s="287"/>
      <c r="CK6" s="287"/>
      <c r="CL6" s="287"/>
      <c r="CM6" s="287"/>
      <c r="CN6" s="287"/>
      <c r="CO6" s="287"/>
      <c r="CP6" s="287"/>
      <c r="CQ6" s="287"/>
      <c r="CR6" s="287"/>
      <c r="CS6" s="287"/>
      <c r="CT6" s="287"/>
      <c r="CU6" s="287"/>
      <c r="CV6" s="287"/>
      <c r="CW6" s="287"/>
      <c r="CX6" s="287"/>
      <c r="CY6" s="287"/>
      <c r="CZ6" s="287"/>
      <c r="DA6" s="287"/>
      <c r="DB6" s="287"/>
      <c r="DC6" s="287"/>
      <c r="DD6" s="287"/>
      <c r="DE6" s="287"/>
      <c r="DF6" s="287"/>
      <c r="DG6" s="287"/>
      <c r="DH6" s="287"/>
      <c r="DI6" s="287"/>
      <c r="DJ6" s="287"/>
      <c r="DK6" s="287"/>
      <c r="DL6" s="287"/>
      <c r="DM6" s="287"/>
      <c r="DN6" s="287"/>
      <c r="DO6" s="287"/>
      <c r="DP6" s="287"/>
      <c r="DQ6" s="287"/>
      <c r="DR6" s="287"/>
      <c r="DS6" s="287"/>
      <c r="DT6" s="287"/>
      <c r="DU6" s="287"/>
      <c r="DV6" s="287"/>
      <c r="DW6" s="287"/>
      <c r="DX6" s="287"/>
      <c r="DY6" s="287"/>
      <c r="DZ6" s="287"/>
      <c r="EA6" s="287"/>
      <c r="EB6" s="287"/>
      <c r="EC6" s="287"/>
      <c r="ED6" s="287"/>
      <c r="EE6" s="287"/>
      <c r="EF6" s="287"/>
      <c r="EG6" s="287"/>
      <c r="EH6" s="287"/>
      <c r="EI6" s="287"/>
      <c r="EJ6" s="287"/>
      <c r="EK6" s="287"/>
      <c r="EL6" s="287"/>
      <c r="EM6" s="287"/>
      <c r="EN6" s="287"/>
      <c r="EO6" s="287"/>
      <c r="EP6" s="287"/>
      <c r="EQ6" s="287"/>
      <c r="ER6" s="287"/>
      <c r="ES6" s="287"/>
      <c r="ET6" s="287"/>
      <c r="EU6" s="287"/>
      <c r="EV6" s="287"/>
      <c r="EW6" s="287"/>
      <c r="EX6" s="287"/>
      <c r="EY6" s="287"/>
      <c r="EZ6" s="287"/>
      <c r="FA6" s="287"/>
      <c r="FB6" s="287"/>
      <c r="FC6" s="287"/>
      <c r="FD6" s="287"/>
      <c r="FE6" s="287"/>
      <c r="FF6" s="287"/>
      <c r="FG6" s="287"/>
      <c r="FH6" s="287"/>
      <c r="FI6" s="287"/>
      <c r="FJ6" s="287"/>
      <c r="FK6" s="287"/>
      <c r="FL6" s="287"/>
      <c r="FM6" s="287"/>
      <c r="FN6" s="287"/>
      <c r="FO6" s="287"/>
      <c r="FP6" s="287"/>
      <c r="FQ6" s="287"/>
      <c r="FR6" s="287"/>
      <c r="FS6" s="287"/>
      <c r="FT6" s="287"/>
      <c r="FU6" s="287"/>
      <c r="FV6" s="287"/>
      <c r="FW6" s="287"/>
      <c r="FX6" s="287"/>
      <c r="FY6" s="287"/>
      <c r="FZ6" s="287"/>
      <c r="GA6" s="287"/>
      <c r="GB6" s="287"/>
      <c r="GC6" s="287"/>
      <c r="GD6" s="287"/>
      <c r="GE6" s="287"/>
      <c r="GF6" s="287"/>
      <c r="GG6" s="287"/>
      <c r="GH6" s="287"/>
      <c r="GI6" s="287"/>
      <c r="GJ6" s="287"/>
      <c r="GK6" s="287"/>
      <c r="GL6" s="287"/>
      <c r="GM6" s="287"/>
      <c r="GN6" s="287"/>
      <c r="GO6" s="287"/>
      <c r="GP6" s="287"/>
      <c r="GQ6" s="287"/>
      <c r="GR6" s="287"/>
      <c r="GS6" s="287"/>
      <c r="GT6" s="287"/>
      <c r="GU6" s="287"/>
      <c r="GV6" s="287"/>
      <c r="GW6" s="287"/>
      <c r="GX6" s="287"/>
      <c r="GY6" s="287"/>
      <c r="GZ6" s="287"/>
      <c r="HA6" s="287"/>
      <c r="HB6" s="287"/>
      <c r="HC6" s="287"/>
      <c r="HD6" s="287"/>
      <c r="HE6" s="287"/>
      <c r="HF6" s="287"/>
      <c r="HG6" s="287"/>
      <c r="HH6" s="287"/>
      <c r="HI6" s="287"/>
      <c r="HJ6" s="287"/>
      <c r="HK6" s="287"/>
      <c r="HL6" s="287"/>
      <c r="HM6" s="287"/>
      <c r="HN6" s="287"/>
      <c r="HO6" s="287"/>
      <c r="HP6" s="287"/>
      <c r="HQ6" s="287"/>
      <c r="HR6" s="287"/>
      <c r="HS6" s="287"/>
      <c r="HT6" s="287"/>
      <c r="HU6" s="287"/>
      <c r="HV6" s="287"/>
      <c r="HW6" s="287"/>
      <c r="HX6" s="287"/>
      <c r="HY6" s="287"/>
      <c r="HZ6" s="287"/>
      <c r="IA6" s="287"/>
      <c r="IB6" s="287"/>
      <c r="IC6" s="287"/>
      <c r="ID6" s="287"/>
      <c r="IE6" s="287"/>
      <c r="IF6" s="287"/>
      <c r="IG6" s="287"/>
      <c r="IH6" s="287"/>
      <c r="II6" s="287"/>
      <c r="IJ6" s="287"/>
      <c r="IK6" s="287"/>
      <c r="IL6" s="287"/>
      <c r="IM6" s="287"/>
      <c r="IN6" s="287"/>
      <c r="IO6" s="287"/>
      <c r="IP6" s="287"/>
      <c r="IQ6" s="287"/>
      <c r="IR6" s="287"/>
      <c r="IS6" s="287"/>
      <c r="IT6" s="287"/>
      <c r="IU6" s="287"/>
    </row>
    <row r="7" spans="1:256" s="290" customFormat="1" ht="38.25">
      <c r="A7" s="2191"/>
      <c r="B7" s="420" t="s">
        <v>265</v>
      </c>
      <c r="C7" s="419">
        <v>0.10511490654550264</v>
      </c>
      <c r="D7" s="301">
        <v>6.6789428037755227E-2</v>
      </c>
      <c r="E7" s="301">
        <v>0.11210422384742282</v>
      </c>
      <c r="F7" s="301">
        <v>8.1808949266756012E-2</v>
      </c>
      <c r="G7" s="301">
        <v>5.21246465085137E-2</v>
      </c>
      <c r="H7" s="301">
        <v>5.306411767068811E-2</v>
      </c>
      <c r="I7" s="302">
        <v>8.9073744801606805E-2</v>
      </c>
      <c r="J7" s="287"/>
      <c r="K7" s="287"/>
      <c r="L7" s="296"/>
      <c r="M7" s="296"/>
      <c r="N7" s="296"/>
      <c r="O7" s="296"/>
      <c r="P7" s="296"/>
      <c r="Q7" s="296"/>
      <c r="R7" s="296"/>
      <c r="S7" s="296"/>
      <c r="T7" s="296"/>
      <c r="U7" s="296"/>
      <c r="V7" s="296"/>
      <c r="W7" s="296"/>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7"/>
      <c r="BV7" s="287"/>
      <c r="BW7" s="287"/>
      <c r="BX7" s="287"/>
      <c r="BY7" s="287"/>
      <c r="BZ7" s="287"/>
      <c r="CA7" s="287"/>
      <c r="CB7" s="287"/>
      <c r="CC7" s="287"/>
      <c r="CD7" s="287"/>
      <c r="CE7" s="287"/>
      <c r="CF7" s="287"/>
      <c r="CG7" s="287"/>
      <c r="CH7" s="287"/>
      <c r="CI7" s="287"/>
      <c r="CJ7" s="287"/>
      <c r="CK7" s="287"/>
      <c r="CL7" s="287"/>
      <c r="CM7" s="287"/>
      <c r="CN7" s="287"/>
      <c r="CO7" s="287"/>
      <c r="CP7" s="287"/>
      <c r="CQ7" s="287"/>
      <c r="CR7" s="287"/>
      <c r="CS7" s="287"/>
      <c r="CT7" s="287"/>
      <c r="CU7" s="287"/>
      <c r="CV7" s="287"/>
      <c r="CW7" s="287"/>
      <c r="CX7" s="287"/>
      <c r="CY7" s="287"/>
      <c r="CZ7" s="287"/>
      <c r="DA7" s="287"/>
      <c r="DB7" s="287"/>
      <c r="DC7" s="287"/>
      <c r="DD7" s="287"/>
      <c r="DE7" s="287"/>
      <c r="DF7" s="287"/>
      <c r="DG7" s="287"/>
      <c r="DH7" s="287"/>
      <c r="DI7" s="287"/>
      <c r="DJ7" s="287"/>
      <c r="DK7" s="287"/>
      <c r="DL7" s="287"/>
      <c r="DM7" s="287"/>
      <c r="DN7" s="287"/>
      <c r="DO7" s="287"/>
      <c r="DP7" s="287"/>
      <c r="DQ7" s="287"/>
      <c r="DR7" s="287"/>
      <c r="DS7" s="287"/>
      <c r="DT7" s="287"/>
      <c r="DU7" s="287"/>
      <c r="DV7" s="287"/>
      <c r="DW7" s="287"/>
      <c r="DX7" s="287"/>
      <c r="DY7" s="287"/>
      <c r="DZ7" s="287"/>
      <c r="EA7" s="287"/>
      <c r="EB7" s="287"/>
      <c r="EC7" s="287"/>
      <c r="ED7" s="287"/>
      <c r="EE7" s="287"/>
      <c r="EF7" s="287"/>
      <c r="EG7" s="287"/>
      <c r="EH7" s="287"/>
      <c r="EI7" s="287"/>
      <c r="EJ7" s="287"/>
      <c r="EK7" s="287"/>
      <c r="EL7" s="287"/>
      <c r="EM7" s="287"/>
      <c r="EN7" s="287"/>
      <c r="EO7" s="287"/>
      <c r="EP7" s="287"/>
      <c r="EQ7" s="287"/>
      <c r="ER7" s="287"/>
      <c r="ES7" s="287"/>
      <c r="ET7" s="287"/>
      <c r="EU7" s="287"/>
      <c r="EV7" s="287"/>
      <c r="EW7" s="287"/>
      <c r="EX7" s="287"/>
      <c r="EY7" s="287"/>
      <c r="EZ7" s="287"/>
      <c r="FA7" s="287"/>
      <c r="FB7" s="287"/>
      <c r="FC7" s="287"/>
      <c r="FD7" s="287"/>
      <c r="FE7" s="287"/>
      <c r="FF7" s="287"/>
      <c r="FG7" s="287"/>
      <c r="FH7" s="287"/>
      <c r="FI7" s="287"/>
      <c r="FJ7" s="287"/>
      <c r="FK7" s="287"/>
      <c r="FL7" s="287"/>
      <c r="FM7" s="287"/>
      <c r="FN7" s="287"/>
      <c r="FO7" s="287"/>
      <c r="FP7" s="287"/>
      <c r="FQ7" s="287"/>
      <c r="FR7" s="287"/>
      <c r="FS7" s="287"/>
      <c r="FT7" s="287"/>
      <c r="FU7" s="287"/>
      <c r="FV7" s="287"/>
      <c r="FW7" s="287"/>
      <c r="FX7" s="287"/>
      <c r="FY7" s="287"/>
      <c r="FZ7" s="287"/>
      <c r="GA7" s="287"/>
      <c r="GB7" s="287"/>
      <c r="GC7" s="287"/>
      <c r="GD7" s="287"/>
      <c r="GE7" s="287"/>
      <c r="GF7" s="287"/>
      <c r="GG7" s="287"/>
      <c r="GH7" s="287"/>
      <c r="GI7" s="287"/>
      <c r="GJ7" s="287"/>
      <c r="GK7" s="287"/>
      <c r="GL7" s="287"/>
      <c r="GM7" s="287"/>
      <c r="GN7" s="287"/>
      <c r="GO7" s="287"/>
      <c r="GP7" s="287"/>
      <c r="GQ7" s="287"/>
      <c r="GR7" s="287"/>
      <c r="GS7" s="287"/>
      <c r="GT7" s="287"/>
      <c r="GU7" s="287"/>
      <c r="GV7" s="287"/>
      <c r="GW7" s="287"/>
      <c r="GX7" s="287"/>
      <c r="GY7" s="287"/>
      <c r="GZ7" s="287"/>
      <c r="HA7" s="287"/>
      <c r="HB7" s="287"/>
      <c r="HC7" s="287"/>
      <c r="HD7" s="287"/>
      <c r="HE7" s="287"/>
      <c r="HF7" s="287"/>
      <c r="HG7" s="287"/>
      <c r="HH7" s="287"/>
      <c r="HI7" s="287"/>
      <c r="HJ7" s="287"/>
      <c r="HK7" s="287"/>
      <c r="HL7" s="287"/>
      <c r="HM7" s="287"/>
      <c r="HN7" s="287"/>
      <c r="HO7" s="287"/>
      <c r="HP7" s="287"/>
      <c r="HQ7" s="287"/>
      <c r="HR7" s="287"/>
      <c r="HS7" s="287"/>
      <c r="HT7" s="287"/>
      <c r="HU7" s="287"/>
      <c r="HV7" s="287"/>
      <c r="HW7" s="287"/>
      <c r="HX7" s="287"/>
      <c r="HY7" s="287"/>
      <c r="HZ7" s="287"/>
      <c r="IA7" s="287"/>
      <c r="IB7" s="287"/>
      <c r="IC7" s="287"/>
      <c r="ID7" s="287"/>
      <c r="IE7" s="287"/>
      <c r="IF7" s="287"/>
      <c r="IG7" s="287"/>
      <c r="IH7" s="287"/>
      <c r="II7" s="287"/>
      <c r="IJ7" s="287"/>
      <c r="IK7" s="287"/>
      <c r="IL7" s="287"/>
      <c r="IM7" s="287"/>
      <c r="IN7" s="287"/>
      <c r="IO7" s="287"/>
      <c r="IP7" s="287"/>
      <c r="IQ7" s="287"/>
      <c r="IR7" s="287"/>
      <c r="IS7" s="287"/>
      <c r="IT7" s="287"/>
      <c r="IU7" s="287"/>
    </row>
    <row r="8" spans="1:256" s="290" customFormat="1" ht="15.75" thickBot="1">
      <c r="A8" s="2194"/>
      <c r="B8" s="421" t="s">
        <v>204</v>
      </c>
      <c r="C8" s="425">
        <v>9.7924606468351189E-2</v>
      </c>
      <c r="D8" s="304">
        <v>6.1094520035473276E-2</v>
      </c>
      <c r="E8" s="304">
        <v>8.8373777300312026E-2</v>
      </c>
      <c r="F8" s="304">
        <v>7.4176645517653864E-2</v>
      </c>
      <c r="G8" s="304">
        <v>4.4945726255757996E-2</v>
      </c>
      <c r="H8" s="304">
        <v>6.0313133510973047E-2</v>
      </c>
      <c r="I8" s="311">
        <v>7.9258353792912489E-2</v>
      </c>
      <c r="J8" s="287"/>
      <c r="K8" s="287"/>
      <c r="L8" s="296"/>
      <c r="M8" s="296"/>
      <c r="N8" s="296"/>
      <c r="O8" s="296"/>
      <c r="P8" s="296"/>
      <c r="Q8" s="296"/>
      <c r="R8" s="296"/>
      <c r="S8" s="296"/>
      <c r="T8" s="296"/>
      <c r="U8" s="296"/>
      <c r="V8" s="296"/>
      <c r="W8" s="296"/>
      <c r="X8" s="296"/>
      <c r="Y8" s="296"/>
      <c r="Z8" s="296"/>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287"/>
      <c r="CD8" s="287"/>
      <c r="CE8" s="287"/>
      <c r="CF8" s="287"/>
      <c r="CG8" s="287"/>
      <c r="CH8" s="287"/>
      <c r="CI8" s="287"/>
      <c r="CJ8" s="287"/>
      <c r="CK8" s="287"/>
      <c r="CL8" s="287"/>
      <c r="CM8" s="287"/>
      <c r="CN8" s="287"/>
      <c r="CO8" s="287"/>
      <c r="CP8" s="287"/>
      <c r="CQ8" s="287"/>
      <c r="CR8" s="287"/>
      <c r="CS8" s="287"/>
      <c r="CT8" s="287"/>
      <c r="CU8" s="287"/>
      <c r="CV8" s="287"/>
      <c r="CW8" s="287"/>
      <c r="CX8" s="287"/>
      <c r="CY8" s="287"/>
      <c r="CZ8" s="287"/>
      <c r="DA8" s="287"/>
      <c r="DB8" s="287"/>
      <c r="DC8" s="287"/>
      <c r="DD8" s="287"/>
      <c r="DE8" s="287"/>
      <c r="DF8" s="287"/>
      <c r="DG8" s="287"/>
      <c r="DH8" s="287"/>
      <c r="DI8" s="287"/>
      <c r="DJ8" s="287"/>
      <c r="DK8" s="287"/>
      <c r="DL8" s="287"/>
      <c r="DM8" s="287"/>
      <c r="DN8" s="287"/>
      <c r="DO8" s="287"/>
      <c r="DP8" s="287"/>
      <c r="DQ8" s="287"/>
      <c r="DR8" s="287"/>
      <c r="DS8" s="287"/>
      <c r="DT8" s="287"/>
      <c r="DU8" s="287"/>
      <c r="DV8" s="287"/>
      <c r="DW8" s="287"/>
      <c r="DX8" s="287"/>
      <c r="DY8" s="287"/>
      <c r="DZ8" s="287"/>
      <c r="EA8" s="287"/>
      <c r="EB8" s="287"/>
      <c r="EC8" s="287"/>
      <c r="ED8" s="287"/>
      <c r="EE8" s="287"/>
      <c r="EF8" s="287"/>
      <c r="EG8" s="287"/>
      <c r="EH8" s="287"/>
      <c r="EI8" s="287"/>
      <c r="EJ8" s="287"/>
      <c r="EK8" s="287"/>
      <c r="EL8" s="287"/>
      <c r="EM8" s="287"/>
      <c r="EN8" s="287"/>
      <c r="EO8" s="287"/>
      <c r="EP8" s="287"/>
      <c r="EQ8" s="287"/>
      <c r="ER8" s="287"/>
      <c r="ES8" s="287"/>
      <c r="ET8" s="287"/>
      <c r="EU8" s="287"/>
      <c r="EV8" s="287"/>
      <c r="EW8" s="287"/>
      <c r="EX8" s="287"/>
      <c r="EY8" s="287"/>
      <c r="EZ8" s="287"/>
      <c r="FA8" s="287"/>
      <c r="FB8" s="287"/>
      <c r="FC8" s="287"/>
      <c r="FD8" s="287"/>
      <c r="FE8" s="287"/>
      <c r="FF8" s="287"/>
      <c r="FG8" s="287"/>
      <c r="FH8" s="287"/>
      <c r="FI8" s="287"/>
      <c r="FJ8" s="287"/>
      <c r="FK8" s="287"/>
      <c r="FL8" s="287"/>
      <c r="FM8" s="287"/>
      <c r="FN8" s="287"/>
      <c r="FO8" s="287"/>
      <c r="FP8" s="287"/>
      <c r="FQ8" s="287"/>
      <c r="FR8" s="287"/>
      <c r="FS8" s="287"/>
      <c r="FT8" s="287"/>
      <c r="FU8" s="287"/>
      <c r="FV8" s="287"/>
      <c r="FW8" s="287"/>
      <c r="FX8" s="287"/>
      <c r="FY8" s="287"/>
      <c r="FZ8" s="287"/>
      <c r="GA8" s="287"/>
      <c r="GB8" s="287"/>
      <c r="GC8" s="287"/>
      <c r="GD8" s="287"/>
      <c r="GE8" s="287"/>
      <c r="GF8" s="287"/>
      <c r="GG8" s="287"/>
      <c r="GH8" s="287"/>
      <c r="GI8" s="287"/>
      <c r="GJ8" s="287"/>
      <c r="GK8" s="287"/>
      <c r="GL8" s="287"/>
      <c r="GM8" s="287"/>
      <c r="GN8" s="287"/>
      <c r="GO8" s="287"/>
      <c r="GP8" s="287"/>
      <c r="GQ8" s="287"/>
      <c r="GR8" s="287"/>
      <c r="GS8" s="287"/>
      <c r="GT8" s="287"/>
      <c r="GU8" s="287"/>
      <c r="GV8" s="287"/>
      <c r="GW8" s="287"/>
      <c r="GX8" s="287"/>
      <c r="GY8" s="287"/>
      <c r="GZ8" s="287"/>
      <c r="HA8" s="287"/>
      <c r="HB8" s="287"/>
      <c r="HC8" s="287"/>
      <c r="HD8" s="287"/>
      <c r="HE8" s="287"/>
      <c r="HF8" s="287"/>
      <c r="HG8" s="287"/>
      <c r="HH8" s="287"/>
      <c r="HI8" s="287"/>
      <c r="HJ8" s="287"/>
      <c r="HK8" s="287"/>
      <c r="HL8" s="287"/>
      <c r="HM8" s="287"/>
      <c r="HN8" s="287"/>
      <c r="HO8" s="287"/>
      <c r="HP8" s="287"/>
      <c r="HQ8" s="287"/>
      <c r="HR8" s="287"/>
      <c r="HS8" s="287"/>
      <c r="HT8" s="287"/>
      <c r="HU8" s="287"/>
      <c r="HV8" s="287"/>
      <c r="HW8" s="287"/>
      <c r="HX8" s="287"/>
      <c r="HY8" s="287"/>
      <c r="HZ8" s="287"/>
      <c r="IA8" s="287"/>
      <c r="IB8" s="287"/>
      <c r="IC8" s="287"/>
      <c r="ID8" s="287"/>
      <c r="IE8" s="287"/>
      <c r="IF8" s="287"/>
      <c r="IG8" s="287"/>
      <c r="IH8" s="287"/>
      <c r="II8" s="287"/>
      <c r="IJ8" s="287"/>
      <c r="IK8" s="287"/>
      <c r="IL8" s="287"/>
      <c r="IM8" s="287"/>
      <c r="IN8" s="287"/>
      <c r="IO8" s="287"/>
      <c r="IP8" s="287"/>
      <c r="IQ8" s="287"/>
      <c r="IR8" s="287"/>
      <c r="IS8" s="287"/>
      <c r="IT8" s="287"/>
      <c r="IU8" s="287"/>
    </row>
    <row r="9" spans="1:256" s="290" customFormat="1" ht="38.25">
      <c r="A9" s="2190" t="s">
        <v>266</v>
      </c>
      <c r="B9" s="422" t="s">
        <v>264</v>
      </c>
      <c r="C9" s="447">
        <v>0.16082436088576746</v>
      </c>
      <c r="D9" s="448">
        <v>0.16303124610108391</v>
      </c>
      <c r="E9" s="448">
        <v>0.16175847558612161</v>
      </c>
      <c r="F9" s="448">
        <v>0.16012850211637772</v>
      </c>
      <c r="G9" s="448">
        <v>0.16261316393506928</v>
      </c>
      <c r="H9" s="448">
        <v>0.16292451077151629</v>
      </c>
      <c r="I9" s="449">
        <v>0.15401179815825672</v>
      </c>
      <c r="J9" s="287"/>
      <c r="K9" s="287"/>
      <c r="L9" s="296"/>
      <c r="M9" s="296"/>
      <c r="N9" s="296"/>
      <c r="O9" s="296"/>
      <c r="P9" s="296"/>
      <c r="Q9" s="296"/>
      <c r="R9" s="296"/>
      <c r="S9" s="296"/>
      <c r="T9" s="296"/>
      <c r="U9" s="296"/>
      <c r="V9" s="296"/>
      <c r="W9" s="296"/>
      <c r="X9" s="296"/>
      <c r="Y9" s="296"/>
      <c r="Z9" s="296"/>
      <c r="AA9" s="287"/>
      <c r="AB9" s="287"/>
      <c r="AC9" s="287"/>
      <c r="AD9" s="287"/>
      <c r="AE9" s="287"/>
      <c r="AF9" s="287"/>
      <c r="AG9" s="287"/>
      <c r="AH9" s="287"/>
      <c r="AI9" s="287"/>
      <c r="AJ9" s="287"/>
      <c r="AK9" s="287"/>
      <c r="AL9" s="287"/>
      <c r="AM9" s="287"/>
      <c r="AN9" s="287"/>
      <c r="AO9" s="287"/>
      <c r="AP9" s="287"/>
      <c r="AQ9" s="287"/>
      <c r="AR9" s="287"/>
      <c r="AS9" s="287"/>
      <c r="AT9" s="287"/>
      <c r="AU9" s="287"/>
      <c r="AV9" s="287"/>
      <c r="AW9" s="287"/>
      <c r="AX9" s="287"/>
      <c r="AY9" s="287"/>
      <c r="AZ9" s="287"/>
      <c r="BA9" s="287"/>
      <c r="BB9" s="287"/>
      <c r="BC9" s="287"/>
      <c r="BD9" s="287"/>
      <c r="BE9" s="287"/>
      <c r="BF9" s="287"/>
      <c r="BG9" s="287"/>
      <c r="BH9" s="287"/>
      <c r="BI9" s="287"/>
      <c r="BJ9" s="287"/>
      <c r="BK9" s="287"/>
      <c r="BL9" s="287"/>
      <c r="BM9" s="287"/>
      <c r="BN9" s="287"/>
      <c r="BO9" s="287"/>
      <c r="BP9" s="287"/>
      <c r="BQ9" s="287"/>
      <c r="BR9" s="287"/>
      <c r="BS9" s="287"/>
      <c r="BT9" s="287"/>
      <c r="BU9" s="287"/>
      <c r="BV9" s="287"/>
      <c r="BW9" s="287"/>
      <c r="BX9" s="287"/>
      <c r="BY9" s="287"/>
      <c r="BZ9" s="287"/>
      <c r="CA9" s="287"/>
      <c r="CB9" s="287"/>
      <c r="CC9" s="287"/>
      <c r="CD9" s="287"/>
      <c r="CE9" s="287"/>
      <c r="CF9" s="287"/>
      <c r="CG9" s="287"/>
      <c r="CH9" s="287"/>
      <c r="CI9" s="287"/>
      <c r="CJ9" s="287"/>
      <c r="CK9" s="287"/>
      <c r="CL9" s="287"/>
      <c r="CM9" s="287"/>
      <c r="CN9" s="287"/>
      <c r="CO9" s="287"/>
      <c r="CP9" s="287"/>
      <c r="CQ9" s="287"/>
      <c r="CR9" s="287"/>
      <c r="CS9" s="287"/>
      <c r="CT9" s="287"/>
      <c r="CU9" s="287"/>
      <c r="CV9" s="287"/>
      <c r="CW9" s="287"/>
      <c r="CX9" s="287"/>
      <c r="CY9" s="287"/>
      <c r="CZ9" s="287"/>
      <c r="DA9" s="287"/>
      <c r="DB9" s="287"/>
      <c r="DC9" s="287"/>
      <c r="DD9" s="287"/>
      <c r="DE9" s="287"/>
      <c r="DF9" s="287"/>
      <c r="DG9" s="287"/>
      <c r="DH9" s="287"/>
      <c r="DI9" s="287"/>
      <c r="DJ9" s="287"/>
      <c r="DK9" s="287"/>
      <c r="DL9" s="287"/>
      <c r="DM9" s="287"/>
      <c r="DN9" s="287"/>
      <c r="DO9" s="287"/>
      <c r="DP9" s="287"/>
      <c r="DQ9" s="287"/>
      <c r="DR9" s="287"/>
      <c r="DS9" s="287"/>
      <c r="DT9" s="287"/>
      <c r="DU9" s="287"/>
      <c r="DV9" s="287"/>
      <c r="DW9" s="287"/>
      <c r="DX9" s="287"/>
      <c r="DY9" s="287"/>
      <c r="DZ9" s="287"/>
      <c r="EA9" s="287"/>
      <c r="EB9" s="287"/>
      <c r="EC9" s="287"/>
      <c r="ED9" s="287"/>
      <c r="EE9" s="287"/>
      <c r="EF9" s="287"/>
      <c r="EG9" s="287"/>
      <c r="EH9" s="287"/>
      <c r="EI9" s="287"/>
      <c r="EJ9" s="287"/>
      <c r="EK9" s="287"/>
      <c r="EL9" s="287"/>
      <c r="EM9" s="287"/>
      <c r="EN9" s="287"/>
      <c r="EO9" s="287"/>
      <c r="EP9" s="287"/>
      <c r="EQ9" s="287"/>
      <c r="ER9" s="287"/>
      <c r="ES9" s="287"/>
      <c r="ET9" s="287"/>
      <c r="EU9" s="287"/>
      <c r="EV9" s="287"/>
      <c r="EW9" s="287"/>
      <c r="EX9" s="287"/>
      <c r="EY9" s="287"/>
      <c r="EZ9" s="287"/>
      <c r="FA9" s="287"/>
      <c r="FB9" s="287"/>
      <c r="FC9" s="287"/>
      <c r="FD9" s="287"/>
      <c r="FE9" s="287"/>
      <c r="FF9" s="287"/>
      <c r="FG9" s="287"/>
      <c r="FH9" s="287"/>
      <c r="FI9" s="287"/>
      <c r="FJ9" s="287"/>
      <c r="FK9" s="287"/>
      <c r="FL9" s="287"/>
      <c r="FM9" s="287"/>
      <c r="FN9" s="287"/>
      <c r="FO9" s="287"/>
      <c r="FP9" s="287"/>
      <c r="FQ9" s="287"/>
      <c r="FR9" s="287"/>
      <c r="FS9" s="287"/>
      <c r="FT9" s="287"/>
      <c r="FU9" s="287"/>
      <c r="FV9" s="287"/>
      <c r="FW9" s="287"/>
      <c r="FX9" s="287"/>
      <c r="FY9" s="287"/>
      <c r="FZ9" s="287"/>
      <c r="GA9" s="287"/>
      <c r="GB9" s="287"/>
      <c r="GC9" s="287"/>
      <c r="GD9" s="287"/>
      <c r="GE9" s="287"/>
      <c r="GF9" s="287"/>
      <c r="GG9" s="287"/>
      <c r="GH9" s="287"/>
      <c r="GI9" s="287"/>
      <c r="GJ9" s="287"/>
      <c r="GK9" s="287"/>
      <c r="GL9" s="287"/>
      <c r="GM9" s="287"/>
      <c r="GN9" s="287"/>
      <c r="GO9" s="287"/>
      <c r="GP9" s="287"/>
      <c r="GQ9" s="287"/>
      <c r="GR9" s="287"/>
      <c r="GS9" s="287"/>
      <c r="GT9" s="287"/>
      <c r="GU9" s="287"/>
      <c r="GV9" s="287"/>
      <c r="GW9" s="287"/>
      <c r="GX9" s="287"/>
      <c r="GY9" s="287"/>
      <c r="GZ9" s="287"/>
      <c r="HA9" s="287"/>
      <c r="HB9" s="287"/>
      <c r="HC9" s="287"/>
      <c r="HD9" s="287"/>
      <c r="HE9" s="287"/>
      <c r="HF9" s="287"/>
      <c r="HG9" s="287"/>
      <c r="HH9" s="287"/>
      <c r="HI9" s="287"/>
      <c r="HJ9" s="287"/>
      <c r="HK9" s="287"/>
      <c r="HL9" s="287"/>
      <c r="HM9" s="287"/>
      <c r="HN9" s="287"/>
      <c r="HO9" s="287"/>
      <c r="HP9" s="287"/>
      <c r="HQ9" s="287"/>
      <c r="HR9" s="287"/>
      <c r="HS9" s="287"/>
      <c r="HT9" s="287"/>
      <c r="HU9" s="287"/>
      <c r="HV9" s="287"/>
      <c r="HW9" s="287"/>
      <c r="HX9" s="287"/>
      <c r="HY9" s="287"/>
      <c r="HZ9" s="287"/>
      <c r="IA9" s="287"/>
      <c r="IB9" s="287"/>
      <c r="IC9" s="287"/>
      <c r="ID9" s="287"/>
      <c r="IE9" s="287"/>
      <c r="IF9" s="287"/>
      <c r="IG9" s="287"/>
      <c r="IH9" s="287"/>
      <c r="II9" s="287"/>
      <c r="IJ9" s="287"/>
      <c r="IK9" s="287"/>
      <c r="IL9" s="287"/>
      <c r="IM9" s="287"/>
      <c r="IN9" s="287"/>
      <c r="IO9" s="287"/>
      <c r="IP9" s="287"/>
      <c r="IQ9" s="287"/>
      <c r="IR9" s="287"/>
      <c r="IS9" s="287"/>
      <c r="IT9" s="287"/>
      <c r="IU9" s="287"/>
    </row>
    <row r="10" spans="1:256" s="290" customFormat="1" ht="38.25">
      <c r="A10" s="2191"/>
      <c r="B10" s="420" t="s">
        <v>265</v>
      </c>
      <c r="C10" s="419">
        <v>0.15794076452994266</v>
      </c>
      <c r="D10" s="301">
        <v>0.12437423024221712</v>
      </c>
      <c r="E10" s="301">
        <v>0.16233225643962002</v>
      </c>
      <c r="F10" s="301">
        <v>0.13428338085352018</v>
      </c>
      <c r="G10" s="301">
        <v>0.10387144274552639</v>
      </c>
      <c r="H10" s="301">
        <v>0.11332527148079215</v>
      </c>
      <c r="I10" s="302">
        <v>0.14175435085969762</v>
      </c>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7"/>
      <c r="BL10" s="287"/>
      <c r="BM10" s="287"/>
      <c r="BN10" s="287"/>
      <c r="BO10" s="287"/>
      <c r="BP10" s="287"/>
      <c r="BQ10" s="287"/>
      <c r="BR10" s="287"/>
      <c r="BS10" s="287"/>
      <c r="BT10" s="287"/>
      <c r="BU10" s="287"/>
      <c r="BV10" s="287"/>
      <c r="BW10" s="287"/>
      <c r="BX10" s="287"/>
      <c r="BY10" s="287"/>
      <c r="BZ10" s="287"/>
      <c r="CA10" s="287"/>
      <c r="CB10" s="287"/>
      <c r="CC10" s="287"/>
      <c r="CD10" s="287"/>
      <c r="CE10" s="287"/>
      <c r="CF10" s="287"/>
      <c r="CG10" s="287"/>
      <c r="CH10" s="287"/>
      <c r="CI10" s="287"/>
      <c r="CJ10" s="287"/>
      <c r="CK10" s="287"/>
      <c r="CL10" s="287"/>
      <c r="CM10" s="287"/>
      <c r="CN10" s="287"/>
      <c r="CO10" s="287"/>
      <c r="CP10" s="287"/>
      <c r="CQ10" s="287"/>
      <c r="CR10" s="287"/>
      <c r="CS10" s="287"/>
      <c r="CT10" s="287"/>
      <c r="CU10" s="287"/>
      <c r="CV10" s="287"/>
      <c r="CW10" s="287"/>
      <c r="CX10" s="287"/>
      <c r="CY10" s="287"/>
      <c r="CZ10" s="287"/>
      <c r="DA10" s="287"/>
      <c r="DB10" s="287"/>
      <c r="DC10" s="287"/>
      <c r="DD10" s="287"/>
      <c r="DE10" s="287"/>
      <c r="DF10" s="287"/>
      <c r="DG10" s="287"/>
      <c r="DH10" s="287"/>
      <c r="DI10" s="287"/>
      <c r="DJ10" s="287"/>
      <c r="DK10" s="287"/>
      <c r="DL10" s="287"/>
      <c r="DM10" s="287"/>
      <c r="DN10" s="287"/>
      <c r="DO10" s="287"/>
      <c r="DP10" s="287"/>
      <c r="DQ10" s="287"/>
      <c r="DR10" s="287"/>
      <c r="DS10" s="287"/>
      <c r="DT10" s="287"/>
      <c r="DU10" s="287"/>
      <c r="DV10" s="287"/>
      <c r="DW10" s="287"/>
      <c r="DX10" s="287"/>
      <c r="DY10" s="287"/>
      <c r="DZ10" s="287"/>
      <c r="EA10" s="287"/>
      <c r="EB10" s="287"/>
      <c r="EC10" s="287"/>
      <c r="ED10" s="287"/>
      <c r="EE10" s="287"/>
      <c r="EF10" s="287"/>
      <c r="EG10" s="287"/>
      <c r="EH10" s="287"/>
      <c r="EI10" s="287"/>
      <c r="EJ10" s="287"/>
      <c r="EK10" s="287"/>
      <c r="EL10" s="287"/>
      <c r="EM10" s="287"/>
      <c r="EN10" s="287"/>
      <c r="EO10" s="287"/>
      <c r="EP10" s="287"/>
      <c r="EQ10" s="287"/>
      <c r="ER10" s="287"/>
      <c r="ES10" s="287"/>
      <c r="ET10" s="287"/>
      <c r="EU10" s="287"/>
      <c r="EV10" s="287"/>
      <c r="EW10" s="287"/>
      <c r="EX10" s="287"/>
      <c r="EY10" s="287"/>
      <c r="EZ10" s="287"/>
      <c r="FA10" s="287"/>
      <c r="FB10" s="287"/>
      <c r="FC10" s="287"/>
      <c r="FD10" s="287"/>
      <c r="FE10" s="287"/>
      <c r="FF10" s="287"/>
      <c r="FG10" s="287"/>
      <c r="FH10" s="287"/>
      <c r="FI10" s="287"/>
      <c r="FJ10" s="287"/>
      <c r="FK10" s="287"/>
      <c r="FL10" s="287"/>
      <c r="FM10" s="287"/>
      <c r="FN10" s="287"/>
      <c r="FO10" s="287"/>
      <c r="FP10" s="287"/>
      <c r="FQ10" s="287"/>
      <c r="FR10" s="287"/>
      <c r="FS10" s="287"/>
      <c r="FT10" s="287"/>
      <c r="FU10" s="287"/>
      <c r="FV10" s="287"/>
      <c r="FW10" s="287"/>
      <c r="FX10" s="287"/>
      <c r="FY10" s="287"/>
      <c r="FZ10" s="287"/>
      <c r="GA10" s="287"/>
      <c r="GB10" s="287"/>
      <c r="GC10" s="287"/>
      <c r="GD10" s="287"/>
      <c r="GE10" s="287"/>
      <c r="GF10" s="287"/>
      <c r="GG10" s="287"/>
      <c r="GH10" s="287"/>
      <c r="GI10" s="287"/>
      <c r="GJ10" s="287"/>
      <c r="GK10" s="287"/>
      <c r="GL10" s="287"/>
      <c r="GM10" s="287"/>
      <c r="GN10" s="287"/>
      <c r="GO10" s="287"/>
      <c r="GP10" s="287"/>
      <c r="GQ10" s="287"/>
      <c r="GR10" s="287"/>
      <c r="GS10" s="287"/>
      <c r="GT10" s="287"/>
      <c r="GU10" s="287"/>
      <c r="GV10" s="287"/>
      <c r="GW10" s="287"/>
      <c r="GX10" s="287"/>
      <c r="GY10" s="287"/>
      <c r="GZ10" s="287"/>
      <c r="HA10" s="287"/>
      <c r="HB10" s="287"/>
      <c r="HC10" s="287"/>
      <c r="HD10" s="287"/>
      <c r="HE10" s="287"/>
      <c r="HF10" s="287"/>
      <c r="HG10" s="287"/>
      <c r="HH10" s="287"/>
      <c r="HI10" s="287"/>
      <c r="HJ10" s="287"/>
      <c r="HK10" s="287"/>
      <c r="HL10" s="287"/>
      <c r="HM10" s="287"/>
      <c r="HN10" s="287"/>
      <c r="HO10" s="287"/>
      <c r="HP10" s="287"/>
      <c r="HQ10" s="287"/>
      <c r="HR10" s="287"/>
      <c r="HS10" s="287"/>
      <c r="HT10" s="287"/>
      <c r="HU10" s="287"/>
      <c r="HV10" s="287"/>
      <c r="HW10" s="287"/>
      <c r="HX10" s="287"/>
      <c r="HY10" s="287"/>
      <c r="HZ10" s="287"/>
      <c r="IA10" s="287"/>
      <c r="IB10" s="287"/>
      <c r="IC10" s="287"/>
      <c r="ID10" s="287"/>
      <c r="IE10" s="287"/>
      <c r="IF10" s="287"/>
      <c r="IG10" s="287"/>
      <c r="IH10" s="287"/>
      <c r="II10" s="287"/>
      <c r="IJ10" s="287"/>
      <c r="IK10" s="287"/>
      <c r="IL10" s="287"/>
      <c r="IM10" s="287"/>
      <c r="IN10" s="287"/>
      <c r="IO10" s="287"/>
      <c r="IP10" s="287"/>
      <c r="IQ10" s="287"/>
      <c r="IR10" s="287"/>
      <c r="IS10" s="287"/>
      <c r="IT10" s="287"/>
      <c r="IU10" s="287"/>
    </row>
    <row r="11" spans="1:256" s="290" customFormat="1" ht="15.75" thickBot="1">
      <c r="A11" s="2192"/>
      <c r="B11" s="450" t="s">
        <v>204</v>
      </c>
      <c r="C11" s="451">
        <v>0.1166828606767778</v>
      </c>
      <c r="D11" s="298">
        <v>8.0053025249930534E-2</v>
      </c>
      <c r="E11" s="298">
        <v>0.1067202739447425</v>
      </c>
      <c r="F11" s="298">
        <v>9.1343997088430579E-2</v>
      </c>
      <c r="G11" s="298">
        <v>6.0595856511754601E-2</v>
      </c>
      <c r="H11" s="298">
        <v>8.1212538262367434E-2</v>
      </c>
      <c r="I11" s="299">
        <v>9.7734531251435719E-2</v>
      </c>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87"/>
      <c r="CC11" s="287"/>
      <c r="CD11" s="287"/>
      <c r="CE11" s="287"/>
      <c r="CF11" s="287"/>
      <c r="CG11" s="287"/>
      <c r="CH11" s="287"/>
      <c r="CI11" s="287"/>
      <c r="CJ11" s="287"/>
      <c r="CK11" s="287"/>
      <c r="CL11" s="287"/>
      <c r="CM11" s="287"/>
      <c r="CN11" s="287"/>
      <c r="CO11" s="287"/>
      <c r="CP11" s="287"/>
      <c r="CQ11" s="287"/>
      <c r="CR11" s="287"/>
      <c r="CS11" s="287"/>
      <c r="CT11" s="287"/>
      <c r="CU11" s="287"/>
      <c r="CV11" s="287"/>
      <c r="CW11" s="287"/>
      <c r="CX11" s="287"/>
      <c r="CY11" s="287"/>
      <c r="CZ11" s="287"/>
      <c r="DA11" s="287"/>
      <c r="DB11" s="287"/>
      <c r="DC11" s="287"/>
      <c r="DD11" s="287"/>
      <c r="DE11" s="287"/>
      <c r="DF11" s="287"/>
      <c r="DG11" s="287"/>
      <c r="DH11" s="287"/>
      <c r="DI11" s="287"/>
      <c r="DJ11" s="287"/>
      <c r="DK11" s="287"/>
      <c r="DL11" s="287"/>
      <c r="DM11" s="287"/>
      <c r="DN11" s="287"/>
      <c r="DO11" s="287"/>
      <c r="DP11" s="287"/>
      <c r="DQ11" s="287"/>
      <c r="DR11" s="287"/>
      <c r="DS11" s="287"/>
      <c r="DT11" s="287"/>
      <c r="DU11" s="287"/>
      <c r="DV11" s="287"/>
      <c r="DW11" s="287"/>
      <c r="DX11" s="287"/>
      <c r="DY11" s="287"/>
      <c r="DZ11" s="287"/>
      <c r="EA11" s="287"/>
      <c r="EB11" s="287"/>
      <c r="EC11" s="287"/>
      <c r="ED11" s="287"/>
      <c r="EE11" s="287"/>
      <c r="EF11" s="287"/>
      <c r="EG11" s="287"/>
      <c r="EH11" s="287"/>
      <c r="EI11" s="287"/>
      <c r="EJ11" s="287"/>
      <c r="EK11" s="287"/>
      <c r="EL11" s="287"/>
      <c r="EM11" s="287"/>
      <c r="EN11" s="287"/>
      <c r="EO11" s="287"/>
      <c r="EP11" s="287"/>
      <c r="EQ11" s="287"/>
      <c r="ER11" s="287"/>
      <c r="ES11" s="287"/>
      <c r="ET11" s="287"/>
      <c r="EU11" s="287"/>
      <c r="EV11" s="287"/>
      <c r="EW11" s="287"/>
      <c r="EX11" s="287"/>
      <c r="EY11" s="287"/>
      <c r="EZ11" s="287"/>
      <c r="FA11" s="287"/>
      <c r="FB11" s="287"/>
      <c r="FC11" s="287"/>
      <c r="FD11" s="287"/>
      <c r="FE11" s="287"/>
      <c r="FF11" s="287"/>
      <c r="FG11" s="287"/>
      <c r="FH11" s="287"/>
      <c r="FI11" s="287"/>
      <c r="FJ11" s="287"/>
      <c r="FK11" s="287"/>
      <c r="FL11" s="287"/>
      <c r="FM11" s="287"/>
      <c r="FN11" s="287"/>
      <c r="FO11" s="287"/>
      <c r="FP11" s="287"/>
      <c r="FQ11" s="287"/>
      <c r="FR11" s="287"/>
      <c r="FS11" s="287"/>
      <c r="FT11" s="287"/>
      <c r="FU11" s="287"/>
      <c r="FV11" s="287"/>
      <c r="FW11" s="287"/>
      <c r="FX11" s="287"/>
      <c r="FY11" s="287"/>
      <c r="FZ11" s="287"/>
      <c r="GA11" s="287"/>
      <c r="GB11" s="287"/>
      <c r="GC11" s="287"/>
      <c r="GD11" s="287"/>
      <c r="GE11" s="287"/>
      <c r="GF11" s="287"/>
      <c r="GG11" s="287"/>
      <c r="GH11" s="287"/>
      <c r="GI11" s="287"/>
      <c r="GJ11" s="287"/>
      <c r="GK11" s="287"/>
      <c r="GL11" s="287"/>
      <c r="GM11" s="287"/>
      <c r="GN11" s="287"/>
      <c r="GO11" s="287"/>
      <c r="GP11" s="287"/>
      <c r="GQ11" s="287"/>
      <c r="GR11" s="287"/>
      <c r="GS11" s="287"/>
      <c r="GT11" s="287"/>
      <c r="GU11" s="287"/>
      <c r="GV11" s="287"/>
      <c r="GW11" s="287"/>
      <c r="GX11" s="287"/>
      <c r="GY11" s="287"/>
      <c r="GZ11" s="287"/>
      <c r="HA11" s="287"/>
      <c r="HB11" s="287"/>
      <c r="HC11" s="287"/>
      <c r="HD11" s="287"/>
      <c r="HE11" s="287"/>
      <c r="HF11" s="287"/>
      <c r="HG11" s="287"/>
      <c r="HH11" s="287"/>
      <c r="HI11" s="287"/>
      <c r="HJ11" s="287"/>
      <c r="HK11" s="287"/>
      <c r="HL11" s="287"/>
      <c r="HM11" s="287"/>
      <c r="HN11" s="287"/>
      <c r="HO11" s="287"/>
      <c r="HP11" s="287"/>
      <c r="HQ11" s="287"/>
      <c r="HR11" s="287"/>
      <c r="HS11" s="287"/>
      <c r="HT11" s="287"/>
      <c r="HU11" s="287"/>
      <c r="HV11" s="287"/>
      <c r="HW11" s="287"/>
      <c r="HX11" s="287"/>
      <c r="HY11" s="287"/>
      <c r="HZ11" s="287"/>
      <c r="IA11" s="287"/>
      <c r="IB11" s="287"/>
      <c r="IC11" s="287"/>
      <c r="ID11" s="287"/>
      <c r="IE11" s="287"/>
      <c r="IF11" s="287"/>
      <c r="IG11" s="287"/>
      <c r="IH11" s="287"/>
      <c r="II11" s="287"/>
      <c r="IJ11" s="287"/>
      <c r="IK11" s="287"/>
      <c r="IL11" s="287"/>
      <c r="IM11" s="287"/>
      <c r="IN11" s="287"/>
      <c r="IO11" s="287"/>
      <c r="IP11" s="287"/>
      <c r="IQ11" s="287"/>
      <c r="IR11" s="287"/>
      <c r="IS11" s="287"/>
      <c r="IT11" s="287"/>
      <c r="IU11" s="287"/>
    </row>
    <row r="12" spans="1:256" s="290" customFormat="1" ht="38.25">
      <c r="A12" s="2193" t="s">
        <v>267</v>
      </c>
      <c r="B12" s="446" t="s">
        <v>264</v>
      </c>
      <c r="C12" s="452">
        <v>0.15600909845843075</v>
      </c>
      <c r="D12" s="294">
        <v>0.16262975410438005</v>
      </c>
      <c r="E12" s="294">
        <v>0.15881144255949303</v>
      </c>
      <c r="F12" s="294">
        <v>0.15392152215026145</v>
      </c>
      <c r="G12" s="294">
        <v>0.16137550760633609</v>
      </c>
      <c r="H12" s="294">
        <v>0.1623095481156771</v>
      </c>
      <c r="I12" s="295">
        <v>0.13557141027589847</v>
      </c>
      <c r="J12" s="287"/>
      <c r="K12" s="287"/>
      <c r="L12" s="296"/>
      <c r="M12" s="296"/>
      <c r="N12" s="296"/>
      <c r="O12" s="296"/>
      <c r="P12" s="296"/>
      <c r="Q12" s="296"/>
      <c r="R12" s="296"/>
      <c r="S12" s="296"/>
      <c r="T12" s="296"/>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c r="BR12" s="287"/>
      <c r="BS12" s="287"/>
      <c r="BT12" s="287"/>
      <c r="BU12" s="287"/>
      <c r="BV12" s="287"/>
      <c r="BW12" s="287"/>
      <c r="BX12" s="287"/>
      <c r="BY12" s="287"/>
      <c r="BZ12" s="287"/>
      <c r="CA12" s="287"/>
      <c r="CB12" s="287"/>
      <c r="CC12" s="287"/>
      <c r="CD12" s="287"/>
      <c r="CE12" s="287"/>
      <c r="CF12" s="287"/>
      <c r="CG12" s="287"/>
      <c r="CH12" s="287"/>
      <c r="CI12" s="287"/>
      <c r="CJ12" s="287"/>
      <c r="CK12" s="287"/>
      <c r="CL12" s="287"/>
      <c r="CM12" s="287"/>
      <c r="CN12" s="287"/>
      <c r="CO12" s="287"/>
      <c r="CP12" s="287"/>
      <c r="CQ12" s="287"/>
      <c r="CR12" s="287"/>
      <c r="CS12" s="287"/>
      <c r="CT12" s="287"/>
      <c r="CU12" s="287"/>
      <c r="CV12" s="287"/>
      <c r="CW12" s="287"/>
      <c r="CX12" s="287"/>
      <c r="CY12" s="287"/>
      <c r="CZ12" s="287"/>
      <c r="DA12" s="287"/>
      <c r="DB12" s="287"/>
      <c r="DC12" s="287"/>
      <c r="DD12" s="287"/>
      <c r="DE12" s="287"/>
      <c r="DF12" s="287"/>
      <c r="DG12" s="287"/>
      <c r="DH12" s="287"/>
      <c r="DI12" s="287"/>
      <c r="DJ12" s="287"/>
      <c r="DK12" s="287"/>
      <c r="DL12" s="287"/>
      <c r="DM12" s="287"/>
      <c r="DN12" s="287"/>
      <c r="DO12" s="287"/>
      <c r="DP12" s="287"/>
      <c r="DQ12" s="287"/>
      <c r="DR12" s="287"/>
      <c r="DS12" s="287"/>
      <c r="DT12" s="287"/>
      <c r="DU12" s="287"/>
      <c r="DV12" s="287"/>
      <c r="DW12" s="287"/>
      <c r="DX12" s="287"/>
      <c r="DY12" s="287"/>
      <c r="DZ12" s="287"/>
      <c r="EA12" s="287"/>
      <c r="EB12" s="287"/>
      <c r="EC12" s="287"/>
      <c r="ED12" s="287"/>
      <c r="EE12" s="287"/>
      <c r="EF12" s="287"/>
      <c r="EG12" s="287"/>
      <c r="EH12" s="287"/>
      <c r="EI12" s="287"/>
      <c r="EJ12" s="287"/>
      <c r="EK12" s="287"/>
      <c r="EL12" s="287"/>
      <c r="EM12" s="287"/>
      <c r="EN12" s="287"/>
      <c r="EO12" s="287"/>
      <c r="EP12" s="287"/>
      <c r="EQ12" s="287"/>
      <c r="ER12" s="287"/>
      <c r="ES12" s="287"/>
      <c r="ET12" s="287"/>
      <c r="EU12" s="287"/>
      <c r="EV12" s="287"/>
      <c r="EW12" s="287"/>
      <c r="EX12" s="287"/>
      <c r="EY12" s="287"/>
      <c r="EZ12" s="287"/>
      <c r="FA12" s="287"/>
      <c r="FB12" s="287"/>
      <c r="FC12" s="287"/>
      <c r="FD12" s="287"/>
      <c r="FE12" s="287"/>
      <c r="FF12" s="287"/>
      <c r="FG12" s="287"/>
      <c r="FH12" s="287"/>
      <c r="FI12" s="287"/>
      <c r="FJ12" s="287"/>
      <c r="FK12" s="287"/>
      <c r="FL12" s="287"/>
      <c r="FM12" s="287"/>
      <c r="FN12" s="287"/>
      <c r="FO12" s="287"/>
      <c r="FP12" s="287"/>
      <c r="FQ12" s="287"/>
      <c r="FR12" s="287"/>
      <c r="FS12" s="287"/>
      <c r="FT12" s="287"/>
      <c r="FU12" s="287"/>
      <c r="FV12" s="287"/>
      <c r="FW12" s="287"/>
      <c r="FX12" s="287"/>
      <c r="FY12" s="287"/>
      <c r="FZ12" s="287"/>
      <c r="GA12" s="287"/>
      <c r="GB12" s="287"/>
      <c r="GC12" s="287"/>
      <c r="GD12" s="287"/>
      <c r="GE12" s="287"/>
      <c r="GF12" s="287"/>
      <c r="GG12" s="287"/>
      <c r="GH12" s="287"/>
      <c r="GI12" s="287"/>
      <c r="GJ12" s="287"/>
      <c r="GK12" s="287"/>
      <c r="GL12" s="287"/>
      <c r="GM12" s="287"/>
      <c r="GN12" s="287"/>
      <c r="GO12" s="287"/>
      <c r="GP12" s="287"/>
      <c r="GQ12" s="287"/>
      <c r="GR12" s="287"/>
      <c r="GS12" s="287"/>
      <c r="GT12" s="287"/>
      <c r="GU12" s="287"/>
      <c r="GV12" s="287"/>
      <c r="GW12" s="287"/>
      <c r="GX12" s="287"/>
      <c r="GY12" s="287"/>
      <c r="GZ12" s="287"/>
      <c r="HA12" s="287"/>
      <c r="HB12" s="287"/>
      <c r="HC12" s="287"/>
      <c r="HD12" s="287"/>
      <c r="HE12" s="287"/>
      <c r="HF12" s="287"/>
      <c r="HG12" s="287"/>
      <c r="HH12" s="287"/>
      <c r="HI12" s="287"/>
      <c r="HJ12" s="287"/>
      <c r="HK12" s="287"/>
      <c r="HL12" s="287"/>
      <c r="HM12" s="287"/>
      <c r="HN12" s="287"/>
      <c r="HO12" s="287"/>
      <c r="HP12" s="287"/>
      <c r="HQ12" s="287"/>
      <c r="HR12" s="287"/>
      <c r="HS12" s="287"/>
      <c r="HT12" s="287"/>
      <c r="HU12" s="287"/>
      <c r="HV12" s="287"/>
      <c r="HW12" s="287"/>
      <c r="HX12" s="287"/>
      <c r="HY12" s="287"/>
      <c r="HZ12" s="287"/>
      <c r="IA12" s="287"/>
      <c r="IB12" s="287"/>
      <c r="IC12" s="287"/>
      <c r="ID12" s="287"/>
      <c r="IE12" s="287"/>
      <c r="IF12" s="287"/>
      <c r="IG12" s="287"/>
      <c r="IH12" s="287"/>
      <c r="II12" s="287"/>
      <c r="IJ12" s="287"/>
      <c r="IK12" s="287"/>
      <c r="IL12" s="287"/>
      <c r="IM12" s="287"/>
      <c r="IN12" s="287"/>
      <c r="IO12" s="287"/>
      <c r="IP12" s="287"/>
      <c r="IQ12" s="287"/>
      <c r="IR12" s="287"/>
      <c r="IS12" s="287"/>
      <c r="IT12" s="287"/>
      <c r="IU12" s="287"/>
    </row>
    <row r="13" spans="1:256" s="290" customFormat="1" ht="38.25">
      <c r="A13" s="2191"/>
      <c r="B13" s="420" t="s">
        <v>265</v>
      </c>
      <c r="C13" s="419">
        <v>0.26359248049882267</v>
      </c>
      <c r="D13" s="301">
        <v>0.23954383465114087</v>
      </c>
      <c r="E13" s="301">
        <v>0.2627883216240145</v>
      </c>
      <c r="F13" s="301">
        <v>0.23923224402704846</v>
      </c>
      <c r="G13" s="301">
        <v>0.20736503521955169</v>
      </c>
      <c r="H13" s="301">
        <v>0.23384757910100018</v>
      </c>
      <c r="I13" s="302">
        <v>0.24711556297587911</v>
      </c>
      <c r="J13" s="287"/>
      <c r="K13" s="287"/>
      <c r="L13" s="287"/>
      <c r="M13" s="296"/>
      <c r="N13" s="296"/>
      <c r="O13" s="296"/>
      <c r="P13" s="296"/>
      <c r="Q13" s="296"/>
      <c r="R13" s="296"/>
      <c r="S13" s="296"/>
      <c r="T13" s="296"/>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7"/>
      <c r="AY13" s="287"/>
      <c r="AZ13" s="287"/>
      <c r="BA13" s="287"/>
      <c r="BB13" s="287"/>
      <c r="BC13" s="287"/>
      <c r="BD13" s="287"/>
      <c r="BE13" s="287"/>
      <c r="BF13" s="287"/>
      <c r="BG13" s="287"/>
      <c r="BH13" s="287"/>
      <c r="BI13" s="287"/>
      <c r="BJ13" s="287"/>
      <c r="BK13" s="287"/>
      <c r="BL13" s="287"/>
      <c r="BM13" s="287"/>
      <c r="BN13" s="287"/>
      <c r="BO13" s="287"/>
      <c r="BP13" s="287"/>
      <c r="BQ13" s="287"/>
      <c r="BR13" s="287"/>
      <c r="BS13" s="287"/>
      <c r="BT13" s="287"/>
      <c r="BU13" s="287"/>
      <c r="BV13" s="287"/>
      <c r="BW13" s="287"/>
      <c r="BX13" s="287"/>
      <c r="BY13" s="287"/>
      <c r="BZ13" s="287"/>
      <c r="CA13" s="287"/>
      <c r="CB13" s="287"/>
      <c r="CC13" s="287"/>
      <c r="CD13" s="287"/>
      <c r="CE13" s="287"/>
      <c r="CF13" s="287"/>
      <c r="CG13" s="287"/>
      <c r="CH13" s="287"/>
      <c r="CI13" s="287"/>
      <c r="CJ13" s="287"/>
      <c r="CK13" s="287"/>
      <c r="CL13" s="287"/>
      <c r="CM13" s="287"/>
      <c r="CN13" s="287"/>
      <c r="CO13" s="287"/>
      <c r="CP13" s="287"/>
      <c r="CQ13" s="287"/>
      <c r="CR13" s="287"/>
      <c r="CS13" s="287"/>
      <c r="CT13" s="287"/>
      <c r="CU13" s="287"/>
      <c r="CV13" s="287"/>
      <c r="CW13" s="287"/>
      <c r="CX13" s="287"/>
      <c r="CY13" s="287"/>
      <c r="CZ13" s="287"/>
      <c r="DA13" s="287"/>
      <c r="DB13" s="287"/>
      <c r="DC13" s="287"/>
      <c r="DD13" s="287"/>
      <c r="DE13" s="287"/>
      <c r="DF13" s="287"/>
      <c r="DG13" s="287"/>
      <c r="DH13" s="287"/>
      <c r="DI13" s="287"/>
      <c r="DJ13" s="287"/>
      <c r="DK13" s="287"/>
      <c r="DL13" s="287"/>
      <c r="DM13" s="287"/>
      <c r="DN13" s="287"/>
      <c r="DO13" s="287"/>
      <c r="DP13" s="287"/>
      <c r="DQ13" s="287"/>
      <c r="DR13" s="287"/>
      <c r="DS13" s="287"/>
      <c r="DT13" s="287"/>
      <c r="DU13" s="287"/>
      <c r="DV13" s="287"/>
      <c r="DW13" s="287"/>
      <c r="DX13" s="287"/>
      <c r="DY13" s="287"/>
      <c r="DZ13" s="287"/>
      <c r="EA13" s="287"/>
      <c r="EB13" s="287"/>
      <c r="EC13" s="287"/>
      <c r="ED13" s="287"/>
      <c r="EE13" s="287"/>
      <c r="EF13" s="287"/>
      <c r="EG13" s="287"/>
      <c r="EH13" s="287"/>
      <c r="EI13" s="287"/>
      <c r="EJ13" s="287"/>
      <c r="EK13" s="287"/>
      <c r="EL13" s="287"/>
      <c r="EM13" s="287"/>
      <c r="EN13" s="287"/>
      <c r="EO13" s="287"/>
      <c r="EP13" s="287"/>
      <c r="EQ13" s="287"/>
      <c r="ER13" s="287"/>
      <c r="ES13" s="287"/>
      <c r="ET13" s="287"/>
      <c r="EU13" s="287"/>
      <c r="EV13" s="287"/>
      <c r="EW13" s="287"/>
      <c r="EX13" s="287"/>
      <c r="EY13" s="287"/>
      <c r="EZ13" s="287"/>
      <c r="FA13" s="287"/>
      <c r="FB13" s="287"/>
      <c r="FC13" s="287"/>
      <c r="FD13" s="287"/>
      <c r="FE13" s="287"/>
      <c r="FF13" s="287"/>
      <c r="FG13" s="287"/>
      <c r="FH13" s="287"/>
      <c r="FI13" s="287"/>
      <c r="FJ13" s="287"/>
      <c r="FK13" s="287"/>
      <c r="FL13" s="287"/>
      <c r="FM13" s="287"/>
      <c r="FN13" s="287"/>
      <c r="FO13" s="287"/>
      <c r="FP13" s="287"/>
      <c r="FQ13" s="287"/>
      <c r="FR13" s="287"/>
      <c r="FS13" s="287"/>
      <c r="FT13" s="287"/>
      <c r="FU13" s="287"/>
      <c r="FV13" s="287"/>
      <c r="FW13" s="287"/>
      <c r="FX13" s="287"/>
      <c r="FY13" s="287"/>
      <c r="FZ13" s="287"/>
      <c r="GA13" s="287"/>
      <c r="GB13" s="287"/>
      <c r="GC13" s="287"/>
      <c r="GD13" s="287"/>
      <c r="GE13" s="287"/>
      <c r="GF13" s="287"/>
      <c r="GG13" s="287"/>
      <c r="GH13" s="287"/>
      <c r="GI13" s="287"/>
      <c r="GJ13" s="287"/>
      <c r="GK13" s="287"/>
      <c r="GL13" s="287"/>
      <c r="GM13" s="287"/>
      <c r="GN13" s="287"/>
      <c r="GO13" s="287"/>
      <c r="GP13" s="287"/>
      <c r="GQ13" s="287"/>
      <c r="GR13" s="287"/>
      <c r="GS13" s="287"/>
      <c r="GT13" s="287"/>
      <c r="GU13" s="287"/>
      <c r="GV13" s="287"/>
      <c r="GW13" s="287"/>
      <c r="GX13" s="287"/>
      <c r="GY13" s="287"/>
      <c r="GZ13" s="287"/>
      <c r="HA13" s="287"/>
      <c r="HB13" s="287"/>
      <c r="HC13" s="287"/>
      <c r="HD13" s="287"/>
      <c r="HE13" s="287"/>
      <c r="HF13" s="287"/>
      <c r="HG13" s="287"/>
      <c r="HH13" s="287"/>
      <c r="HI13" s="287"/>
      <c r="HJ13" s="287"/>
      <c r="HK13" s="287"/>
      <c r="HL13" s="287"/>
      <c r="HM13" s="287"/>
      <c r="HN13" s="287"/>
      <c r="HO13" s="287"/>
      <c r="HP13" s="287"/>
      <c r="HQ13" s="287"/>
      <c r="HR13" s="287"/>
      <c r="HS13" s="287"/>
      <c r="HT13" s="287"/>
      <c r="HU13" s="287"/>
      <c r="HV13" s="287"/>
      <c r="HW13" s="287"/>
      <c r="HX13" s="287"/>
      <c r="HY13" s="287"/>
      <c r="HZ13" s="287"/>
      <c r="IA13" s="287"/>
      <c r="IB13" s="287"/>
      <c r="IC13" s="287"/>
      <c r="ID13" s="287"/>
      <c r="IE13" s="287"/>
      <c r="IF13" s="287"/>
      <c r="IG13" s="287"/>
      <c r="IH13" s="287"/>
      <c r="II13" s="287"/>
      <c r="IJ13" s="287"/>
      <c r="IK13" s="287"/>
      <c r="IL13" s="287"/>
      <c r="IM13" s="287"/>
      <c r="IN13" s="287"/>
      <c r="IO13" s="287"/>
      <c r="IP13" s="287"/>
      <c r="IQ13" s="287"/>
      <c r="IR13" s="287"/>
      <c r="IS13" s="287"/>
      <c r="IT13" s="287"/>
      <c r="IU13" s="287"/>
    </row>
    <row r="14" spans="1:256" s="290" customFormat="1" ht="15.75" thickBot="1">
      <c r="A14" s="2194"/>
      <c r="B14" s="421" t="s">
        <v>204</v>
      </c>
      <c r="C14" s="425">
        <v>0.15419936909363105</v>
      </c>
      <c r="D14" s="304">
        <v>0.11797003567884498</v>
      </c>
      <c r="E14" s="304">
        <v>0.1434132672336034</v>
      </c>
      <c r="F14" s="304">
        <v>0.12567870022998406</v>
      </c>
      <c r="G14" s="304">
        <v>9.1896117023747753E-2</v>
      </c>
      <c r="H14" s="304">
        <v>0.12301134776515621</v>
      </c>
      <c r="I14" s="311">
        <v>0.13468688616848212</v>
      </c>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87"/>
      <c r="BL14" s="287"/>
      <c r="BM14" s="287"/>
      <c r="BN14" s="287"/>
      <c r="BO14" s="287"/>
      <c r="BP14" s="287"/>
      <c r="BQ14" s="287"/>
      <c r="BR14" s="287"/>
      <c r="BS14" s="287"/>
      <c r="BT14" s="287"/>
      <c r="BU14" s="287"/>
      <c r="BV14" s="287"/>
      <c r="BW14" s="287"/>
      <c r="BX14" s="287"/>
      <c r="BY14" s="287"/>
      <c r="BZ14" s="287"/>
      <c r="CA14" s="287"/>
      <c r="CB14" s="287"/>
      <c r="CC14" s="287"/>
      <c r="CD14" s="287"/>
      <c r="CE14" s="287"/>
      <c r="CF14" s="287"/>
      <c r="CG14" s="287"/>
      <c r="CH14" s="287"/>
      <c r="CI14" s="287"/>
      <c r="CJ14" s="287"/>
      <c r="CK14" s="287"/>
      <c r="CL14" s="287"/>
      <c r="CM14" s="287"/>
      <c r="CN14" s="287"/>
      <c r="CO14" s="287"/>
      <c r="CP14" s="287"/>
      <c r="CQ14" s="287"/>
      <c r="CR14" s="287"/>
      <c r="CS14" s="287"/>
      <c r="CT14" s="287"/>
      <c r="CU14" s="287"/>
      <c r="CV14" s="287"/>
      <c r="CW14" s="287"/>
      <c r="CX14" s="287"/>
      <c r="CY14" s="287"/>
      <c r="CZ14" s="287"/>
      <c r="DA14" s="287"/>
      <c r="DB14" s="287"/>
      <c r="DC14" s="287"/>
      <c r="DD14" s="287"/>
      <c r="DE14" s="287"/>
      <c r="DF14" s="287"/>
      <c r="DG14" s="287"/>
      <c r="DH14" s="287"/>
      <c r="DI14" s="287"/>
      <c r="DJ14" s="287"/>
      <c r="DK14" s="287"/>
      <c r="DL14" s="287"/>
      <c r="DM14" s="287"/>
      <c r="DN14" s="287"/>
      <c r="DO14" s="287"/>
      <c r="DP14" s="287"/>
      <c r="DQ14" s="287"/>
      <c r="DR14" s="287"/>
      <c r="DS14" s="287"/>
      <c r="DT14" s="287"/>
      <c r="DU14" s="287"/>
      <c r="DV14" s="287"/>
      <c r="DW14" s="287"/>
      <c r="DX14" s="287"/>
      <c r="DY14" s="287"/>
      <c r="DZ14" s="287"/>
      <c r="EA14" s="287"/>
      <c r="EB14" s="287"/>
      <c r="EC14" s="287"/>
      <c r="ED14" s="287"/>
      <c r="EE14" s="287"/>
      <c r="EF14" s="287"/>
      <c r="EG14" s="287"/>
      <c r="EH14" s="287"/>
      <c r="EI14" s="287"/>
      <c r="EJ14" s="287"/>
      <c r="EK14" s="287"/>
      <c r="EL14" s="287"/>
      <c r="EM14" s="287"/>
      <c r="EN14" s="287"/>
      <c r="EO14" s="287"/>
      <c r="EP14" s="287"/>
      <c r="EQ14" s="287"/>
      <c r="ER14" s="287"/>
      <c r="ES14" s="287"/>
      <c r="ET14" s="287"/>
      <c r="EU14" s="287"/>
      <c r="EV14" s="287"/>
      <c r="EW14" s="287"/>
      <c r="EX14" s="287"/>
      <c r="EY14" s="287"/>
      <c r="EZ14" s="287"/>
      <c r="FA14" s="287"/>
      <c r="FB14" s="287"/>
      <c r="FC14" s="287"/>
      <c r="FD14" s="287"/>
      <c r="FE14" s="287"/>
      <c r="FF14" s="287"/>
      <c r="FG14" s="287"/>
      <c r="FH14" s="287"/>
      <c r="FI14" s="287"/>
      <c r="FJ14" s="287"/>
      <c r="FK14" s="287"/>
      <c r="FL14" s="287"/>
      <c r="FM14" s="287"/>
      <c r="FN14" s="287"/>
      <c r="FO14" s="287"/>
      <c r="FP14" s="287"/>
      <c r="FQ14" s="287"/>
      <c r="FR14" s="287"/>
      <c r="FS14" s="287"/>
      <c r="FT14" s="287"/>
      <c r="FU14" s="287"/>
      <c r="FV14" s="287"/>
      <c r="FW14" s="287"/>
      <c r="FX14" s="287"/>
      <c r="FY14" s="287"/>
      <c r="FZ14" s="287"/>
      <c r="GA14" s="287"/>
      <c r="GB14" s="287"/>
      <c r="GC14" s="287"/>
      <c r="GD14" s="287"/>
      <c r="GE14" s="287"/>
      <c r="GF14" s="287"/>
      <c r="GG14" s="287"/>
      <c r="GH14" s="287"/>
      <c r="GI14" s="287"/>
      <c r="GJ14" s="287"/>
      <c r="GK14" s="287"/>
      <c r="GL14" s="287"/>
      <c r="GM14" s="287"/>
      <c r="GN14" s="287"/>
      <c r="GO14" s="287"/>
      <c r="GP14" s="287"/>
      <c r="GQ14" s="287"/>
      <c r="GR14" s="287"/>
      <c r="GS14" s="287"/>
      <c r="GT14" s="287"/>
      <c r="GU14" s="287"/>
      <c r="GV14" s="287"/>
      <c r="GW14" s="287"/>
      <c r="GX14" s="287"/>
      <c r="GY14" s="287"/>
      <c r="GZ14" s="287"/>
      <c r="HA14" s="287"/>
      <c r="HB14" s="287"/>
      <c r="HC14" s="287"/>
      <c r="HD14" s="287"/>
      <c r="HE14" s="287"/>
      <c r="HF14" s="287"/>
      <c r="HG14" s="287"/>
      <c r="HH14" s="287"/>
      <c r="HI14" s="287"/>
      <c r="HJ14" s="287"/>
      <c r="HK14" s="287"/>
      <c r="HL14" s="287"/>
      <c r="HM14" s="287"/>
      <c r="HN14" s="287"/>
      <c r="HO14" s="287"/>
      <c r="HP14" s="287"/>
      <c r="HQ14" s="287"/>
      <c r="HR14" s="287"/>
      <c r="HS14" s="287"/>
      <c r="HT14" s="287"/>
      <c r="HU14" s="287"/>
      <c r="HV14" s="287"/>
      <c r="HW14" s="287"/>
      <c r="HX14" s="287"/>
      <c r="HY14" s="287"/>
      <c r="HZ14" s="287"/>
      <c r="IA14" s="287"/>
      <c r="IB14" s="287"/>
      <c r="IC14" s="287"/>
      <c r="ID14" s="287"/>
      <c r="IE14" s="287"/>
      <c r="IF14" s="287"/>
      <c r="IG14" s="287"/>
      <c r="IH14" s="287"/>
      <c r="II14" s="287"/>
      <c r="IJ14" s="287"/>
      <c r="IK14" s="287"/>
      <c r="IL14" s="287"/>
      <c r="IM14" s="287"/>
      <c r="IN14" s="287"/>
      <c r="IO14" s="287"/>
      <c r="IP14" s="287"/>
      <c r="IQ14" s="287"/>
      <c r="IR14" s="287"/>
      <c r="IS14" s="287"/>
      <c r="IT14" s="287"/>
      <c r="IU14" s="287"/>
    </row>
    <row r="15" spans="1:256" ht="35.25" customHeight="1">
      <c r="A15" s="2198" t="s">
        <v>178</v>
      </c>
      <c r="B15" s="2198"/>
      <c r="C15" s="2198"/>
      <c r="D15" s="2198"/>
      <c r="E15" s="2198"/>
      <c r="F15" s="2198"/>
      <c r="G15" s="2198"/>
      <c r="H15" s="2198"/>
      <c r="I15" s="2198"/>
      <c r="J15" s="296"/>
    </row>
    <row r="16" spans="1:256" s="290" customFormat="1" ht="15">
      <c r="A16" s="287"/>
      <c r="B16" s="296"/>
      <c r="C16" s="296"/>
      <c r="D16" s="296"/>
      <c r="E16" s="296"/>
      <c r="F16" s="296"/>
      <c r="G16" s="296"/>
      <c r="H16" s="296"/>
      <c r="I16" s="296"/>
      <c r="J16" s="296"/>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87"/>
      <c r="BB16" s="287"/>
      <c r="BC16" s="287"/>
      <c r="BD16" s="287"/>
      <c r="BE16" s="287"/>
      <c r="BF16" s="287"/>
      <c r="BG16" s="287"/>
      <c r="BH16" s="287"/>
      <c r="BI16" s="287"/>
      <c r="BJ16" s="287"/>
      <c r="BK16" s="287"/>
      <c r="BL16" s="287"/>
      <c r="BM16" s="287"/>
      <c r="BN16" s="287"/>
      <c r="BO16" s="287"/>
      <c r="BP16" s="287"/>
      <c r="BQ16" s="287"/>
      <c r="BR16" s="287"/>
      <c r="BS16" s="287"/>
      <c r="BT16" s="287"/>
      <c r="BU16" s="287"/>
      <c r="BV16" s="287"/>
      <c r="BW16" s="287"/>
      <c r="BX16" s="287"/>
      <c r="BY16" s="287"/>
      <c r="BZ16" s="287"/>
      <c r="CA16" s="287"/>
      <c r="CB16" s="287"/>
      <c r="CC16" s="287"/>
      <c r="CD16" s="287"/>
      <c r="CE16" s="287"/>
      <c r="CF16" s="287"/>
      <c r="CG16" s="287"/>
      <c r="CH16" s="287"/>
      <c r="CI16" s="287"/>
      <c r="CJ16" s="287"/>
      <c r="CK16" s="287"/>
      <c r="CL16" s="287"/>
      <c r="CM16" s="287"/>
      <c r="CN16" s="287"/>
      <c r="CO16" s="287"/>
      <c r="CP16" s="287"/>
      <c r="CQ16" s="287"/>
      <c r="CR16" s="287"/>
      <c r="CS16" s="287"/>
      <c r="CT16" s="287"/>
      <c r="CU16" s="287"/>
      <c r="CV16" s="287"/>
      <c r="CW16" s="287"/>
      <c r="CX16" s="287"/>
      <c r="CY16" s="287"/>
      <c r="CZ16" s="287"/>
      <c r="DA16" s="287"/>
      <c r="DB16" s="287"/>
      <c r="DC16" s="287"/>
      <c r="DD16" s="287"/>
      <c r="DE16" s="287"/>
      <c r="DF16" s="287"/>
      <c r="DG16" s="287"/>
      <c r="DH16" s="287"/>
      <c r="DI16" s="287"/>
      <c r="DJ16" s="287"/>
      <c r="DK16" s="287"/>
      <c r="DL16" s="287"/>
      <c r="DM16" s="287"/>
      <c r="DN16" s="287"/>
      <c r="DO16" s="287"/>
      <c r="DP16" s="287"/>
      <c r="DQ16" s="287"/>
      <c r="DR16" s="287"/>
      <c r="DS16" s="287"/>
      <c r="DT16" s="287"/>
      <c r="DU16" s="287"/>
      <c r="DV16" s="287"/>
      <c r="DW16" s="287"/>
      <c r="DX16" s="287"/>
      <c r="DY16" s="287"/>
      <c r="DZ16" s="287"/>
      <c r="EA16" s="287"/>
      <c r="EB16" s="287"/>
      <c r="EC16" s="287"/>
      <c r="ED16" s="287"/>
      <c r="EE16" s="287"/>
      <c r="EF16" s="287"/>
      <c r="EG16" s="287"/>
      <c r="EH16" s="287"/>
      <c r="EI16" s="287"/>
      <c r="EJ16" s="287"/>
      <c r="EK16" s="287"/>
      <c r="EL16" s="287"/>
      <c r="EM16" s="287"/>
      <c r="EN16" s="287"/>
      <c r="EO16" s="287"/>
      <c r="EP16" s="287"/>
      <c r="EQ16" s="287"/>
      <c r="ER16" s="287"/>
      <c r="ES16" s="287"/>
      <c r="ET16" s="287"/>
      <c r="EU16" s="287"/>
      <c r="EV16" s="287"/>
      <c r="EW16" s="287"/>
      <c r="EX16" s="287"/>
      <c r="EY16" s="287"/>
      <c r="EZ16" s="287"/>
      <c r="FA16" s="287"/>
      <c r="FB16" s="287"/>
      <c r="FC16" s="287"/>
      <c r="FD16" s="287"/>
      <c r="FE16" s="287"/>
      <c r="FF16" s="287"/>
      <c r="FG16" s="287"/>
      <c r="FH16" s="287"/>
      <c r="FI16" s="287"/>
      <c r="FJ16" s="287"/>
      <c r="FK16" s="287"/>
      <c r="FL16" s="287"/>
      <c r="FM16" s="287"/>
      <c r="FN16" s="287"/>
      <c r="FO16" s="287"/>
      <c r="FP16" s="287"/>
      <c r="FQ16" s="287"/>
      <c r="FR16" s="287"/>
      <c r="FS16" s="287"/>
      <c r="FT16" s="287"/>
      <c r="FU16" s="287"/>
      <c r="FV16" s="287"/>
      <c r="FW16" s="287"/>
      <c r="FX16" s="287"/>
      <c r="FY16" s="287"/>
      <c r="FZ16" s="287"/>
      <c r="GA16" s="287"/>
      <c r="GB16" s="287"/>
      <c r="GC16" s="287"/>
      <c r="GD16" s="287"/>
      <c r="GE16" s="287"/>
      <c r="GF16" s="287"/>
      <c r="GG16" s="287"/>
      <c r="GH16" s="287"/>
      <c r="GI16" s="287"/>
      <c r="GJ16" s="287"/>
      <c r="GK16" s="287"/>
      <c r="GL16" s="287"/>
      <c r="GM16" s="287"/>
      <c r="GN16" s="287"/>
      <c r="GO16" s="287"/>
      <c r="GP16" s="287"/>
      <c r="GQ16" s="287"/>
      <c r="GR16" s="287"/>
      <c r="GS16" s="287"/>
      <c r="GT16" s="287"/>
      <c r="GU16" s="287"/>
      <c r="GV16" s="287"/>
      <c r="GW16" s="287"/>
      <c r="GX16" s="287"/>
      <c r="GY16" s="287"/>
      <c r="GZ16" s="287"/>
      <c r="HA16" s="287"/>
      <c r="HB16" s="287"/>
      <c r="HC16" s="287"/>
      <c r="HD16" s="287"/>
      <c r="HE16" s="287"/>
      <c r="HF16" s="287"/>
      <c r="HG16" s="287"/>
      <c r="HH16" s="287"/>
      <c r="HI16" s="287"/>
      <c r="HJ16" s="287"/>
      <c r="HK16" s="287"/>
      <c r="HL16" s="287"/>
      <c r="HM16" s="287"/>
      <c r="HN16" s="287"/>
      <c r="HO16" s="287"/>
      <c r="HP16" s="287"/>
      <c r="HQ16" s="287"/>
      <c r="HR16" s="287"/>
      <c r="HS16" s="287"/>
      <c r="HT16" s="287"/>
      <c r="HU16" s="287"/>
      <c r="HV16" s="287"/>
      <c r="HW16" s="287"/>
      <c r="HX16" s="287"/>
      <c r="HY16" s="287"/>
      <c r="HZ16" s="287"/>
      <c r="IA16" s="287"/>
      <c r="IB16" s="287"/>
      <c r="IC16" s="287"/>
      <c r="ID16" s="287"/>
      <c r="IE16" s="287"/>
      <c r="IF16" s="287"/>
      <c r="IG16" s="287"/>
      <c r="IH16" s="287"/>
      <c r="II16" s="287"/>
      <c r="IJ16" s="287"/>
      <c r="IK16" s="287"/>
      <c r="IL16" s="287"/>
      <c r="IM16" s="287"/>
      <c r="IN16" s="287"/>
      <c r="IO16" s="287"/>
      <c r="IP16" s="287"/>
      <c r="IQ16" s="287"/>
      <c r="IR16" s="287"/>
      <c r="IS16" s="287"/>
      <c r="IT16" s="287"/>
      <c r="IU16" s="287"/>
      <c r="IV16" s="287"/>
    </row>
    <row r="17" spans="1:256" s="290" customFormat="1" ht="21.75" customHeight="1">
      <c r="A17" s="2199" t="s">
        <v>268</v>
      </c>
      <c r="B17" s="2199"/>
      <c r="C17" s="2199"/>
      <c r="D17" s="2199"/>
      <c r="E17" s="2199"/>
      <c r="F17" s="2199"/>
      <c r="G17" s="2199"/>
      <c r="H17" s="2199"/>
      <c r="I17" s="2199"/>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7"/>
      <c r="BI17" s="287"/>
      <c r="BJ17" s="287"/>
      <c r="BK17" s="287"/>
      <c r="BL17" s="287"/>
      <c r="BM17" s="287"/>
      <c r="BN17" s="287"/>
      <c r="BO17" s="287"/>
      <c r="BP17" s="287"/>
      <c r="BQ17" s="287"/>
      <c r="BR17" s="287"/>
      <c r="BS17" s="287"/>
      <c r="BT17" s="287"/>
      <c r="BU17" s="287"/>
      <c r="BV17" s="287"/>
      <c r="BW17" s="287"/>
      <c r="BX17" s="287"/>
      <c r="BY17" s="287"/>
      <c r="BZ17" s="287"/>
      <c r="CA17" s="287"/>
      <c r="CB17" s="287"/>
      <c r="CC17" s="287"/>
      <c r="CD17" s="287"/>
      <c r="CE17" s="287"/>
      <c r="CF17" s="287"/>
      <c r="CG17" s="287"/>
      <c r="CH17" s="287"/>
      <c r="CI17" s="287"/>
      <c r="CJ17" s="287"/>
      <c r="CK17" s="287"/>
      <c r="CL17" s="287"/>
      <c r="CM17" s="287"/>
      <c r="CN17" s="287"/>
      <c r="CO17" s="287"/>
      <c r="CP17" s="287"/>
      <c r="CQ17" s="287"/>
      <c r="CR17" s="287"/>
      <c r="CS17" s="287"/>
      <c r="CT17" s="287"/>
      <c r="CU17" s="287"/>
      <c r="CV17" s="287"/>
      <c r="CW17" s="287"/>
      <c r="CX17" s="287"/>
      <c r="CY17" s="287"/>
      <c r="CZ17" s="287"/>
      <c r="DA17" s="287"/>
      <c r="DB17" s="287"/>
      <c r="DC17" s="287"/>
      <c r="DD17" s="287"/>
      <c r="DE17" s="287"/>
      <c r="DF17" s="287"/>
      <c r="DG17" s="287"/>
      <c r="DH17" s="287"/>
      <c r="DI17" s="287"/>
      <c r="DJ17" s="287"/>
      <c r="DK17" s="287"/>
      <c r="DL17" s="287"/>
      <c r="DM17" s="287"/>
      <c r="DN17" s="287"/>
      <c r="DO17" s="287"/>
      <c r="DP17" s="287"/>
      <c r="DQ17" s="287"/>
      <c r="DR17" s="287"/>
      <c r="DS17" s="287"/>
      <c r="DT17" s="287"/>
      <c r="DU17" s="287"/>
      <c r="DV17" s="287"/>
      <c r="DW17" s="287"/>
      <c r="DX17" s="287"/>
      <c r="DY17" s="287"/>
      <c r="DZ17" s="287"/>
      <c r="EA17" s="287"/>
      <c r="EB17" s="287"/>
      <c r="EC17" s="287"/>
      <c r="ED17" s="287"/>
      <c r="EE17" s="287"/>
      <c r="EF17" s="287"/>
      <c r="EG17" s="287"/>
      <c r="EH17" s="287"/>
      <c r="EI17" s="287"/>
      <c r="EJ17" s="287"/>
      <c r="EK17" s="287"/>
      <c r="EL17" s="287"/>
      <c r="EM17" s="287"/>
      <c r="EN17" s="287"/>
      <c r="EO17" s="287"/>
      <c r="EP17" s="287"/>
      <c r="EQ17" s="287"/>
      <c r="ER17" s="287"/>
      <c r="ES17" s="287"/>
      <c r="ET17" s="287"/>
      <c r="EU17" s="287"/>
      <c r="EV17" s="287"/>
      <c r="EW17" s="287"/>
      <c r="EX17" s="287"/>
      <c r="EY17" s="287"/>
      <c r="EZ17" s="287"/>
      <c r="FA17" s="287"/>
      <c r="FB17" s="287"/>
      <c r="FC17" s="287"/>
      <c r="FD17" s="287"/>
      <c r="FE17" s="287"/>
      <c r="FF17" s="287"/>
      <c r="FG17" s="287"/>
      <c r="FH17" s="287"/>
      <c r="FI17" s="287"/>
      <c r="FJ17" s="287"/>
      <c r="FK17" s="287"/>
      <c r="FL17" s="287"/>
      <c r="FM17" s="287"/>
      <c r="FN17" s="287"/>
      <c r="FO17" s="287"/>
      <c r="FP17" s="287"/>
      <c r="FQ17" s="287"/>
      <c r="FR17" s="287"/>
      <c r="FS17" s="287"/>
      <c r="FT17" s="287"/>
      <c r="FU17" s="287"/>
      <c r="FV17" s="287"/>
      <c r="FW17" s="287"/>
      <c r="FX17" s="287"/>
      <c r="FY17" s="287"/>
      <c r="FZ17" s="287"/>
      <c r="GA17" s="287"/>
      <c r="GB17" s="287"/>
      <c r="GC17" s="287"/>
      <c r="GD17" s="287"/>
      <c r="GE17" s="287"/>
      <c r="GF17" s="287"/>
      <c r="GG17" s="287"/>
      <c r="GH17" s="287"/>
      <c r="GI17" s="287"/>
      <c r="GJ17" s="287"/>
      <c r="GK17" s="287"/>
      <c r="GL17" s="287"/>
      <c r="GM17" s="287"/>
      <c r="GN17" s="287"/>
      <c r="GO17" s="287"/>
      <c r="GP17" s="287"/>
      <c r="GQ17" s="287"/>
      <c r="GR17" s="287"/>
      <c r="GS17" s="287"/>
      <c r="GT17" s="287"/>
      <c r="GU17" s="287"/>
      <c r="GV17" s="287"/>
      <c r="GW17" s="287"/>
      <c r="GX17" s="287"/>
      <c r="GY17" s="287"/>
      <c r="GZ17" s="287"/>
      <c r="HA17" s="287"/>
      <c r="HB17" s="287"/>
      <c r="HC17" s="287"/>
      <c r="HD17" s="287"/>
      <c r="HE17" s="287"/>
      <c r="HF17" s="287"/>
      <c r="HG17" s="287"/>
      <c r="HH17" s="287"/>
      <c r="HI17" s="287"/>
      <c r="HJ17" s="287"/>
      <c r="HK17" s="287"/>
      <c r="HL17" s="287"/>
      <c r="HM17" s="287"/>
      <c r="HN17" s="287"/>
      <c r="HO17" s="287"/>
      <c r="HP17" s="287"/>
      <c r="HQ17" s="287"/>
      <c r="HR17" s="287"/>
      <c r="HS17" s="287"/>
      <c r="HT17" s="287"/>
      <c r="HU17" s="287"/>
      <c r="HV17" s="287"/>
      <c r="HW17" s="287"/>
      <c r="HX17" s="287"/>
      <c r="HY17" s="287"/>
      <c r="HZ17" s="287"/>
      <c r="IA17" s="287"/>
      <c r="IB17" s="287"/>
      <c r="IC17" s="287"/>
      <c r="ID17" s="287"/>
      <c r="IE17" s="287"/>
      <c r="IF17" s="287"/>
      <c r="IG17" s="287"/>
      <c r="IH17" s="287"/>
      <c r="II17" s="287"/>
      <c r="IJ17" s="287"/>
      <c r="IK17" s="287"/>
      <c r="IL17" s="287"/>
      <c r="IM17" s="287"/>
      <c r="IN17" s="287"/>
      <c r="IO17" s="287"/>
      <c r="IP17" s="287"/>
      <c r="IQ17" s="287"/>
      <c r="IR17" s="287"/>
      <c r="IS17" s="287"/>
      <c r="IT17" s="287"/>
      <c r="IU17" s="287"/>
      <c r="IV17" s="287"/>
    </row>
    <row r="18" spans="1:256" s="290" customFormat="1" ht="15.75" thickBot="1">
      <c r="A18" s="287"/>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c r="DM18" s="287"/>
      <c r="DN18" s="287"/>
      <c r="DO18" s="287"/>
      <c r="DP18" s="287"/>
      <c r="DQ18" s="287"/>
      <c r="DR18" s="287"/>
      <c r="DS18" s="287"/>
      <c r="DT18" s="287"/>
      <c r="DU18" s="287"/>
      <c r="DV18" s="287"/>
      <c r="DW18" s="287"/>
      <c r="DX18" s="287"/>
      <c r="DY18" s="287"/>
      <c r="DZ18" s="287"/>
      <c r="EA18" s="287"/>
      <c r="EB18" s="287"/>
      <c r="EC18" s="287"/>
      <c r="ED18" s="287"/>
      <c r="EE18" s="287"/>
      <c r="EF18" s="287"/>
      <c r="EG18" s="287"/>
      <c r="EH18" s="287"/>
      <c r="EI18" s="287"/>
      <c r="EJ18" s="287"/>
      <c r="EK18" s="287"/>
      <c r="EL18" s="287"/>
      <c r="EM18" s="287"/>
      <c r="EN18" s="287"/>
      <c r="EO18" s="287"/>
      <c r="EP18" s="287"/>
      <c r="EQ18" s="287"/>
      <c r="ER18" s="287"/>
      <c r="ES18" s="287"/>
      <c r="ET18" s="287"/>
      <c r="EU18" s="287"/>
      <c r="EV18" s="287"/>
      <c r="EW18" s="287"/>
      <c r="EX18" s="287"/>
      <c r="EY18" s="287"/>
      <c r="EZ18" s="287"/>
      <c r="FA18" s="287"/>
      <c r="FB18" s="287"/>
      <c r="FC18" s="287"/>
      <c r="FD18" s="287"/>
      <c r="FE18" s="287"/>
      <c r="FF18" s="287"/>
      <c r="FG18" s="287"/>
      <c r="FH18" s="287"/>
      <c r="FI18" s="287"/>
      <c r="FJ18" s="287"/>
      <c r="FK18" s="287"/>
      <c r="FL18" s="287"/>
      <c r="FM18" s="287"/>
      <c r="FN18" s="287"/>
      <c r="FO18" s="287"/>
      <c r="FP18" s="287"/>
      <c r="FQ18" s="287"/>
      <c r="FR18" s="287"/>
      <c r="FS18" s="287"/>
      <c r="FT18" s="287"/>
      <c r="FU18" s="287"/>
      <c r="FV18" s="287"/>
      <c r="FW18" s="287"/>
      <c r="FX18" s="287"/>
      <c r="FY18" s="287"/>
      <c r="FZ18" s="287"/>
      <c r="GA18" s="287"/>
      <c r="GB18" s="287"/>
      <c r="GC18" s="287"/>
      <c r="GD18" s="287"/>
      <c r="GE18" s="287"/>
      <c r="GF18" s="287"/>
      <c r="GG18" s="287"/>
      <c r="GH18" s="287"/>
      <c r="GI18" s="287"/>
      <c r="GJ18" s="287"/>
      <c r="GK18" s="287"/>
      <c r="GL18" s="287"/>
      <c r="GM18" s="287"/>
      <c r="GN18" s="287"/>
      <c r="GO18" s="287"/>
      <c r="GP18" s="287"/>
      <c r="GQ18" s="287"/>
      <c r="GR18" s="287"/>
      <c r="GS18" s="287"/>
      <c r="GT18" s="287"/>
      <c r="GU18" s="287"/>
      <c r="GV18" s="287"/>
      <c r="GW18" s="287"/>
      <c r="GX18" s="287"/>
      <c r="GY18" s="287"/>
      <c r="GZ18" s="287"/>
      <c r="HA18" s="287"/>
      <c r="HB18" s="287"/>
      <c r="HC18" s="287"/>
      <c r="HD18" s="287"/>
      <c r="HE18" s="287"/>
      <c r="HF18" s="287"/>
      <c r="HG18" s="287"/>
      <c r="HH18" s="287"/>
      <c r="HI18" s="287"/>
      <c r="HJ18" s="287"/>
      <c r="HK18" s="287"/>
      <c r="HL18" s="287"/>
      <c r="HM18" s="287"/>
      <c r="HN18" s="287"/>
      <c r="HO18" s="287"/>
      <c r="HP18" s="287"/>
      <c r="HQ18" s="287"/>
      <c r="HR18" s="287"/>
      <c r="HS18" s="287"/>
      <c r="HT18" s="287"/>
      <c r="HU18" s="287"/>
      <c r="HV18" s="287"/>
      <c r="HW18" s="287"/>
      <c r="HX18" s="287"/>
      <c r="HY18" s="287"/>
      <c r="HZ18" s="287"/>
      <c r="IA18" s="287"/>
      <c r="IB18" s="287"/>
      <c r="IC18" s="287"/>
      <c r="ID18" s="287"/>
      <c r="IE18" s="287"/>
      <c r="IF18" s="287"/>
      <c r="IG18" s="287"/>
      <c r="IH18" s="287"/>
      <c r="II18" s="287"/>
      <c r="IJ18" s="287"/>
      <c r="IK18" s="287"/>
      <c r="IL18" s="287"/>
      <c r="IM18" s="287"/>
      <c r="IN18" s="287"/>
      <c r="IO18" s="287"/>
      <c r="IP18" s="287"/>
      <c r="IQ18" s="287"/>
      <c r="IR18" s="287"/>
      <c r="IS18" s="287"/>
      <c r="IT18" s="287"/>
      <c r="IU18" s="287"/>
      <c r="IV18" s="287"/>
    </row>
    <row r="19" spans="1:256" s="290" customFormat="1" ht="64.5" thickBot="1">
      <c r="A19" s="2200" t="s">
        <v>262</v>
      </c>
      <c r="B19" s="2201"/>
      <c r="C19" s="305" t="s">
        <v>14</v>
      </c>
      <c r="D19" s="306" t="s">
        <v>15</v>
      </c>
      <c r="E19" s="307" t="s">
        <v>16</v>
      </c>
      <c r="F19" s="306" t="s">
        <v>17</v>
      </c>
      <c r="G19" s="306" t="s">
        <v>18</v>
      </c>
      <c r="H19" s="306" t="s">
        <v>245</v>
      </c>
      <c r="I19" s="308" t="s">
        <v>246</v>
      </c>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7"/>
      <c r="BA19" s="287"/>
      <c r="BB19" s="287"/>
      <c r="BC19" s="287"/>
      <c r="BD19" s="287"/>
      <c r="BE19" s="287"/>
      <c r="BF19" s="287"/>
      <c r="BG19" s="287"/>
      <c r="BH19" s="287"/>
      <c r="BI19" s="287"/>
      <c r="BJ19" s="287"/>
      <c r="BK19" s="287"/>
      <c r="BL19" s="287"/>
      <c r="BM19" s="287"/>
      <c r="BN19" s="287"/>
      <c r="BO19" s="287"/>
      <c r="BP19" s="287"/>
      <c r="BQ19" s="287"/>
      <c r="BR19" s="287"/>
      <c r="BS19" s="287"/>
      <c r="BT19" s="287"/>
      <c r="BU19" s="287"/>
      <c r="BV19" s="287"/>
      <c r="BW19" s="287"/>
      <c r="BX19" s="287"/>
      <c r="BY19" s="287"/>
      <c r="BZ19" s="287"/>
      <c r="CA19" s="287"/>
      <c r="CB19" s="287"/>
      <c r="CC19" s="287"/>
      <c r="CD19" s="287"/>
      <c r="CE19" s="287"/>
      <c r="CF19" s="287"/>
      <c r="CG19" s="287"/>
      <c r="CH19" s="287"/>
      <c r="CI19" s="287"/>
      <c r="CJ19" s="287"/>
      <c r="CK19" s="287"/>
      <c r="CL19" s="287"/>
      <c r="CM19" s="287"/>
      <c r="CN19" s="287"/>
      <c r="CO19" s="287"/>
      <c r="CP19" s="287"/>
      <c r="CQ19" s="287"/>
      <c r="CR19" s="287"/>
      <c r="CS19" s="287"/>
      <c r="CT19" s="287"/>
      <c r="CU19" s="287"/>
      <c r="CV19" s="287"/>
      <c r="CW19" s="287"/>
      <c r="CX19" s="287"/>
      <c r="CY19" s="287"/>
      <c r="CZ19" s="287"/>
      <c r="DA19" s="287"/>
      <c r="DB19" s="287"/>
      <c r="DC19" s="287"/>
      <c r="DD19" s="287"/>
      <c r="DE19" s="287"/>
      <c r="DF19" s="287"/>
      <c r="DG19" s="287"/>
      <c r="DH19" s="287"/>
      <c r="DI19" s="287"/>
      <c r="DJ19" s="287"/>
      <c r="DK19" s="287"/>
      <c r="DL19" s="287"/>
      <c r="DM19" s="287"/>
      <c r="DN19" s="287"/>
      <c r="DO19" s="287"/>
      <c r="DP19" s="287"/>
      <c r="DQ19" s="287"/>
      <c r="DR19" s="287"/>
      <c r="DS19" s="287"/>
      <c r="DT19" s="287"/>
      <c r="DU19" s="287"/>
      <c r="DV19" s="287"/>
      <c r="DW19" s="287"/>
      <c r="DX19" s="287"/>
      <c r="DY19" s="287"/>
      <c r="DZ19" s="287"/>
      <c r="EA19" s="287"/>
      <c r="EB19" s="287"/>
      <c r="EC19" s="287"/>
      <c r="ED19" s="287"/>
      <c r="EE19" s="287"/>
      <c r="EF19" s="287"/>
      <c r="EG19" s="287"/>
      <c r="EH19" s="287"/>
      <c r="EI19" s="287"/>
      <c r="EJ19" s="287"/>
      <c r="EK19" s="287"/>
      <c r="EL19" s="287"/>
      <c r="EM19" s="287"/>
      <c r="EN19" s="287"/>
      <c r="EO19" s="287"/>
      <c r="EP19" s="287"/>
      <c r="EQ19" s="287"/>
      <c r="ER19" s="287"/>
      <c r="ES19" s="287"/>
      <c r="ET19" s="287"/>
      <c r="EU19" s="287"/>
      <c r="EV19" s="287"/>
      <c r="EW19" s="287"/>
      <c r="EX19" s="287"/>
      <c r="EY19" s="287"/>
      <c r="EZ19" s="287"/>
      <c r="FA19" s="287"/>
      <c r="FB19" s="287"/>
      <c r="FC19" s="287"/>
      <c r="FD19" s="287"/>
      <c r="FE19" s="287"/>
      <c r="FF19" s="287"/>
      <c r="FG19" s="287"/>
      <c r="FH19" s="287"/>
      <c r="FI19" s="287"/>
      <c r="FJ19" s="287"/>
      <c r="FK19" s="287"/>
      <c r="FL19" s="287"/>
      <c r="FM19" s="287"/>
      <c r="FN19" s="287"/>
      <c r="FO19" s="287"/>
      <c r="FP19" s="287"/>
      <c r="FQ19" s="287"/>
      <c r="FR19" s="287"/>
      <c r="FS19" s="287"/>
      <c r="FT19" s="287"/>
      <c r="FU19" s="287"/>
      <c r="FV19" s="287"/>
      <c r="FW19" s="287"/>
      <c r="FX19" s="287"/>
      <c r="FY19" s="287"/>
      <c r="FZ19" s="287"/>
      <c r="GA19" s="287"/>
      <c r="GB19" s="287"/>
      <c r="GC19" s="287"/>
      <c r="GD19" s="287"/>
      <c r="GE19" s="287"/>
      <c r="GF19" s="287"/>
      <c r="GG19" s="287"/>
      <c r="GH19" s="287"/>
      <c r="GI19" s="287"/>
      <c r="GJ19" s="287"/>
      <c r="GK19" s="287"/>
      <c r="GL19" s="287"/>
      <c r="GM19" s="287"/>
      <c r="GN19" s="287"/>
      <c r="GO19" s="287"/>
      <c r="GP19" s="287"/>
      <c r="GQ19" s="287"/>
      <c r="GR19" s="287"/>
      <c r="GS19" s="287"/>
      <c r="GT19" s="287"/>
      <c r="GU19" s="287"/>
      <c r="GV19" s="287"/>
      <c r="GW19" s="287"/>
      <c r="GX19" s="287"/>
      <c r="GY19" s="287"/>
      <c r="GZ19" s="287"/>
      <c r="HA19" s="287"/>
      <c r="HB19" s="287"/>
      <c r="HC19" s="287"/>
      <c r="HD19" s="287"/>
      <c r="HE19" s="287"/>
      <c r="HF19" s="287"/>
      <c r="HG19" s="287"/>
      <c r="HH19" s="287"/>
      <c r="HI19" s="287"/>
      <c r="HJ19" s="287"/>
      <c r="HK19" s="287"/>
      <c r="HL19" s="287"/>
      <c r="HM19" s="287"/>
      <c r="HN19" s="287"/>
      <c r="HO19" s="287"/>
      <c r="HP19" s="287"/>
      <c r="HQ19" s="287"/>
      <c r="HR19" s="287"/>
      <c r="HS19" s="287"/>
      <c r="HT19" s="287"/>
      <c r="HU19" s="287"/>
      <c r="HV19" s="287"/>
      <c r="HW19" s="287"/>
      <c r="HX19" s="287"/>
      <c r="HY19" s="287"/>
      <c r="HZ19" s="287"/>
      <c r="IA19" s="287"/>
      <c r="IB19" s="287"/>
      <c r="IC19" s="287"/>
      <c r="ID19" s="287"/>
      <c r="IE19" s="287"/>
      <c r="IF19" s="287"/>
      <c r="IG19" s="287"/>
      <c r="IH19" s="287"/>
      <c r="II19" s="287"/>
      <c r="IJ19" s="287"/>
      <c r="IK19" s="287"/>
      <c r="IL19" s="287"/>
      <c r="IM19" s="287"/>
      <c r="IN19" s="287"/>
      <c r="IO19" s="287"/>
      <c r="IP19" s="287"/>
      <c r="IQ19" s="287"/>
      <c r="IR19" s="287"/>
      <c r="IS19" s="287"/>
      <c r="IT19" s="287"/>
      <c r="IU19" s="287"/>
      <c r="IV19" s="287"/>
    </row>
    <row r="20" spans="1:256" s="290" customFormat="1" ht="39" thickBot="1">
      <c r="A20" s="2193" t="s">
        <v>263</v>
      </c>
      <c r="B20" s="446" t="s">
        <v>264</v>
      </c>
      <c r="C20" s="2202">
        <v>0.16323199209943601</v>
      </c>
      <c r="D20" s="2203"/>
      <c r="E20" s="2203"/>
      <c r="F20" s="2203"/>
      <c r="G20" s="2203"/>
      <c r="H20" s="2203"/>
      <c r="I20" s="2204"/>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87"/>
      <c r="BK20" s="287"/>
      <c r="BL20" s="287"/>
      <c r="BM20" s="287"/>
      <c r="BN20" s="287"/>
      <c r="BO20" s="287"/>
      <c r="BP20" s="287"/>
      <c r="BQ20" s="287"/>
      <c r="BR20" s="287"/>
      <c r="BS20" s="287"/>
      <c r="BT20" s="287"/>
      <c r="BU20" s="287"/>
      <c r="BV20" s="287"/>
      <c r="BW20" s="287"/>
      <c r="BX20" s="287"/>
      <c r="BY20" s="287"/>
      <c r="BZ20" s="287"/>
      <c r="CA20" s="287"/>
      <c r="CB20" s="287"/>
      <c r="CC20" s="287"/>
      <c r="CD20" s="287"/>
      <c r="CE20" s="287"/>
      <c r="CF20" s="287"/>
      <c r="CG20" s="287"/>
      <c r="CH20" s="287"/>
      <c r="CI20" s="287"/>
      <c r="CJ20" s="287"/>
      <c r="CK20" s="287"/>
      <c r="CL20" s="287"/>
      <c r="CM20" s="287"/>
      <c r="CN20" s="287"/>
      <c r="CO20" s="287"/>
      <c r="CP20" s="287"/>
      <c r="CQ20" s="287"/>
      <c r="CR20" s="287"/>
      <c r="CS20" s="287"/>
      <c r="CT20" s="287"/>
      <c r="CU20" s="287"/>
      <c r="CV20" s="287"/>
      <c r="CW20" s="287"/>
      <c r="CX20" s="287"/>
      <c r="CY20" s="287"/>
      <c r="CZ20" s="287"/>
      <c r="DA20" s="287"/>
      <c r="DB20" s="287"/>
      <c r="DC20" s="287"/>
      <c r="DD20" s="287"/>
      <c r="DE20" s="287"/>
      <c r="DF20" s="287"/>
      <c r="DG20" s="287"/>
      <c r="DH20" s="287"/>
      <c r="DI20" s="287"/>
      <c r="DJ20" s="287"/>
      <c r="DK20" s="287"/>
      <c r="DL20" s="287"/>
      <c r="DM20" s="287"/>
      <c r="DN20" s="287"/>
      <c r="DO20" s="287"/>
      <c r="DP20" s="287"/>
      <c r="DQ20" s="287"/>
      <c r="DR20" s="287"/>
      <c r="DS20" s="287"/>
      <c r="DT20" s="287"/>
      <c r="DU20" s="287"/>
      <c r="DV20" s="287"/>
      <c r="DW20" s="287"/>
      <c r="DX20" s="287"/>
      <c r="DY20" s="287"/>
      <c r="DZ20" s="287"/>
      <c r="EA20" s="287"/>
      <c r="EB20" s="287"/>
      <c r="EC20" s="287"/>
      <c r="ED20" s="287"/>
      <c r="EE20" s="287"/>
      <c r="EF20" s="287"/>
      <c r="EG20" s="287"/>
      <c r="EH20" s="287"/>
      <c r="EI20" s="287"/>
      <c r="EJ20" s="287"/>
      <c r="EK20" s="287"/>
      <c r="EL20" s="287"/>
      <c r="EM20" s="287"/>
      <c r="EN20" s="287"/>
      <c r="EO20" s="287"/>
      <c r="EP20" s="287"/>
      <c r="EQ20" s="287"/>
      <c r="ER20" s="287"/>
      <c r="ES20" s="287"/>
      <c r="ET20" s="287"/>
      <c r="EU20" s="287"/>
      <c r="EV20" s="287"/>
      <c r="EW20" s="287"/>
      <c r="EX20" s="287"/>
      <c r="EY20" s="287"/>
      <c r="EZ20" s="287"/>
      <c r="FA20" s="287"/>
      <c r="FB20" s="287"/>
      <c r="FC20" s="287"/>
      <c r="FD20" s="287"/>
      <c r="FE20" s="287"/>
      <c r="FF20" s="287"/>
      <c r="FG20" s="287"/>
      <c r="FH20" s="287"/>
      <c r="FI20" s="287"/>
      <c r="FJ20" s="287"/>
      <c r="FK20" s="287"/>
      <c r="FL20" s="287"/>
      <c r="FM20" s="287"/>
      <c r="FN20" s="287"/>
      <c r="FO20" s="287"/>
      <c r="FP20" s="287"/>
      <c r="FQ20" s="287"/>
      <c r="FR20" s="287"/>
      <c r="FS20" s="287"/>
      <c r="FT20" s="287"/>
      <c r="FU20" s="287"/>
      <c r="FV20" s="287"/>
      <c r="FW20" s="287"/>
      <c r="FX20" s="287"/>
      <c r="FY20" s="287"/>
      <c r="FZ20" s="287"/>
      <c r="GA20" s="287"/>
      <c r="GB20" s="287"/>
      <c r="GC20" s="287"/>
      <c r="GD20" s="287"/>
      <c r="GE20" s="287"/>
      <c r="GF20" s="287"/>
      <c r="GG20" s="287"/>
      <c r="GH20" s="287"/>
      <c r="GI20" s="287"/>
      <c r="GJ20" s="287"/>
      <c r="GK20" s="287"/>
      <c r="GL20" s="287"/>
      <c r="GM20" s="287"/>
      <c r="GN20" s="287"/>
      <c r="GO20" s="287"/>
      <c r="GP20" s="287"/>
      <c r="GQ20" s="287"/>
      <c r="GR20" s="287"/>
      <c r="GS20" s="287"/>
      <c r="GT20" s="287"/>
      <c r="GU20" s="287"/>
      <c r="GV20" s="287"/>
      <c r="GW20" s="287"/>
      <c r="GX20" s="287"/>
      <c r="GY20" s="287"/>
      <c r="GZ20" s="287"/>
      <c r="HA20" s="287"/>
      <c r="HB20" s="287"/>
      <c r="HC20" s="287"/>
      <c r="HD20" s="287"/>
      <c r="HE20" s="287"/>
      <c r="HF20" s="287"/>
      <c r="HG20" s="287"/>
      <c r="HH20" s="287"/>
      <c r="HI20" s="287"/>
      <c r="HJ20" s="287"/>
      <c r="HK20" s="287"/>
      <c r="HL20" s="287"/>
      <c r="HM20" s="287"/>
      <c r="HN20" s="287"/>
      <c r="HO20" s="287"/>
      <c r="HP20" s="287"/>
      <c r="HQ20" s="287"/>
      <c r="HR20" s="287"/>
      <c r="HS20" s="287"/>
      <c r="HT20" s="287"/>
      <c r="HU20" s="287"/>
      <c r="HV20" s="287"/>
      <c r="HW20" s="287"/>
      <c r="HX20" s="287"/>
      <c r="HY20" s="287"/>
      <c r="HZ20" s="287"/>
      <c r="IA20" s="287"/>
      <c r="IB20" s="287"/>
      <c r="IC20" s="287"/>
      <c r="ID20" s="287"/>
      <c r="IE20" s="287"/>
      <c r="IF20" s="287"/>
      <c r="IG20" s="287"/>
      <c r="IH20" s="287"/>
      <c r="II20" s="287"/>
      <c r="IJ20" s="287"/>
      <c r="IK20" s="287"/>
      <c r="IL20" s="287"/>
      <c r="IM20" s="287"/>
      <c r="IN20" s="287"/>
      <c r="IO20" s="287"/>
      <c r="IP20" s="287"/>
      <c r="IQ20" s="287"/>
      <c r="IR20" s="287"/>
      <c r="IS20" s="287"/>
      <c r="IT20" s="287"/>
      <c r="IU20" s="287"/>
      <c r="IV20" s="287"/>
    </row>
    <row r="21" spans="1:256" s="290" customFormat="1" ht="38.25">
      <c r="A21" s="2191"/>
      <c r="B21" s="420" t="s">
        <v>265</v>
      </c>
      <c r="C21" s="293">
        <v>1.4796314522691461E-2</v>
      </c>
      <c r="D21" s="294">
        <v>3.2628626771978461E-2</v>
      </c>
      <c r="E21" s="294">
        <v>2.3148073818379671E-2</v>
      </c>
      <c r="F21" s="294">
        <v>2.7920091770853622E-2</v>
      </c>
      <c r="G21" s="294">
        <v>4.4712102488698398E-2</v>
      </c>
      <c r="H21" s="294">
        <v>9.0966748008464299E-2</v>
      </c>
      <c r="I21" s="295">
        <v>2.7865060913395839E-2</v>
      </c>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7"/>
      <c r="BA21" s="287"/>
      <c r="BB21" s="287"/>
      <c r="BC21" s="287"/>
      <c r="BD21" s="287"/>
      <c r="BE21" s="287"/>
      <c r="BF21" s="287"/>
      <c r="BG21" s="287"/>
      <c r="BH21" s="287"/>
      <c r="BI21" s="287"/>
      <c r="BJ21" s="287"/>
      <c r="BK21" s="287"/>
      <c r="BL21" s="287"/>
      <c r="BM21" s="287"/>
      <c r="BN21" s="287"/>
      <c r="BO21" s="287"/>
      <c r="BP21" s="287"/>
      <c r="BQ21" s="287"/>
      <c r="BR21" s="287"/>
      <c r="BS21" s="287"/>
      <c r="BT21" s="287"/>
      <c r="BU21" s="287"/>
      <c r="BV21" s="287"/>
      <c r="BW21" s="287"/>
      <c r="BX21" s="287"/>
      <c r="BY21" s="287"/>
      <c r="BZ21" s="287"/>
      <c r="CA21" s="287"/>
      <c r="CB21" s="287"/>
      <c r="CC21" s="287"/>
      <c r="CD21" s="287"/>
      <c r="CE21" s="287"/>
      <c r="CF21" s="287"/>
      <c r="CG21" s="287"/>
      <c r="CH21" s="287"/>
      <c r="CI21" s="287"/>
      <c r="CJ21" s="287"/>
      <c r="CK21" s="287"/>
      <c r="CL21" s="287"/>
      <c r="CM21" s="287"/>
      <c r="CN21" s="287"/>
      <c r="CO21" s="287"/>
      <c r="CP21" s="287"/>
      <c r="CQ21" s="287"/>
      <c r="CR21" s="287"/>
      <c r="CS21" s="287"/>
      <c r="CT21" s="287"/>
      <c r="CU21" s="287"/>
      <c r="CV21" s="287"/>
      <c r="CW21" s="287"/>
      <c r="CX21" s="287"/>
      <c r="CY21" s="287"/>
      <c r="CZ21" s="287"/>
      <c r="DA21" s="287"/>
      <c r="DB21" s="287"/>
      <c r="DC21" s="287"/>
      <c r="DD21" s="287"/>
      <c r="DE21" s="287"/>
      <c r="DF21" s="287"/>
      <c r="DG21" s="287"/>
      <c r="DH21" s="287"/>
      <c r="DI21" s="287"/>
      <c r="DJ21" s="287"/>
      <c r="DK21" s="287"/>
      <c r="DL21" s="287"/>
      <c r="DM21" s="287"/>
      <c r="DN21" s="287"/>
      <c r="DO21" s="287"/>
      <c r="DP21" s="287"/>
      <c r="DQ21" s="287"/>
      <c r="DR21" s="287"/>
      <c r="DS21" s="287"/>
      <c r="DT21" s="287"/>
      <c r="DU21" s="287"/>
      <c r="DV21" s="287"/>
      <c r="DW21" s="287"/>
      <c r="DX21" s="287"/>
      <c r="DY21" s="287"/>
      <c r="DZ21" s="287"/>
      <c r="EA21" s="287"/>
      <c r="EB21" s="287"/>
      <c r="EC21" s="287"/>
      <c r="ED21" s="287"/>
      <c r="EE21" s="287"/>
      <c r="EF21" s="287"/>
      <c r="EG21" s="287"/>
      <c r="EH21" s="287"/>
      <c r="EI21" s="287"/>
      <c r="EJ21" s="287"/>
      <c r="EK21" s="287"/>
      <c r="EL21" s="287"/>
      <c r="EM21" s="287"/>
      <c r="EN21" s="287"/>
      <c r="EO21" s="287"/>
      <c r="EP21" s="287"/>
      <c r="EQ21" s="287"/>
      <c r="ER21" s="287"/>
      <c r="ES21" s="287"/>
      <c r="ET21" s="287"/>
      <c r="EU21" s="287"/>
      <c r="EV21" s="287"/>
      <c r="EW21" s="287"/>
      <c r="EX21" s="287"/>
      <c r="EY21" s="287"/>
      <c r="EZ21" s="287"/>
      <c r="FA21" s="287"/>
      <c r="FB21" s="287"/>
      <c r="FC21" s="287"/>
      <c r="FD21" s="287"/>
      <c r="FE21" s="287"/>
      <c r="FF21" s="287"/>
      <c r="FG21" s="287"/>
      <c r="FH21" s="287"/>
      <c r="FI21" s="287"/>
      <c r="FJ21" s="287"/>
      <c r="FK21" s="287"/>
      <c r="FL21" s="287"/>
      <c r="FM21" s="287"/>
      <c r="FN21" s="287"/>
      <c r="FO21" s="287"/>
      <c r="FP21" s="287"/>
      <c r="FQ21" s="287"/>
      <c r="FR21" s="287"/>
      <c r="FS21" s="287"/>
      <c r="FT21" s="287"/>
      <c r="FU21" s="287"/>
      <c r="FV21" s="287"/>
      <c r="FW21" s="287"/>
      <c r="FX21" s="287"/>
      <c r="FY21" s="287"/>
      <c r="FZ21" s="287"/>
      <c r="GA21" s="287"/>
      <c r="GB21" s="287"/>
      <c r="GC21" s="287"/>
      <c r="GD21" s="287"/>
      <c r="GE21" s="287"/>
      <c r="GF21" s="287"/>
      <c r="GG21" s="287"/>
      <c r="GH21" s="287"/>
      <c r="GI21" s="287"/>
      <c r="GJ21" s="287"/>
      <c r="GK21" s="287"/>
      <c r="GL21" s="287"/>
      <c r="GM21" s="287"/>
      <c r="GN21" s="287"/>
      <c r="GO21" s="287"/>
      <c r="GP21" s="287"/>
      <c r="GQ21" s="287"/>
      <c r="GR21" s="287"/>
      <c r="GS21" s="287"/>
      <c r="GT21" s="287"/>
      <c r="GU21" s="287"/>
      <c r="GV21" s="287"/>
      <c r="GW21" s="287"/>
      <c r="GX21" s="287"/>
      <c r="GY21" s="287"/>
      <c r="GZ21" s="287"/>
      <c r="HA21" s="287"/>
      <c r="HB21" s="287"/>
      <c r="HC21" s="287"/>
      <c r="HD21" s="287"/>
      <c r="HE21" s="287"/>
      <c r="HF21" s="287"/>
      <c r="HG21" s="287"/>
      <c r="HH21" s="287"/>
      <c r="HI21" s="287"/>
      <c r="HJ21" s="287"/>
      <c r="HK21" s="287"/>
      <c r="HL21" s="287"/>
      <c r="HM21" s="287"/>
      <c r="HN21" s="287"/>
      <c r="HO21" s="287"/>
      <c r="HP21" s="287"/>
      <c r="HQ21" s="287"/>
      <c r="HR21" s="287"/>
      <c r="HS21" s="287"/>
      <c r="HT21" s="287"/>
      <c r="HU21" s="287"/>
      <c r="HV21" s="287"/>
      <c r="HW21" s="287"/>
      <c r="HX21" s="287"/>
      <c r="HY21" s="287"/>
      <c r="HZ21" s="287"/>
      <c r="IA21" s="287"/>
      <c r="IB21" s="287"/>
      <c r="IC21" s="287"/>
      <c r="ID21" s="287"/>
      <c r="IE21" s="287"/>
      <c r="IF21" s="287"/>
      <c r="IG21" s="287"/>
      <c r="IH21" s="287"/>
      <c r="II21" s="287"/>
      <c r="IJ21" s="287"/>
      <c r="IK21" s="287"/>
      <c r="IL21" s="287"/>
      <c r="IM21" s="287"/>
      <c r="IN21" s="287"/>
      <c r="IO21" s="287"/>
      <c r="IP21" s="287"/>
      <c r="IQ21" s="287"/>
      <c r="IR21" s="287"/>
      <c r="IS21" s="287"/>
      <c r="IT21" s="287"/>
      <c r="IU21" s="287"/>
      <c r="IV21" s="287"/>
    </row>
    <row r="22" spans="1:256" s="290" customFormat="1" ht="15.75" thickBot="1">
      <c r="A22" s="2194"/>
      <c r="B22" s="421" t="s">
        <v>204</v>
      </c>
      <c r="C22" s="297">
        <v>1.5808342407005134E-2</v>
      </c>
      <c r="D22" s="298">
        <v>2.9650958751730412E-2</v>
      </c>
      <c r="E22" s="298">
        <v>2.8854964265479049E-2</v>
      </c>
      <c r="F22" s="298">
        <v>2.8704544829067823E-2</v>
      </c>
      <c r="G22" s="298">
        <v>3.4480345383159437E-2</v>
      </c>
      <c r="H22" s="298">
        <v>6.1954203229581645E-2</v>
      </c>
      <c r="I22" s="299">
        <v>2.6709627084438407E-2</v>
      </c>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7"/>
      <c r="BA22" s="287"/>
      <c r="BB22" s="287"/>
      <c r="BC22" s="287"/>
      <c r="BD22" s="287"/>
      <c r="BE22" s="287"/>
      <c r="BF22" s="287"/>
      <c r="BG22" s="287"/>
      <c r="BH22" s="287"/>
      <c r="BI22" s="287"/>
      <c r="BJ22" s="287"/>
      <c r="BK22" s="287"/>
      <c r="BL22" s="287"/>
      <c r="BM22" s="287"/>
      <c r="BN22" s="287"/>
      <c r="BO22" s="287"/>
      <c r="BP22" s="287"/>
      <c r="BQ22" s="287"/>
      <c r="BR22" s="287"/>
      <c r="BS22" s="287"/>
      <c r="BT22" s="287"/>
      <c r="BU22" s="287"/>
      <c r="BV22" s="287"/>
      <c r="BW22" s="287"/>
      <c r="BX22" s="287"/>
      <c r="BY22" s="287"/>
      <c r="BZ22" s="287"/>
      <c r="CA22" s="287"/>
      <c r="CB22" s="287"/>
      <c r="CC22" s="287"/>
      <c r="CD22" s="287"/>
      <c r="CE22" s="287"/>
      <c r="CF22" s="287"/>
      <c r="CG22" s="287"/>
      <c r="CH22" s="287"/>
      <c r="CI22" s="287"/>
      <c r="CJ22" s="287"/>
      <c r="CK22" s="287"/>
      <c r="CL22" s="287"/>
      <c r="CM22" s="287"/>
      <c r="CN22" s="287"/>
      <c r="CO22" s="287"/>
      <c r="CP22" s="287"/>
      <c r="CQ22" s="287"/>
      <c r="CR22" s="287"/>
      <c r="CS22" s="287"/>
      <c r="CT22" s="287"/>
      <c r="CU22" s="287"/>
      <c r="CV22" s="287"/>
      <c r="CW22" s="287"/>
      <c r="CX22" s="287"/>
      <c r="CY22" s="287"/>
      <c r="CZ22" s="287"/>
      <c r="DA22" s="287"/>
      <c r="DB22" s="287"/>
      <c r="DC22" s="287"/>
      <c r="DD22" s="287"/>
      <c r="DE22" s="287"/>
      <c r="DF22" s="287"/>
      <c r="DG22" s="287"/>
      <c r="DH22" s="287"/>
      <c r="DI22" s="287"/>
      <c r="DJ22" s="287"/>
      <c r="DK22" s="287"/>
      <c r="DL22" s="287"/>
      <c r="DM22" s="287"/>
      <c r="DN22" s="287"/>
      <c r="DO22" s="287"/>
      <c r="DP22" s="287"/>
      <c r="DQ22" s="287"/>
      <c r="DR22" s="287"/>
      <c r="DS22" s="287"/>
      <c r="DT22" s="287"/>
      <c r="DU22" s="287"/>
      <c r="DV22" s="287"/>
      <c r="DW22" s="287"/>
      <c r="DX22" s="287"/>
      <c r="DY22" s="287"/>
      <c r="DZ22" s="287"/>
      <c r="EA22" s="287"/>
      <c r="EB22" s="287"/>
      <c r="EC22" s="287"/>
      <c r="ED22" s="287"/>
      <c r="EE22" s="287"/>
      <c r="EF22" s="287"/>
      <c r="EG22" s="287"/>
      <c r="EH22" s="287"/>
      <c r="EI22" s="287"/>
      <c r="EJ22" s="287"/>
      <c r="EK22" s="287"/>
      <c r="EL22" s="287"/>
      <c r="EM22" s="287"/>
      <c r="EN22" s="287"/>
      <c r="EO22" s="287"/>
      <c r="EP22" s="287"/>
      <c r="EQ22" s="287"/>
      <c r="ER22" s="287"/>
      <c r="ES22" s="287"/>
      <c r="ET22" s="287"/>
      <c r="EU22" s="287"/>
      <c r="EV22" s="287"/>
      <c r="EW22" s="287"/>
      <c r="EX22" s="287"/>
      <c r="EY22" s="287"/>
      <c r="EZ22" s="287"/>
      <c r="FA22" s="287"/>
      <c r="FB22" s="287"/>
      <c r="FC22" s="287"/>
      <c r="FD22" s="287"/>
      <c r="FE22" s="287"/>
      <c r="FF22" s="287"/>
      <c r="FG22" s="287"/>
      <c r="FH22" s="287"/>
      <c r="FI22" s="287"/>
      <c r="FJ22" s="287"/>
      <c r="FK22" s="287"/>
      <c r="FL22" s="287"/>
      <c r="FM22" s="287"/>
      <c r="FN22" s="287"/>
      <c r="FO22" s="287"/>
      <c r="FP22" s="287"/>
      <c r="FQ22" s="287"/>
      <c r="FR22" s="287"/>
      <c r="FS22" s="287"/>
      <c r="FT22" s="287"/>
      <c r="FU22" s="287"/>
      <c r="FV22" s="287"/>
      <c r="FW22" s="287"/>
      <c r="FX22" s="287"/>
      <c r="FY22" s="287"/>
      <c r="FZ22" s="287"/>
      <c r="GA22" s="287"/>
      <c r="GB22" s="287"/>
      <c r="GC22" s="287"/>
      <c r="GD22" s="287"/>
      <c r="GE22" s="287"/>
      <c r="GF22" s="287"/>
      <c r="GG22" s="287"/>
      <c r="GH22" s="287"/>
      <c r="GI22" s="287"/>
      <c r="GJ22" s="287"/>
      <c r="GK22" s="287"/>
      <c r="GL22" s="287"/>
      <c r="GM22" s="287"/>
      <c r="GN22" s="287"/>
      <c r="GO22" s="287"/>
      <c r="GP22" s="287"/>
      <c r="GQ22" s="287"/>
      <c r="GR22" s="287"/>
      <c r="GS22" s="287"/>
      <c r="GT22" s="287"/>
      <c r="GU22" s="287"/>
      <c r="GV22" s="287"/>
      <c r="GW22" s="287"/>
      <c r="GX22" s="287"/>
      <c r="GY22" s="287"/>
      <c r="GZ22" s="287"/>
      <c r="HA22" s="287"/>
      <c r="HB22" s="287"/>
      <c r="HC22" s="287"/>
      <c r="HD22" s="287"/>
      <c r="HE22" s="287"/>
      <c r="HF22" s="287"/>
      <c r="HG22" s="287"/>
      <c r="HH22" s="287"/>
      <c r="HI22" s="287"/>
      <c r="HJ22" s="287"/>
      <c r="HK22" s="287"/>
      <c r="HL22" s="287"/>
      <c r="HM22" s="287"/>
      <c r="HN22" s="287"/>
      <c r="HO22" s="287"/>
      <c r="HP22" s="287"/>
      <c r="HQ22" s="287"/>
      <c r="HR22" s="287"/>
      <c r="HS22" s="287"/>
      <c r="HT22" s="287"/>
      <c r="HU22" s="287"/>
      <c r="HV22" s="287"/>
      <c r="HW22" s="287"/>
      <c r="HX22" s="287"/>
      <c r="HY22" s="287"/>
      <c r="HZ22" s="287"/>
      <c r="IA22" s="287"/>
      <c r="IB22" s="287"/>
      <c r="IC22" s="287"/>
      <c r="ID22" s="287"/>
      <c r="IE22" s="287"/>
      <c r="IF22" s="287"/>
      <c r="IG22" s="287"/>
      <c r="IH22" s="287"/>
      <c r="II22" s="287"/>
      <c r="IJ22" s="287"/>
      <c r="IK22" s="287"/>
      <c r="IL22" s="287"/>
      <c r="IM22" s="287"/>
      <c r="IN22" s="287"/>
      <c r="IO22" s="287"/>
      <c r="IP22" s="287"/>
      <c r="IQ22" s="287"/>
      <c r="IR22" s="287"/>
      <c r="IS22" s="287"/>
      <c r="IT22" s="287"/>
      <c r="IU22" s="287"/>
      <c r="IV22" s="287"/>
    </row>
    <row r="23" spans="1:256" s="290" customFormat="1" ht="38.25">
      <c r="A23" s="2190" t="s">
        <v>266</v>
      </c>
      <c r="B23" s="422" t="s">
        <v>264</v>
      </c>
      <c r="C23" s="293">
        <v>0.16122779488851874</v>
      </c>
      <c r="D23" s="294">
        <v>0.15941727047329748</v>
      </c>
      <c r="E23" s="294">
        <v>0.16266604698331855</v>
      </c>
      <c r="F23" s="294">
        <v>0.16224998920045872</v>
      </c>
      <c r="G23" s="294">
        <v>0.16321519514780952</v>
      </c>
      <c r="H23" s="294">
        <v>0.16316509250921515</v>
      </c>
      <c r="I23" s="295">
        <v>0.15556735247806364</v>
      </c>
      <c r="L23" s="296"/>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7"/>
      <c r="AY23" s="287"/>
      <c r="AZ23" s="287"/>
      <c r="BA23" s="287"/>
      <c r="BB23" s="287"/>
      <c r="BC23" s="287"/>
      <c r="BD23" s="287"/>
      <c r="BE23" s="287"/>
      <c r="BF23" s="287"/>
      <c r="BG23" s="287"/>
      <c r="BH23" s="287"/>
      <c r="BI23" s="287"/>
      <c r="BJ23" s="287"/>
      <c r="BK23" s="287"/>
      <c r="BL23" s="287"/>
      <c r="BM23" s="287"/>
      <c r="BN23" s="287"/>
      <c r="BO23" s="287"/>
      <c r="BP23" s="287"/>
      <c r="BQ23" s="287"/>
      <c r="BR23" s="287"/>
      <c r="BS23" s="287"/>
      <c r="BT23" s="287"/>
      <c r="BU23" s="287"/>
      <c r="BV23" s="287"/>
      <c r="BW23" s="287"/>
      <c r="BX23" s="287"/>
      <c r="BY23" s="287"/>
      <c r="BZ23" s="287"/>
      <c r="CA23" s="287"/>
      <c r="CB23" s="287"/>
      <c r="CC23" s="287"/>
      <c r="CD23" s="287"/>
      <c r="CE23" s="287"/>
      <c r="CF23" s="287"/>
      <c r="CG23" s="287"/>
      <c r="CH23" s="287"/>
      <c r="CI23" s="287"/>
      <c r="CJ23" s="287"/>
      <c r="CK23" s="287"/>
      <c r="CL23" s="287"/>
      <c r="CM23" s="287"/>
      <c r="CN23" s="287"/>
      <c r="CO23" s="287"/>
      <c r="CP23" s="287"/>
      <c r="CQ23" s="287"/>
      <c r="CR23" s="287"/>
      <c r="CS23" s="287"/>
      <c r="CT23" s="287"/>
      <c r="CU23" s="287"/>
      <c r="CV23" s="287"/>
      <c r="CW23" s="287"/>
      <c r="CX23" s="287"/>
      <c r="CY23" s="287"/>
      <c r="CZ23" s="287"/>
      <c r="DA23" s="287"/>
      <c r="DB23" s="287"/>
      <c r="DC23" s="287"/>
      <c r="DD23" s="287"/>
      <c r="DE23" s="287"/>
      <c r="DF23" s="287"/>
      <c r="DG23" s="287"/>
      <c r="DH23" s="287"/>
      <c r="DI23" s="287"/>
      <c r="DJ23" s="287"/>
      <c r="DK23" s="287"/>
      <c r="DL23" s="287"/>
      <c r="DM23" s="287"/>
      <c r="DN23" s="287"/>
      <c r="DO23" s="287"/>
      <c r="DP23" s="287"/>
      <c r="DQ23" s="287"/>
      <c r="DR23" s="287"/>
      <c r="DS23" s="287"/>
      <c r="DT23" s="287"/>
      <c r="DU23" s="287"/>
      <c r="DV23" s="287"/>
      <c r="DW23" s="287"/>
      <c r="DX23" s="287"/>
      <c r="DY23" s="287"/>
      <c r="DZ23" s="287"/>
      <c r="EA23" s="287"/>
      <c r="EB23" s="287"/>
      <c r="EC23" s="287"/>
      <c r="ED23" s="287"/>
      <c r="EE23" s="287"/>
      <c r="EF23" s="287"/>
      <c r="EG23" s="287"/>
      <c r="EH23" s="287"/>
      <c r="EI23" s="287"/>
      <c r="EJ23" s="287"/>
      <c r="EK23" s="287"/>
      <c r="EL23" s="287"/>
      <c r="EM23" s="287"/>
      <c r="EN23" s="287"/>
      <c r="EO23" s="287"/>
      <c r="EP23" s="287"/>
      <c r="EQ23" s="287"/>
      <c r="ER23" s="287"/>
      <c r="ES23" s="287"/>
      <c r="ET23" s="287"/>
      <c r="EU23" s="287"/>
      <c r="EV23" s="287"/>
      <c r="EW23" s="287"/>
      <c r="EX23" s="287"/>
      <c r="EY23" s="287"/>
      <c r="EZ23" s="287"/>
      <c r="FA23" s="287"/>
      <c r="FB23" s="287"/>
      <c r="FC23" s="287"/>
      <c r="FD23" s="287"/>
      <c r="FE23" s="287"/>
      <c r="FF23" s="287"/>
      <c r="FG23" s="287"/>
      <c r="FH23" s="287"/>
      <c r="FI23" s="287"/>
      <c r="FJ23" s="287"/>
      <c r="FK23" s="287"/>
      <c r="FL23" s="287"/>
      <c r="FM23" s="287"/>
      <c r="FN23" s="287"/>
      <c r="FO23" s="287"/>
      <c r="FP23" s="287"/>
      <c r="FQ23" s="287"/>
      <c r="FR23" s="287"/>
      <c r="FS23" s="287"/>
      <c r="FT23" s="287"/>
      <c r="FU23" s="287"/>
      <c r="FV23" s="287"/>
      <c r="FW23" s="287"/>
      <c r="FX23" s="287"/>
      <c r="FY23" s="287"/>
      <c r="FZ23" s="287"/>
      <c r="GA23" s="287"/>
      <c r="GB23" s="287"/>
      <c r="GC23" s="287"/>
      <c r="GD23" s="287"/>
      <c r="GE23" s="287"/>
      <c r="GF23" s="287"/>
      <c r="GG23" s="287"/>
      <c r="GH23" s="287"/>
      <c r="GI23" s="287"/>
      <c r="GJ23" s="287"/>
      <c r="GK23" s="287"/>
      <c r="GL23" s="287"/>
      <c r="GM23" s="287"/>
      <c r="GN23" s="287"/>
      <c r="GO23" s="287"/>
      <c r="GP23" s="287"/>
      <c r="GQ23" s="287"/>
      <c r="GR23" s="287"/>
      <c r="GS23" s="287"/>
      <c r="GT23" s="287"/>
      <c r="GU23" s="287"/>
      <c r="GV23" s="287"/>
      <c r="GW23" s="287"/>
      <c r="GX23" s="287"/>
      <c r="GY23" s="287"/>
      <c r="GZ23" s="287"/>
      <c r="HA23" s="287"/>
      <c r="HB23" s="287"/>
      <c r="HC23" s="287"/>
      <c r="HD23" s="287"/>
      <c r="HE23" s="287"/>
      <c r="HF23" s="287"/>
      <c r="HG23" s="287"/>
      <c r="HH23" s="287"/>
      <c r="HI23" s="287"/>
      <c r="HJ23" s="287"/>
      <c r="HK23" s="287"/>
      <c r="HL23" s="287"/>
      <c r="HM23" s="287"/>
      <c r="HN23" s="287"/>
      <c r="HO23" s="287"/>
      <c r="HP23" s="287"/>
      <c r="HQ23" s="287"/>
      <c r="HR23" s="287"/>
      <c r="HS23" s="287"/>
      <c r="HT23" s="287"/>
      <c r="HU23" s="287"/>
      <c r="HV23" s="287"/>
      <c r="HW23" s="287"/>
      <c r="HX23" s="287"/>
      <c r="HY23" s="287"/>
      <c r="HZ23" s="287"/>
      <c r="IA23" s="287"/>
      <c r="IB23" s="287"/>
      <c r="IC23" s="287"/>
      <c r="ID23" s="287"/>
      <c r="IE23" s="287"/>
      <c r="IF23" s="287"/>
      <c r="IG23" s="287"/>
      <c r="IH23" s="287"/>
      <c r="II23" s="287"/>
      <c r="IJ23" s="287"/>
      <c r="IK23" s="287"/>
      <c r="IL23" s="287"/>
      <c r="IM23" s="287"/>
      <c r="IN23" s="287"/>
      <c r="IO23" s="287"/>
      <c r="IP23" s="287"/>
      <c r="IQ23" s="287"/>
      <c r="IR23" s="287"/>
      <c r="IS23" s="287"/>
      <c r="IT23" s="287"/>
      <c r="IU23" s="287"/>
      <c r="IV23" s="287"/>
    </row>
    <row r="24" spans="1:256" s="290" customFormat="1" ht="38.25">
      <c r="A24" s="2191"/>
      <c r="B24" s="420" t="s">
        <v>265</v>
      </c>
      <c r="C24" s="300">
        <v>6.5685839431493268E-2</v>
      </c>
      <c r="D24" s="301">
        <v>8.2778584292350535E-2</v>
      </c>
      <c r="E24" s="301">
        <v>7.2619996362365768E-2</v>
      </c>
      <c r="F24" s="301">
        <v>7.7624868075131082E-2</v>
      </c>
      <c r="G24" s="301">
        <v>9.3981448169062565E-2</v>
      </c>
      <c r="H24" s="301">
        <v>0.13742376994695682</v>
      </c>
      <c r="I24" s="302">
        <v>7.8017513513128384E-2</v>
      </c>
      <c r="K24" s="309"/>
      <c r="L24" s="309"/>
      <c r="M24" s="309"/>
      <c r="N24" s="309"/>
      <c r="O24" s="309"/>
      <c r="P24" s="309"/>
      <c r="Q24" s="309"/>
      <c r="R24" s="309"/>
      <c r="S24" s="309"/>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7"/>
      <c r="BE24" s="287"/>
      <c r="BF24" s="287"/>
      <c r="BG24" s="287"/>
      <c r="BH24" s="287"/>
      <c r="BI24" s="287"/>
      <c r="BJ24" s="287"/>
      <c r="BK24" s="287"/>
      <c r="BL24" s="287"/>
      <c r="BM24" s="287"/>
      <c r="BN24" s="287"/>
      <c r="BO24" s="287"/>
      <c r="BP24" s="287"/>
      <c r="BQ24" s="287"/>
      <c r="BR24" s="287"/>
      <c r="BS24" s="287"/>
      <c r="BT24" s="287"/>
      <c r="BU24" s="287"/>
      <c r="BV24" s="287"/>
      <c r="BW24" s="287"/>
      <c r="BX24" s="287"/>
      <c r="BY24" s="287"/>
      <c r="BZ24" s="287"/>
      <c r="CA24" s="287"/>
      <c r="CB24" s="287"/>
      <c r="CC24" s="287"/>
      <c r="CD24" s="287"/>
      <c r="CE24" s="287"/>
      <c r="CF24" s="287"/>
      <c r="CG24" s="287"/>
      <c r="CH24" s="287"/>
      <c r="CI24" s="287"/>
      <c r="CJ24" s="287"/>
      <c r="CK24" s="287"/>
      <c r="CL24" s="287"/>
      <c r="CM24" s="287"/>
      <c r="CN24" s="287"/>
      <c r="CO24" s="287"/>
      <c r="CP24" s="287"/>
      <c r="CQ24" s="287"/>
      <c r="CR24" s="287"/>
      <c r="CS24" s="287"/>
      <c r="CT24" s="287"/>
      <c r="CU24" s="287"/>
      <c r="CV24" s="287"/>
      <c r="CW24" s="287"/>
      <c r="CX24" s="287"/>
      <c r="CY24" s="287"/>
      <c r="CZ24" s="287"/>
      <c r="DA24" s="287"/>
      <c r="DB24" s="287"/>
      <c r="DC24" s="287"/>
      <c r="DD24" s="287"/>
      <c r="DE24" s="287"/>
      <c r="DF24" s="287"/>
      <c r="DG24" s="287"/>
      <c r="DH24" s="287"/>
      <c r="DI24" s="287"/>
      <c r="DJ24" s="287"/>
      <c r="DK24" s="287"/>
      <c r="DL24" s="287"/>
      <c r="DM24" s="287"/>
      <c r="DN24" s="287"/>
      <c r="DO24" s="287"/>
      <c r="DP24" s="287"/>
      <c r="DQ24" s="287"/>
      <c r="DR24" s="287"/>
      <c r="DS24" s="287"/>
      <c r="DT24" s="287"/>
      <c r="DU24" s="287"/>
      <c r="DV24" s="287"/>
      <c r="DW24" s="287"/>
      <c r="DX24" s="287"/>
      <c r="DY24" s="287"/>
      <c r="DZ24" s="287"/>
      <c r="EA24" s="287"/>
      <c r="EB24" s="287"/>
      <c r="EC24" s="287"/>
      <c r="ED24" s="287"/>
      <c r="EE24" s="287"/>
      <c r="EF24" s="287"/>
      <c r="EG24" s="287"/>
      <c r="EH24" s="287"/>
      <c r="EI24" s="287"/>
      <c r="EJ24" s="287"/>
      <c r="EK24" s="287"/>
      <c r="EL24" s="287"/>
      <c r="EM24" s="287"/>
      <c r="EN24" s="287"/>
      <c r="EO24" s="287"/>
      <c r="EP24" s="287"/>
      <c r="EQ24" s="287"/>
      <c r="ER24" s="287"/>
      <c r="ES24" s="287"/>
      <c r="ET24" s="287"/>
      <c r="EU24" s="287"/>
      <c r="EV24" s="287"/>
      <c r="EW24" s="287"/>
      <c r="EX24" s="287"/>
      <c r="EY24" s="287"/>
      <c r="EZ24" s="287"/>
      <c r="FA24" s="287"/>
      <c r="FB24" s="287"/>
      <c r="FC24" s="287"/>
      <c r="FD24" s="287"/>
      <c r="FE24" s="287"/>
      <c r="FF24" s="287"/>
      <c r="FG24" s="287"/>
      <c r="FH24" s="287"/>
      <c r="FI24" s="287"/>
      <c r="FJ24" s="287"/>
      <c r="FK24" s="287"/>
      <c r="FL24" s="287"/>
      <c r="FM24" s="287"/>
      <c r="FN24" s="287"/>
      <c r="FO24" s="287"/>
      <c r="FP24" s="287"/>
      <c r="FQ24" s="287"/>
      <c r="FR24" s="287"/>
      <c r="FS24" s="287"/>
      <c r="FT24" s="287"/>
      <c r="FU24" s="287"/>
      <c r="FV24" s="287"/>
      <c r="FW24" s="287"/>
      <c r="FX24" s="287"/>
      <c r="FY24" s="287"/>
      <c r="FZ24" s="287"/>
      <c r="GA24" s="287"/>
      <c r="GB24" s="287"/>
      <c r="GC24" s="287"/>
      <c r="GD24" s="287"/>
      <c r="GE24" s="287"/>
      <c r="GF24" s="287"/>
      <c r="GG24" s="287"/>
      <c r="GH24" s="287"/>
      <c r="GI24" s="287"/>
      <c r="GJ24" s="287"/>
      <c r="GK24" s="287"/>
      <c r="GL24" s="287"/>
      <c r="GM24" s="287"/>
      <c r="GN24" s="287"/>
      <c r="GO24" s="287"/>
      <c r="GP24" s="287"/>
      <c r="GQ24" s="287"/>
      <c r="GR24" s="287"/>
      <c r="GS24" s="287"/>
      <c r="GT24" s="287"/>
      <c r="GU24" s="287"/>
      <c r="GV24" s="287"/>
      <c r="GW24" s="287"/>
      <c r="GX24" s="287"/>
      <c r="GY24" s="287"/>
      <c r="GZ24" s="287"/>
      <c r="HA24" s="287"/>
      <c r="HB24" s="287"/>
      <c r="HC24" s="287"/>
      <c r="HD24" s="287"/>
      <c r="HE24" s="287"/>
      <c r="HF24" s="287"/>
      <c r="HG24" s="287"/>
      <c r="HH24" s="287"/>
      <c r="HI24" s="287"/>
      <c r="HJ24" s="287"/>
      <c r="HK24" s="287"/>
      <c r="HL24" s="287"/>
      <c r="HM24" s="287"/>
      <c r="HN24" s="287"/>
      <c r="HO24" s="287"/>
      <c r="HP24" s="287"/>
      <c r="HQ24" s="287"/>
      <c r="HR24" s="287"/>
      <c r="HS24" s="287"/>
      <c r="HT24" s="287"/>
      <c r="HU24" s="287"/>
      <c r="HV24" s="287"/>
      <c r="HW24" s="287"/>
      <c r="HX24" s="287"/>
      <c r="HY24" s="287"/>
      <c r="HZ24" s="287"/>
      <c r="IA24" s="287"/>
      <c r="IB24" s="287"/>
      <c r="IC24" s="287"/>
      <c r="ID24" s="287"/>
      <c r="IE24" s="287"/>
      <c r="IF24" s="287"/>
      <c r="IG24" s="287"/>
      <c r="IH24" s="287"/>
      <c r="II24" s="287"/>
      <c r="IJ24" s="287"/>
      <c r="IK24" s="287"/>
      <c r="IL24" s="287"/>
      <c r="IM24" s="287"/>
      <c r="IN24" s="287"/>
      <c r="IO24" s="287"/>
      <c r="IP24" s="287"/>
      <c r="IQ24" s="287"/>
      <c r="IR24" s="287"/>
      <c r="IS24" s="287"/>
      <c r="IT24" s="287"/>
      <c r="IU24" s="287"/>
      <c r="IV24" s="287"/>
    </row>
    <row r="25" spans="1:256" s="290" customFormat="1" ht="15.75" thickBot="1">
      <c r="A25" s="2192"/>
      <c r="B25" s="450" t="s">
        <v>204</v>
      </c>
      <c r="C25" s="297">
        <v>3.3778597496560238E-2</v>
      </c>
      <c r="D25" s="298">
        <v>4.7164813153013678E-2</v>
      </c>
      <c r="E25" s="298">
        <v>4.3856198087954025E-2</v>
      </c>
      <c r="F25" s="298">
        <v>4.4002103796605581E-2</v>
      </c>
      <c r="G25" s="298">
        <v>4.8889084488539521E-2</v>
      </c>
      <c r="H25" s="298">
        <v>7.7770937306972487E-2</v>
      </c>
      <c r="I25" s="299">
        <v>4.3889332940354284E-2</v>
      </c>
      <c r="K25" s="309"/>
      <c r="L25" s="309"/>
      <c r="M25" s="310"/>
      <c r="N25" s="309"/>
      <c r="O25" s="310"/>
      <c r="P25" s="309"/>
      <c r="Q25" s="309"/>
      <c r="R25" s="309"/>
      <c r="S25" s="309"/>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c r="BB25" s="287"/>
      <c r="BC25" s="287"/>
      <c r="BD25" s="287"/>
      <c r="BE25" s="287"/>
      <c r="BF25" s="287"/>
      <c r="BG25" s="287"/>
      <c r="BH25" s="287"/>
      <c r="BI25" s="287"/>
      <c r="BJ25" s="287"/>
      <c r="BK25" s="287"/>
      <c r="BL25" s="287"/>
      <c r="BM25" s="287"/>
      <c r="BN25" s="287"/>
      <c r="BO25" s="287"/>
      <c r="BP25" s="287"/>
      <c r="BQ25" s="287"/>
      <c r="BR25" s="287"/>
      <c r="BS25" s="287"/>
      <c r="BT25" s="287"/>
      <c r="BU25" s="287"/>
      <c r="BV25" s="287"/>
      <c r="BW25" s="287"/>
      <c r="BX25" s="287"/>
      <c r="BY25" s="287"/>
      <c r="BZ25" s="287"/>
      <c r="CA25" s="287"/>
      <c r="CB25" s="287"/>
      <c r="CC25" s="287"/>
      <c r="CD25" s="287"/>
      <c r="CE25" s="287"/>
      <c r="CF25" s="287"/>
      <c r="CG25" s="287"/>
      <c r="CH25" s="287"/>
      <c r="CI25" s="287"/>
      <c r="CJ25" s="287"/>
      <c r="CK25" s="287"/>
      <c r="CL25" s="287"/>
      <c r="CM25" s="287"/>
      <c r="CN25" s="287"/>
      <c r="CO25" s="287"/>
      <c r="CP25" s="287"/>
      <c r="CQ25" s="287"/>
      <c r="CR25" s="287"/>
      <c r="CS25" s="287"/>
      <c r="CT25" s="287"/>
      <c r="CU25" s="287"/>
      <c r="CV25" s="287"/>
      <c r="CW25" s="287"/>
      <c r="CX25" s="287"/>
      <c r="CY25" s="287"/>
      <c r="CZ25" s="287"/>
      <c r="DA25" s="287"/>
      <c r="DB25" s="287"/>
      <c r="DC25" s="287"/>
      <c r="DD25" s="287"/>
      <c r="DE25" s="287"/>
      <c r="DF25" s="287"/>
      <c r="DG25" s="287"/>
      <c r="DH25" s="287"/>
      <c r="DI25" s="287"/>
      <c r="DJ25" s="287"/>
      <c r="DK25" s="287"/>
      <c r="DL25" s="287"/>
      <c r="DM25" s="287"/>
      <c r="DN25" s="287"/>
      <c r="DO25" s="287"/>
      <c r="DP25" s="287"/>
      <c r="DQ25" s="287"/>
      <c r="DR25" s="287"/>
      <c r="DS25" s="287"/>
      <c r="DT25" s="287"/>
      <c r="DU25" s="287"/>
      <c r="DV25" s="287"/>
      <c r="DW25" s="287"/>
      <c r="DX25" s="287"/>
      <c r="DY25" s="287"/>
      <c r="DZ25" s="287"/>
      <c r="EA25" s="287"/>
      <c r="EB25" s="287"/>
      <c r="EC25" s="287"/>
      <c r="ED25" s="287"/>
      <c r="EE25" s="287"/>
      <c r="EF25" s="287"/>
      <c r="EG25" s="287"/>
      <c r="EH25" s="287"/>
      <c r="EI25" s="287"/>
      <c r="EJ25" s="287"/>
      <c r="EK25" s="287"/>
      <c r="EL25" s="287"/>
      <c r="EM25" s="287"/>
      <c r="EN25" s="287"/>
      <c r="EO25" s="287"/>
      <c r="EP25" s="287"/>
      <c r="EQ25" s="287"/>
      <c r="ER25" s="287"/>
      <c r="ES25" s="287"/>
      <c r="ET25" s="287"/>
      <c r="EU25" s="287"/>
      <c r="EV25" s="287"/>
      <c r="EW25" s="287"/>
      <c r="EX25" s="287"/>
      <c r="EY25" s="287"/>
      <c r="EZ25" s="287"/>
      <c r="FA25" s="287"/>
      <c r="FB25" s="287"/>
      <c r="FC25" s="287"/>
      <c r="FD25" s="287"/>
      <c r="FE25" s="287"/>
      <c r="FF25" s="287"/>
      <c r="FG25" s="287"/>
      <c r="FH25" s="287"/>
      <c r="FI25" s="287"/>
      <c r="FJ25" s="287"/>
      <c r="FK25" s="287"/>
      <c r="FL25" s="287"/>
      <c r="FM25" s="287"/>
      <c r="FN25" s="287"/>
      <c r="FO25" s="287"/>
      <c r="FP25" s="287"/>
      <c r="FQ25" s="287"/>
      <c r="FR25" s="287"/>
      <c r="FS25" s="287"/>
      <c r="FT25" s="287"/>
      <c r="FU25" s="287"/>
      <c r="FV25" s="287"/>
      <c r="FW25" s="287"/>
      <c r="FX25" s="287"/>
      <c r="FY25" s="287"/>
      <c r="FZ25" s="287"/>
      <c r="GA25" s="287"/>
      <c r="GB25" s="287"/>
      <c r="GC25" s="287"/>
      <c r="GD25" s="287"/>
      <c r="GE25" s="287"/>
      <c r="GF25" s="287"/>
      <c r="GG25" s="287"/>
      <c r="GH25" s="287"/>
      <c r="GI25" s="287"/>
      <c r="GJ25" s="287"/>
      <c r="GK25" s="287"/>
      <c r="GL25" s="287"/>
      <c r="GM25" s="287"/>
      <c r="GN25" s="287"/>
      <c r="GO25" s="287"/>
      <c r="GP25" s="287"/>
      <c r="GQ25" s="287"/>
      <c r="GR25" s="287"/>
      <c r="GS25" s="287"/>
      <c r="GT25" s="287"/>
      <c r="GU25" s="287"/>
      <c r="GV25" s="287"/>
      <c r="GW25" s="287"/>
      <c r="GX25" s="287"/>
      <c r="GY25" s="287"/>
      <c r="GZ25" s="287"/>
      <c r="HA25" s="287"/>
      <c r="HB25" s="287"/>
      <c r="HC25" s="287"/>
      <c r="HD25" s="287"/>
      <c r="HE25" s="287"/>
      <c r="HF25" s="287"/>
      <c r="HG25" s="287"/>
      <c r="HH25" s="287"/>
      <c r="HI25" s="287"/>
      <c r="HJ25" s="287"/>
      <c r="HK25" s="287"/>
      <c r="HL25" s="287"/>
      <c r="HM25" s="287"/>
      <c r="HN25" s="287"/>
      <c r="HO25" s="287"/>
      <c r="HP25" s="287"/>
      <c r="HQ25" s="287"/>
      <c r="HR25" s="287"/>
      <c r="HS25" s="287"/>
      <c r="HT25" s="287"/>
      <c r="HU25" s="287"/>
      <c r="HV25" s="287"/>
      <c r="HW25" s="287"/>
      <c r="HX25" s="287"/>
      <c r="HY25" s="287"/>
      <c r="HZ25" s="287"/>
      <c r="IA25" s="287"/>
      <c r="IB25" s="287"/>
      <c r="IC25" s="287"/>
      <c r="ID25" s="287"/>
      <c r="IE25" s="287"/>
      <c r="IF25" s="287"/>
      <c r="IG25" s="287"/>
      <c r="IH25" s="287"/>
      <c r="II25" s="287"/>
      <c r="IJ25" s="287"/>
      <c r="IK25" s="287"/>
      <c r="IL25" s="287"/>
      <c r="IM25" s="287"/>
      <c r="IN25" s="287"/>
      <c r="IO25" s="287"/>
      <c r="IP25" s="287"/>
      <c r="IQ25" s="287"/>
      <c r="IR25" s="287"/>
      <c r="IS25" s="287"/>
      <c r="IT25" s="287"/>
      <c r="IU25" s="287"/>
      <c r="IV25" s="287"/>
    </row>
    <row r="26" spans="1:256" s="290" customFormat="1" ht="38.25">
      <c r="A26" s="2193" t="s">
        <v>267</v>
      </c>
      <c r="B26" s="446" t="s">
        <v>264</v>
      </c>
      <c r="C26" s="293">
        <v>0.15721940046668456</v>
      </c>
      <c r="D26" s="294">
        <v>0.15178782722102074</v>
      </c>
      <c r="E26" s="294">
        <v>0.16153415675108396</v>
      </c>
      <c r="F26" s="294">
        <v>0.16028598340250441</v>
      </c>
      <c r="G26" s="294">
        <v>0.16318160124455683</v>
      </c>
      <c r="H26" s="294">
        <v>0.16303129332877359</v>
      </c>
      <c r="I26" s="295">
        <v>0.14023807323531912</v>
      </c>
      <c r="L26" s="287"/>
      <c r="M26" s="296"/>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87"/>
      <c r="BL26" s="287"/>
      <c r="BM26" s="287"/>
      <c r="BN26" s="287"/>
      <c r="BO26" s="287"/>
      <c r="BP26" s="287"/>
      <c r="BQ26" s="287"/>
      <c r="BR26" s="287"/>
      <c r="BS26" s="287"/>
      <c r="BT26" s="287"/>
      <c r="BU26" s="287"/>
      <c r="BV26" s="287"/>
      <c r="BW26" s="287"/>
      <c r="BX26" s="287"/>
      <c r="BY26" s="287"/>
      <c r="BZ26" s="287"/>
      <c r="CA26" s="287"/>
      <c r="CB26" s="287"/>
      <c r="CC26" s="287"/>
      <c r="CD26" s="287"/>
      <c r="CE26" s="287"/>
      <c r="CF26" s="287"/>
      <c r="CG26" s="287"/>
      <c r="CH26" s="287"/>
      <c r="CI26" s="287"/>
      <c r="CJ26" s="287"/>
      <c r="CK26" s="287"/>
      <c r="CL26" s="287"/>
      <c r="CM26" s="287"/>
      <c r="CN26" s="287"/>
      <c r="CO26" s="287"/>
      <c r="CP26" s="287"/>
      <c r="CQ26" s="287"/>
      <c r="CR26" s="287"/>
      <c r="CS26" s="287"/>
      <c r="CT26" s="287"/>
      <c r="CU26" s="287"/>
      <c r="CV26" s="287"/>
      <c r="CW26" s="287"/>
      <c r="CX26" s="287"/>
      <c r="CY26" s="287"/>
      <c r="CZ26" s="287"/>
      <c r="DA26" s="287"/>
      <c r="DB26" s="287"/>
      <c r="DC26" s="287"/>
      <c r="DD26" s="287"/>
      <c r="DE26" s="287"/>
      <c r="DF26" s="287"/>
      <c r="DG26" s="287"/>
      <c r="DH26" s="287"/>
      <c r="DI26" s="287"/>
      <c r="DJ26" s="287"/>
      <c r="DK26" s="287"/>
      <c r="DL26" s="287"/>
      <c r="DM26" s="287"/>
      <c r="DN26" s="287"/>
      <c r="DO26" s="287"/>
      <c r="DP26" s="287"/>
      <c r="DQ26" s="287"/>
      <c r="DR26" s="287"/>
      <c r="DS26" s="287"/>
      <c r="DT26" s="287"/>
      <c r="DU26" s="287"/>
      <c r="DV26" s="287"/>
      <c r="DW26" s="287"/>
      <c r="DX26" s="287"/>
      <c r="DY26" s="287"/>
      <c r="DZ26" s="287"/>
      <c r="EA26" s="287"/>
      <c r="EB26" s="287"/>
      <c r="EC26" s="287"/>
      <c r="ED26" s="287"/>
      <c r="EE26" s="287"/>
      <c r="EF26" s="287"/>
      <c r="EG26" s="287"/>
      <c r="EH26" s="287"/>
      <c r="EI26" s="287"/>
      <c r="EJ26" s="287"/>
      <c r="EK26" s="287"/>
      <c r="EL26" s="287"/>
      <c r="EM26" s="287"/>
      <c r="EN26" s="287"/>
      <c r="EO26" s="287"/>
      <c r="EP26" s="287"/>
      <c r="EQ26" s="287"/>
      <c r="ER26" s="287"/>
      <c r="ES26" s="287"/>
      <c r="ET26" s="287"/>
      <c r="EU26" s="287"/>
      <c r="EV26" s="287"/>
      <c r="EW26" s="287"/>
      <c r="EX26" s="287"/>
      <c r="EY26" s="287"/>
      <c r="EZ26" s="287"/>
      <c r="FA26" s="287"/>
      <c r="FB26" s="287"/>
      <c r="FC26" s="287"/>
      <c r="FD26" s="287"/>
      <c r="FE26" s="287"/>
      <c r="FF26" s="287"/>
      <c r="FG26" s="287"/>
      <c r="FH26" s="287"/>
      <c r="FI26" s="287"/>
      <c r="FJ26" s="287"/>
      <c r="FK26" s="287"/>
      <c r="FL26" s="287"/>
      <c r="FM26" s="287"/>
      <c r="FN26" s="287"/>
      <c r="FO26" s="287"/>
      <c r="FP26" s="287"/>
      <c r="FQ26" s="287"/>
      <c r="FR26" s="287"/>
      <c r="FS26" s="287"/>
      <c r="FT26" s="287"/>
      <c r="FU26" s="287"/>
      <c r="FV26" s="287"/>
      <c r="FW26" s="287"/>
      <c r="FX26" s="287"/>
      <c r="FY26" s="287"/>
      <c r="FZ26" s="287"/>
      <c r="GA26" s="287"/>
      <c r="GB26" s="287"/>
      <c r="GC26" s="287"/>
      <c r="GD26" s="287"/>
      <c r="GE26" s="287"/>
      <c r="GF26" s="287"/>
      <c r="GG26" s="287"/>
      <c r="GH26" s="287"/>
      <c r="GI26" s="287"/>
      <c r="GJ26" s="287"/>
      <c r="GK26" s="287"/>
      <c r="GL26" s="287"/>
      <c r="GM26" s="287"/>
      <c r="GN26" s="287"/>
      <c r="GO26" s="287"/>
      <c r="GP26" s="287"/>
      <c r="GQ26" s="287"/>
      <c r="GR26" s="287"/>
      <c r="GS26" s="287"/>
      <c r="GT26" s="287"/>
      <c r="GU26" s="287"/>
      <c r="GV26" s="287"/>
      <c r="GW26" s="287"/>
      <c r="GX26" s="287"/>
      <c r="GY26" s="287"/>
      <c r="GZ26" s="287"/>
      <c r="HA26" s="287"/>
      <c r="HB26" s="287"/>
      <c r="HC26" s="287"/>
      <c r="HD26" s="287"/>
      <c r="HE26" s="287"/>
      <c r="HF26" s="287"/>
      <c r="HG26" s="287"/>
      <c r="HH26" s="287"/>
      <c r="HI26" s="287"/>
      <c r="HJ26" s="287"/>
      <c r="HK26" s="287"/>
      <c r="HL26" s="287"/>
      <c r="HM26" s="287"/>
      <c r="HN26" s="287"/>
      <c r="HO26" s="287"/>
      <c r="HP26" s="287"/>
      <c r="HQ26" s="287"/>
      <c r="HR26" s="287"/>
      <c r="HS26" s="287"/>
      <c r="HT26" s="287"/>
      <c r="HU26" s="287"/>
      <c r="HV26" s="287"/>
      <c r="HW26" s="287"/>
      <c r="HX26" s="287"/>
      <c r="HY26" s="287"/>
      <c r="HZ26" s="287"/>
      <c r="IA26" s="287"/>
      <c r="IB26" s="287"/>
      <c r="IC26" s="287"/>
      <c r="ID26" s="287"/>
      <c r="IE26" s="287"/>
      <c r="IF26" s="287"/>
      <c r="IG26" s="287"/>
      <c r="IH26" s="287"/>
      <c r="II26" s="287"/>
      <c r="IJ26" s="287"/>
      <c r="IK26" s="287"/>
      <c r="IL26" s="287"/>
      <c r="IM26" s="287"/>
      <c r="IN26" s="287"/>
      <c r="IO26" s="287"/>
      <c r="IP26" s="287"/>
      <c r="IQ26" s="287"/>
      <c r="IR26" s="287"/>
      <c r="IS26" s="287"/>
      <c r="IT26" s="287"/>
      <c r="IU26" s="287"/>
      <c r="IV26" s="287"/>
    </row>
    <row r="27" spans="1:256" s="290" customFormat="1" ht="38.25">
      <c r="A27" s="2191"/>
      <c r="B27" s="420" t="s">
        <v>265</v>
      </c>
      <c r="C27" s="300">
        <v>0.16746488924909672</v>
      </c>
      <c r="D27" s="301">
        <v>0.18307849933309461</v>
      </c>
      <c r="E27" s="301">
        <v>0.17156384145033796</v>
      </c>
      <c r="F27" s="301">
        <v>0.17703442068368599</v>
      </c>
      <c r="G27" s="301">
        <v>0.19252013952979083</v>
      </c>
      <c r="H27" s="301">
        <v>0.23033781382394189</v>
      </c>
      <c r="I27" s="302">
        <v>0.17832241871259344</v>
      </c>
      <c r="J27" s="287"/>
      <c r="K27" s="296"/>
      <c r="L27" s="296"/>
      <c r="M27" s="296"/>
      <c r="N27" s="296"/>
      <c r="O27" s="296"/>
      <c r="P27" s="296"/>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7"/>
      <c r="BL27" s="287"/>
      <c r="BM27" s="287"/>
      <c r="BN27" s="287"/>
      <c r="BO27" s="287"/>
      <c r="BP27" s="287"/>
      <c r="BQ27" s="287"/>
      <c r="BR27" s="287"/>
      <c r="BS27" s="287"/>
      <c r="BT27" s="287"/>
      <c r="BU27" s="287"/>
      <c r="BV27" s="287"/>
      <c r="BW27" s="287"/>
      <c r="BX27" s="287"/>
      <c r="BY27" s="287"/>
      <c r="BZ27" s="287"/>
      <c r="CA27" s="287"/>
      <c r="CB27" s="287"/>
      <c r="CC27" s="287"/>
      <c r="CD27" s="287"/>
      <c r="CE27" s="287"/>
      <c r="CF27" s="287"/>
      <c r="CG27" s="287"/>
      <c r="CH27" s="287"/>
      <c r="CI27" s="287"/>
      <c r="CJ27" s="287"/>
      <c r="CK27" s="287"/>
      <c r="CL27" s="287"/>
      <c r="CM27" s="287"/>
      <c r="CN27" s="287"/>
      <c r="CO27" s="287"/>
      <c r="CP27" s="287"/>
      <c r="CQ27" s="287"/>
      <c r="CR27" s="287"/>
      <c r="CS27" s="287"/>
      <c r="CT27" s="287"/>
      <c r="CU27" s="287"/>
      <c r="CV27" s="287"/>
      <c r="CW27" s="287"/>
      <c r="CX27" s="287"/>
      <c r="CY27" s="287"/>
      <c r="CZ27" s="287"/>
      <c r="DA27" s="287"/>
      <c r="DB27" s="287"/>
      <c r="DC27" s="287"/>
      <c r="DD27" s="287"/>
      <c r="DE27" s="287"/>
      <c r="DF27" s="287"/>
      <c r="DG27" s="287"/>
      <c r="DH27" s="287"/>
      <c r="DI27" s="287"/>
      <c r="DJ27" s="287"/>
      <c r="DK27" s="287"/>
      <c r="DL27" s="287"/>
      <c r="DM27" s="287"/>
      <c r="DN27" s="287"/>
      <c r="DO27" s="287"/>
      <c r="DP27" s="287"/>
      <c r="DQ27" s="287"/>
      <c r="DR27" s="287"/>
      <c r="DS27" s="287"/>
      <c r="DT27" s="287"/>
      <c r="DU27" s="287"/>
      <c r="DV27" s="287"/>
      <c r="DW27" s="287"/>
      <c r="DX27" s="287"/>
      <c r="DY27" s="287"/>
      <c r="DZ27" s="287"/>
      <c r="EA27" s="287"/>
      <c r="EB27" s="287"/>
      <c r="EC27" s="287"/>
      <c r="ED27" s="287"/>
      <c r="EE27" s="287"/>
      <c r="EF27" s="287"/>
      <c r="EG27" s="287"/>
      <c r="EH27" s="287"/>
      <c r="EI27" s="287"/>
      <c r="EJ27" s="287"/>
      <c r="EK27" s="287"/>
      <c r="EL27" s="287"/>
      <c r="EM27" s="287"/>
      <c r="EN27" s="287"/>
      <c r="EO27" s="287"/>
      <c r="EP27" s="287"/>
      <c r="EQ27" s="287"/>
      <c r="ER27" s="287"/>
      <c r="ES27" s="287"/>
      <c r="ET27" s="287"/>
      <c r="EU27" s="287"/>
      <c r="EV27" s="287"/>
      <c r="EW27" s="287"/>
      <c r="EX27" s="287"/>
      <c r="EY27" s="287"/>
      <c r="EZ27" s="287"/>
      <c r="FA27" s="287"/>
      <c r="FB27" s="287"/>
      <c r="FC27" s="287"/>
      <c r="FD27" s="287"/>
      <c r="FE27" s="287"/>
      <c r="FF27" s="287"/>
      <c r="FG27" s="287"/>
      <c r="FH27" s="287"/>
      <c r="FI27" s="287"/>
      <c r="FJ27" s="287"/>
      <c r="FK27" s="287"/>
      <c r="FL27" s="287"/>
      <c r="FM27" s="287"/>
      <c r="FN27" s="287"/>
      <c r="FO27" s="287"/>
      <c r="FP27" s="287"/>
      <c r="FQ27" s="287"/>
      <c r="FR27" s="287"/>
      <c r="FS27" s="287"/>
      <c r="FT27" s="287"/>
      <c r="FU27" s="287"/>
      <c r="FV27" s="287"/>
      <c r="FW27" s="287"/>
      <c r="FX27" s="287"/>
      <c r="FY27" s="287"/>
      <c r="FZ27" s="287"/>
      <c r="GA27" s="287"/>
      <c r="GB27" s="287"/>
      <c r="GC27" s="287"/>
      <c r="GD27" s="287"/>
      <c r="GE27" s="287"/>
      <c r="GF27" s="287"/>
      <c r="GG27" s="287"/>
      <c r="GH27" s="287"/>
      <c r="GI27" s="287"/>
      <c r="GJ27" s="287"/>
      <c r="GK27" s="287"/>
      <c r="GL27" s="287"/>
      <c r="GM27" s="287"/>
      <c r="GN27" s="287"/>
      <c r="GO27" s="287"/>
      <c r="GP27" s="287"/>
      <c r="GQ27" s="287"/>
      <c r="GR27" s="287"/>
      <c r="GS27" s="287"/>
      <c r="GT27" s="287"/>
      <c r="GU27" s="287"/>
      <c r="GV27" s="287"/>
      <c r="GW27" s="287"/>
      <c r="GX27" s="287"/>
      <c r="GY27" s="287"/>
      <c r="GZ27" s="287"/>
      <c r="HA27" s="287"/>
      <c r="HB27" s="287"/>
      <c r="HC27" s="287"/>
      <c r="HD27" s="287"/>
      <c r="HE27" s="287"/>
      <c r="HF27" s="287"/>
      <c r="HG27" s="287"/>
      <c r="HH27" s="287"/>
      <c r="HI27" s="287"/>
      <c r="HJ27" s="287"/>
      <c r="HK27" s="287"/>
      <c r="HL27" s="287"/>
      <c r="HM27" s="287"/>
      <c r="HN27" s="287"/>
      <c r="HO27" s="287"/>
      <c r="HP27" s="287"/>
      <c r="HQ27" s="287"/>
      <c r="HR27" s="287"/>
      <c r="HS27" s="287"/>
      <c r="HT27" s="287"/>
      <c r="HU27" s="287"/>
      <c r="HV27" s="287"/>
      <c r="HW27" s="287"/>
      <c r="HX27" s="287"/>
      <c r="HY27" s="287"/>
      <c r="HZ27" s="287"/>
      <c r="IA27" s="287"/>
      <c r="IB27" s="287"/>
      <c r="IC27" s="287"/>
      <c r="ID27" s="287"/>
      <c r="IE27" s="287"/>
      <c r="IF27" s="287"/>
      <c r="IG27" s="287"/>
      <c r="IH27" s="287"/>
      <c r="II27" s="287"/>
      <c r="IJ27" s="287"/>
      <c r="IK27" s="287"/>
      <c r="IL27" s="287"/>
      <c r="IM27" s="287"/>
      <c r="IN27" s="287"/>
      <c r="IO27" s="287"/>
      <c r="IP27" s="287"/>
      <c r="IQ27" s="287"/>
      <c r="IR27" s="287"/>
      <c r="IS27" s="287"/>
      <c r="IT27" s="287"/>
      <c r="IU27" s="287"/>
      <c r="IV27" s="287"/>
    </row>
    <row r="28" spans="1:256" s="290" customFormat="1" ht="15.75" thickBot="1">
      <c r="A28" s="2194"/>
      <c r="B28" s="421" t="s">
        <v>204</v>
      </c>
      <c r="C28" s="303">
        <v>6.9719107675670383E-2</v>
      </c>
      <c r="D28" s="304">
        <v>8.2192521955580147E-2</v>
      </c>
      <c r="E28" s="304">
        <v>7.3858665732903978E-2</v>
      </c>
      <c r="F28" s="304">
        <v>7.4597221731681096E-2</v>
      </c>
      <c r="G28" s="304">
        <v>7.7706562699299625E-2</v>
      </c>
      <c r="H28" s="304">
        <v>0.10940440546175417</v>
      </c>
      <c r="I28" s="311">
        <v>7.8248744652186064E-2</v>
      </c>
      <c r="J28" s="287"/>
      <c r="K28" s="296"/>
      <c r="L28" s="296"/>
      <c r="M28" s="296"/>
      <c r="N28" s="296"/>
      <c r="O28" s="296"/>
      <c r="P28" s="296"/>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287"/>
      <c r="AZ28" s="287"/>
      <c r="BA28" s="287"/>
      <c r="BB28" s="287"/>
      <c r="BC28" s="287"/>
      <c r="BD28" s="287"/>
      <c r="BE28" s="287"/>
      <c r="BF28" s="287"/>
      <c r="BG28" s="287"/>
      <c r="BH28" s="287"/>
      <c r="BI28" s="287"/>
      <c r="BJ28" s="287"/>
      <c r="BK28" s="287"/>
      <c r="BL28" s="287"/>
      <c r="BM28" s="287"/>
      <c r="BN28" s="287"/>
      <c r="BO28" s="287"/>
      <c r="BP28" s="287"/>
      <c r="BQ28" s="287"/>
      <c r="BR28" s="287"/>
      <c r="BS28" s="287"/>
      <c r="BT28" s="287"/>
      <c r="BU28" s="287"/>
      <c r="BV28" s="287"/>
      <c r="BW28" s="287"/>
      <c r="BX28" s="287"/>
      <c r="BY28" s="287"/>
      <c r="BZ28" s="287"/>
      <c r="CA28" s="287"/>
      <c r="CB28" s="287"/>
      <c r="CC28" s="287"/>
      <c r="CD28" s="287"/>
      <c r="CE28" s="287"/>
      <c r="CF28" s="287"/>
      <c r="CG28" s="287"/>
      <c r="CH28" s="287"/>
      <c r="CI28" s="287"/>
      <c r="CJ28" s="287"/>
      <c r="CK28" s="287"/>
      <c r="CL28" s="287"/>
      <c r="CM28" s="287"/>
      <c r="CN28" s="287"/>
      <c r="CO28" s="287"/>
      <c r="CP28" s="287"/>
      <c r="CQ28" s="287"/>
      <c r="CR28" s="287"/>
      <c r="CS28" s="287"/>
      <c r="CT28" s="287"/>
      <c r="CU28" s="287"/>
      <c r="CV28" s="287"/>
      <c r="CW28" s="287"/>
      <c r="CX28" s="287"/>
      <c r="CY28" s="287"/>
      <c r="CZ28" s="287"/>
      <c r="DA28" s="287"/>
      <c r="DB28" s="287"/>
      <c r="DC28" s="287"/>
      <c r="DD28" s="287"/>
      <c r="DE28" s="287"/>
      <c r="DF28" s="287"/>
      <c r="DG28" s="287"/>
      <c r="DH28" s="287"/>
      <c r="DI28" s="287"/>
      <c r="DJ28" s="287"/>
      <c r="DK28" s="287"/>
      <c r="DL28" s="287"/>
      <c r="DM28" s="287"/>
      <c r="DN28" s="287"/>
      <c r="DO28" s="287"/>
      <c r="DP28" s="287"/>
      <c r="DQ28" s="287"/>
      <c r="DR28" s="287"/>
      <c r="DS28" s="287"/>
      <c r="DT28" s="287"/>
      <c r="DU28" s="287"/>
      <c r="DV28" s="287"/>
      <c r="DW28" s="287"/>
      <c r="DX28" s="287"/>
      <c r="DY28" s="287"/>
      <c r="DZ28" s="287"/>
      <c r="EA28" s="287"/>
      <c r="EB28" s="287"/>
      <c r="EC28" s="287"/>
      <c r="ED28" s="287"/>
      <c r="EE28" s="287"/>
      <c r="EF28" s="287"/>
      <c r="EG28" s="287"/>
      <c r="EH28" s="287"/>
      <c r="EI28" s="287"/>
      <c r="EJ28" s="287"/>
      <c r="EK28" s="287"/>
      <c r="EL28" s="287"/>
      <c r="EM28" s="287"/>
      <c r="EN28" s="287"/>
      <c r="EO28" s="287"/>
      <c r="EP28" s="287"/>
      <c r="EQ28" s="287"/>
      <c r="ER28" s="287"/>
      <c r="ES28" s="287"/>
      <c r="ET28" s="287"/>
      <c r="EU28" s="287"/>
      <c r="EV28" s="287"/>
      <c r="EW28" s="287"/>
      <c r="EX28" s="287"/>
      <c r="EY28" s="287"/>
      <c r="EZ28" s="287"/>
      <c r="FA28" s="287"/>
      <c r="FB28" s="287"/>
      <c r="FC28" s="287"/>
      <c r="FD28" s="287"/>
      <c r="FE28" s="287"/>
      <c r="FF28" s="287"/>
      <c r="FG28" s="287"/>
      <c r="FH28" s="287"/>
      <c r="FI28" s="287"/>
      <c r="FJ28" s="287"/>
      <c r="FK28" s="287"/>
      <c r="FL28" s="287"/>
      <c r="FM28" s="287"/>
      <c r="FN28" s="287"/>
      <c r="FO28" s="287"/>
      <c r="FP28" s="287"/>
      <c r="FQ28" s="287"/>
      <c r="FR28" s="287"/>
      <c r="FS28" s="287"/>
      <c r="FT28" s="287"/>
      <c r="FU28" s="287"/>
      <c r="FV28" s="287"/>
      <c r="FW28" s="287"/>
      <c r="FX28" s="287"/>
      <c r="FY28" s="287"/>
      <c r="FZ28" s="287"/>
      <c r="GA28" s="287"/>
      <c r="GB28" s="287"/>
      <c r="GC28" s="287"/>
      <c r="GD28" s="287"/>
      <c r="GE28" s="287"/>
      <c r="GF28" s="287"/>
      <c r="GG28" s="287"/>
      <c r="GH28" s="287"/>
      <c r="GI28" s="287"/>
      <c r="GJ28" s="287"/>
      <c r="GK28" s="287"/>
      <c r="GL28" s="287"/>
      <c r="GM28" s="287"/>
      <c r="GN28" s="287"/>
      <c r="GO28" s="287"/>
      <c r="GP28" s="287"/>
      <c r="GQ28" s="287"/>
      <c r="GR28" s="287"/>
      <c r="GS28" s="287"/>
      <c r="GT28" s="287"/>
      <c r="GU28" s="287"/>
      <c r="GV28" s="287"/>
      <c r="GW28" s="287"/>
      <c r="GX28" s="287"/>
      <c r="GY28" s="287"/>
      <c r="GZ28" s="287"/>
      <c r="HA28" s="287"/>
      <c r="HB28" s="287"/>
      <c r="HC28" s="287"/>
      <c r="HD28" s="287"/>
      <c r="HE28" s="287"/>
      <c r="HF28" s="287"/>
      <c r="HG28" s="287"/>
      <c r="HH28" s="287"/>
      <c r="HI28" s="287"/>
      <c r="HJ28" s="287"/>
      <c r="HK28" s="287"/>
      <c r="HL28" s="287"/>
      <c r="HM28" s="287"/>
      <c r="HN28" s="287"/>
      <c r="HO28" s="287"/>
      <c r="HP28" s="287"/>
      <c r="HQ28" s="287"/>
      <c r="HR28" s="287"/>
      <c r="HS28" s="287"/>
      <c r="HT28" s="287"/>
      <c r="HU28" s="287"/>
      <c r="HV28" s="287"/>
      <c r="HW28" s="287"/>
      <c r="HX28" s="287"/>
      <c r="HY28" s="287"/>
      <c r="HZ28" s="287"/>
      <c r="IA28" s="287"/>
      <c r="IB28" s="287"/>
      <c r="IC28" s="287"/>
      <c r="ID28" s="287"/>
      <c r="IE28" s="287"/>
      <c r="IF28" s="287"/>
      <c r="IG28" s="287"/>
      <c r="IH28" s="287"/>
      <c r="II28" s="287"/>
      <c r="IJ28" s="287"/>
      <c r="IK28" s="287"/>
      <c r="IL28" s="287"/>
      <c r="IM28" s="287"/>
      <c r="IN28" s="287"/>
      <c r="IO28" s="287"/>
      <c r="IP28" s="287"/>
      <c r="IQ28" s="287"/>
      <c r="IR28" s="287"/>
      <c r="IS28" s="287"/>
      <c r="IT28" s="287"/>
      <c r="IU28" s="287"/>
      <c r="IV28" s="287"/>
    </row>
    <row r="31" spans="1:256" s="290" customFormat="1" ht="15" customHeight="1">
      <c r="A31" s="2195" t="s">
        <v>269</v>
      </c>
      <c r="B31" s="2195"/>
      <c r="C31" s="2195"/>
      <c r="D31" s="2195"/>
      <c r="E31" s="2195"/>
      <c r="F31" s="2195"/>
      <c r="G31" s="2195"/>
      <c r="H31" s="2195"/>
      <c r="I31" s="2195"/>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7"/>
      <c r="BK31" s="287"/>
      <c r="BL31" s="287"/>
      <c r="BM31" s="287"/>
      <c r="BN31" s="287"/>
      <c r="BO31" s="287"/>
      <c r="BP31" s="287"/>
      <c r="BQ31" s="287"/>
      <c r="BR31" s="287"/>
      <c r="BS31" s="287"/>
      <c r="BT31" s="287"/>
      <c r="BU31" s="287"/>
      <c r="BV31" s="287"/>
      <c r="BW31" s="287"/>
      <c r="BX31" s="287"/>
      <c r="BY31" s="287"/>
      <c r="BZ31" s="287"/>
      <c r="CA31" s="287"/>
      <c r="CB31" s="287"/>
      <c r="CC31" s="287"/>
      <c r="CD31" s="287"/>
      <c r="CE31" s="287"/>
      <c r="CF31" s="287"/>
      <c r="CG31" s="287"/>
      <c r="CH31" s="287"/>
      <c r="CI31" s="287"/>
      <c r="CJ31" s="287"/>
      <c r="CK31" s="287"/>
      <c r="CL31" s="287"/>
      <c r="CM31" s="287"/>
      <c r="CN31" s="287"/>
      <c r="CO31" s="287"/>
      <c r="CP31" s="287"/>
      <c r="CQ31" s="287"/>
      <c r="CR31" s="287"/>
      <c r="CS31" s="287"/>
      <c r="CT31" s="287"/>
      <c r="CU31" s="287"/>
      <c r="CV31" s="287"/>
      <c r="CW31" s="287"/>
      <c r="CX31" s="287"/>
      <c r="CY31" s="287"/>
      <c r="CZ31" s="287"/>
      <c r="DA31" s="287"/>
      <c r="DB31" s="287"/>
      <c r="DC31" s="287"/>
      <c r="DD31" s="287"/>
      <c r="DE31" s="287"/>
      <c r="DF31" s="287"/>
      <c r="DG31" s="287"/>
      <c r="DH31" s="287"/>
      <c r="DI31" s="287"/>
      <c r="DJ31" s="287"/>
      <c r="DK31" s="287"/>
      <c r="DL31" s="287"/>
      <c r="DM31" s="287"/>
      <c r="DN31" s="287"/>
      <c r="DO31" s="287"/>
      <c r="DP31" s="287"/>
      <c r="DQ31" s="287"/>
      <c r="DR31" s="287"/>
      <c r="DS31" s="287"/>
      <c r="DT31" s="287"/>
      <c r="DU31" s="287"/>
      <c r="DV31" s="287"/>
      <c r="DW31" s="287"/>
      <c r="DX31" s="287"/>
      <c r="DY31" s="287"/>
      <c r="DZ31" s="287"/>
      <c r="EA31" s="287"/>
      <c r="EB31" s="287"/>
      <c r="EC31" s="287"/>
      <c r="ED31" s="287"/>
      <c r="EE31" s="287"/>
      <c r="EF31" s="287"/>
      <c r="EG31" s="287"/>
      <c r="EH31" s="287"/>
      <c r="EI31" s="287"/>
      <c r="EJ31" s="287"/>
      <c r="EK31" s="287"/>
      <c r="EL31" s="287"/>
      <c r="EM31" s="287"/>
      <c r="EN31" s="287"/>
      <c r="EO31" s="287"/>
      <c r="EP31" s="287"/>
      <c r="EQ31" s="287"/>
      <c r="ER31" s="287"/>
      <c r="ES31" s="287"/>
      <c r="ET31" s="287"/>
      <c r="EU31" s="287"/>
      <c r="EV31" s="287"/>
      <c r="EW31" s="287"/>
      <c r="EX31" s="287"/>
      <c r="EY31" s="287"/>
      <c r="EZ31" s="287"/>
      <c r="FA31" s="287"/>
      <c r="FB31" s="287"/>
      <c r="FC31" s="287"/>
      <c r="FD31" s="287"/>
      <c r="FE31" s="287"/>
      <c r="FF31" s="287"/>
      <c r="FG31" s="287"/>
      <c r="FH31" s="287"/>
      <c r="FI31" s="287"/>
      <c r="FJ31" s="287"/>
      <c r="FK31" s="287"/>
      <c r="FL31" s="287"/>
      <c r="FM31" s="287"/>
      <c r="FN31" s="287"/>
      <c r="FO31" s="287"/>
      <c r="FP31" s="287"/>
      <c r="FQ31" s="287"/>
      <c r="FR31" s="287"/>
      <c r="FS31" s="287"/>
      <c r="FT31" s="287"/>
      <c r="FU31" s="287"/>
      <c r="FV31" s="287"/>
      <c r="FW31" s="287"/>
      <c r="FX31" s="287"/>
      <c r="FY31" s="287"/>
      <c r="FZ31" s="287"/>
      <c r="GA31" s="287"/>
      <c r="GB31" s="287"/>
      <c r="GC31" s="287"/>
      <c r="GD31" s="287"/>
      <c r="GE31" s="287"/>
      <c r="GF31" s="287"/>
      <c r="GG31" s="287"/>
      <c r="GH31" s="287"/>
      <c r="GI31" s="287"/>
      <c r="GJ31" s="287"/>
      <c r="GK31" s="287"/>
      <c r="GL31" s="287"/>
      <c r="GM31" s="287"/>
      <c r="GN31" s="287"/>
      <c r="GO31" s="287"/>
      <c r="GP31" s="287"/>
      <c r="GQ31" s="287"/>
      <c r="GR31" s="287"/>
      <c r="GS31" s="287"/>
      <c r="GT31" s="287"/>
      <c r="GU31" s="287"/>
      <c r="GV31" s="287"/>
      <c r="GW31" s="287"/>
      <c r="GX31" s="287"/>
      <c r="GY31" s="287"/>
      <c r="GZ31" s="287"/>
      <c r="HA31" s="287"/>
      <c r="HB31" s="287"/>
      <c r="HC31" s="287"/>
      <c r="HD31" s="287"/>
      <c r="HE31" s="287"/>
      <c r="HF31" s="287"/>
      <c r="HG31" s="287"/>
      <c r="HH31" s="287"/>
      <c r="HI31" s="287"/>
      <c r="HJ31" s="287"/>
      <c r="HK31" s="287"/>
      <c r="HL31" s="287"/>
      <c r="HM31" s="287"/>
      <c r="HN31" s="287"/>
      <c r="HO31" s="287"/>
      <c r="HP31" s="287"/>
      <c r="HQ31" s="287"/>
      <c r="HR31" s="287"/>
      <c r="HS31" s="287"/>
      <c r="HT31" s="287"/>
      <c r="HU31" s="287"/>
      <c r="HV31" s="287"/>
      <c r="HW31" s="287"/>
      <c r="HX31" s="287"/>
      <c r="HY31" s="287"/>
      <c r="HZ31" s="287"/>
      <c r="IA31" s="287"/>
      <c r="IB31" s="287"/>
      <c r="IC31" s="287"/>
      <c r="ID31" s="287"/>
      <c r="IE31" s="287"/>
      <c r="IF31" s="287"/>
      <c r="IG31" s="287"/>
      <c r="IH31" s="287"/>
      <c r="II31" s="287"/>
      <c r="IJ31" s="287"/>
      <c r="IK31" s="287"/>
      <c r="IL31" s="287"/>
      <c r="IM31" s="287"/>
      <c r="IN31" s="287"/>
      <c r="IO31" s="287"/>
      <c r="IP31" s="287"/>
      <c r="IQ31" s="287"/>
      <c r="IR31" s="287"/>
      <c r="IS31" s="287"/>
      <c r="IT31" s="287"/>
      <c r="IU31" s="287"/>
      <c r="IV31" s="287"/>
    </row>
    <row r="32" spans="1:256" s="290" customFormat="1" ht="15" customHeight="1">
      <c r="A32" s="2196" t="s">
        <v>270</v>
      </c>
      <c r="B32" s="2196"/>
      <c r="C32" s="2196"/>
      <c r="D32" s="2196"/>
      <c r="E32" s="2196"/>
      <c r="F32" s="2196"/>
      <c r="G32" s="2196"/>
      <c r="H32" s="2196"/>
      <c r="I32" s="2196"/>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S32" s="287"/>
      <c r="BT32" s="287"/>
      <c r="BU32" s="287"/>
      <c r="BV32" s="287"/>
      <c r="BW32" s="287"/>
      <c r="BX32" s="287"/>
      <c r="BY32" s="287"/>
      <c r="BZ32" s="287"/>
      <c r="CA32" s="287"/>
      <c r="CB32" s="287"/>
      <c r="CC32" s="287"/>
      <c r="CD32" s="287"/>
      <c r="CE32" s="287"/>
      <c r="CF32" s="287"/>
      <c r="CG32" s="287"/>
      <c r="CH32" s="287"/>
      <c r="CI32" s="287"/>
      <c r="CJ32" s="287"/>
      <c r="CK32" s="287"/>
      <c r="CL32" s="287"/>
      <c r="CM32" s="287"/>
      <c r="CN32" s="287"/>
      <c r="CO32" s="287"/>
      <c r="CP32" s="287"/>
      <c r="CQ32" s="287"/>
      <c r="CR32" s="287"/>
      <c r="CS32" s="287"/>
      <c r="CT32" s="287"/>
      <c r="CU32" s="287"/>
      <c r="CV32" s="287"/>
      <c r="CW32" s="287"/>
      <c r="CX32" s="287"/>
      <c r="CY32" s="287"/>
      <c r="CZ32" s="287"/>
      <c r="DA32" s="287"/>
      <c r="DB32" s="287"/>
      <c r="DC32" s="287"/>
      <c r="DD32" s="287"/>
      <c r="DE32" s="287"/>
      <c r="DF32" s="287"/>
      <c r="DG32" s="287"/>
      <c r="DH32" s="287"/>
      <c r="DI32" s="287"/>
      <c r="DJ32" s="287"/>
      <c r="DK32" s="287"/>
      <c r="DL32" s="287"/>
      <c r="DM32" s="287"/>
      <c r="DN32" s="287"/>
      <c r="DO32" s="287"/>
      <c r="DP32" s="287"/>
      <c r="DQ32" s="287"/>
      <c r="DR32" s="287"/>
      <c r="DS32" s="287"/>
      <c r="DT32" s="287"/>
      <c r="DU32" s="287"/>
      <c r="DV32" s="287"/>
      <c r="DW32" s="287"/>
      <c r="DX32" s="287"/>
      <c r="DY32" s="287"/>
      <c r="DZ32" s="287"/>
      <c r="EA32" s="287"/>
      <c r="EB32" s="287"/>
      <c r="EC32" s="287"/>
      <c r="ED32" s="287"/>
      <c r="EE32" s="287"/>
      <c r="EF32" s="287"/>
      <c r="EG32" s="287"/>
      <c r="EH32" s="287"/>
      <c r="EI32" s="287"/>
      <c r="EJ32" s="287"/>
      <c r="EK32" s="287"/>
      <c r="EL32" s="287"/>
      <c r="EM32" s="287"/>
      <c r="EN32" s="287"/>
      <c r="EO32" s="287"/>
      <c r="EP32" s="287"/>
      <c r="EQ32" s="287"/>
      <c r="ER32" s="287"/>
      <c r="ES32" s="287"/>
      <c r="ET32" s="287"/>
      <c r="EU32" s="287"/>
      <c r="EV32" s="287"/>
      <c r="EW32" s="287"/>
      <c r="EX32" s="287"/>
      <c r="EY32" s="287"/>
      <c r="EZ32" s="287"/>
      <c r="FA32" s="287"/>
      <c r="FB32" s="287"/>
      <c r="FC32" s="287"/>
      <c r="FD32" s="287"/>
      <c r="FE32" s="287"/>
      <c r="FF32" s="287"/>
      <c r="FG32" s="287"/>
      <c r="FH32" s="287"/>
      <c r="FI32" s="287"/>
      <c r="FJ32" s="287"/>
      <c r="FK32" s="287"/>
      <c r="FL32" s="287"/>
      <c r="FM32" s="287"/>
      <c r="FN32" s="287"/>
      <c r="FO32" s="287"/>
      <c r="FP32" s="287"/>
      <c r="FQ32" s="287"/>
      <c r="FR32" s="287"/>
      <c r="FS32" s="287"/>
      <c r="FT32" s="287"/>
      <c r="FU32" s="287"/>
      <c r="FV32" s="287"/>
      <c r="FW32" s="287"/>
      <c r="FX32" s="287"/>
      <c r="FY32" s="287"/>
      <c r="FZ32" s="287"/>
      <c r="GA32" s="287"/>
      <c r="GB32" s="287"/>
      <c r="GC32" s="287"/>
      <c r="GD32" s="287"/>
      <c r="GE32" s="287"/>
      <c r="GF32" s="287"/>
      <c r="GG32" s="287"/>
      <c r="GH32" s="287"/>
      <c r="GI32" s="287"/>
      <c r="GJ32" s="287"/>
      <c r="GK32" s="287"/>
      <c r="GL32" s="287"/>
      <c r="GM32" s="287"/>
      <c r="GN32" s="287"/>
      <c r="GO32" s="287"/>
      <c r="GP32" s="287"/>
      <c r="GQ32" s="287"/>
      <c r="GR32" s="287"/>
      <c r="GS32" s="287"/>
      <c r="GT32" s="287"/>
      <c r="GU32" s="287"/>
      <c r="GV32" s="287"/>
      <c r="GW32" s="287"/>
      <c r="GX32" s="287"/>
      <c r="GY32" s="287"/>
      <c r="GZ32" s="287"/>
      <c r="HA32" s="287"/>
      <c r="HB32" s="287"/>
      <c r="HC32" s="287"/>
      <c r="HD32" s="287"/>
      <c r="HE32" s="287"/>
      <c r="HF32" s="287"/>
      <c r="HG32" s="287"/>
      <c r="HH32" s="287"/>
      <c r="HI32" s="287"/>
      <c r="HJ32" s="287"/>
      <c r="HK32" s="287"/>
      <c r="HL32" s="287"/>
      <c r="HM32" s="287"/>
      <c r="HN32" s="287"/>
      <c r="HO32" s="287"/>
      <c r="HP32" s="287"/>
      <c r="HQ32" s="287"/>
      <c r="HR32" s="287"/>
      <c r="HS32" s="287"/>
      <c r="HT32" s="287"/>
      <c r="HU32" s="287"/>
      <c r="HV32" s="287"/>
      <c r="HW32" s="287"/>
      <c r="HX32" s="287"/>
      <c r="HY32" s="287"/>
      <c r="HZ32" s="287"/>
      <c r="IA32" s="287"/>
      <c r="IB32" s="287"/>
      <c r="IC32" s="287"/>
      <c r="ID32" s="287"/>
      <c r="IE32" s="287"/>
      <c r="IF32" s="287"/>
      <c r="IG32" s="287"/>
      <c r="IH32" s="287"/>
      <c r="II32" s="287"/>
      <c r="IJ32" s="287"/>
      <c r="IK32" s="287"/>
      <c r="IL32" s="287"/>
      <c r="IM32" s="287"/>
      <c r="IN32" s="287"/>
      <c r="IO32" s="287"/>
      <c r="IP32" s="287"/>
      <c r="IQ32" s="287"/>
      <c r="IR32" s="287"/>
      <c r="IS32" s="287"/>
      <c r="IT32" s="287"/>
      <c r="IU32" s="287"/>
      <c r="IV32" s="287"/>
    </row>
    <row r="33" spans="1:256" s="290" customFormat="1" ht="15">
      <c r="A33" s="2197" t="s">
        <v>271</v>
      </c>
      <c r="B33" s="2197"/>
      <c r="C33" s="2197"/>
      <c r="D33" s="2197"/>
      <c r="E33" s="2197"/>
      <c r="F33" s="2197"/>
      <c r="G33" s="2197"/>
      <c r="H33" s="2197"/>
      <c r="I33" s="219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c r="BS33" s="287"/>
      <c r="BT33" s="287"/>
      <c r="BU33" s="287"/>
      <c r="BV33" s="287"/>
      <c r="BW33" s="287"/>
      <c r="BX33" s="287"/>
      <c r="BY33" s="287"/>
      <c r="BZ33" s="287"/>
      <c r="CA33" s="287"/>
      <c r="CB33" s="287"/>
      <c r="CC33" s="287"/>
      <c r="CD33" s="287"/>
      <c r="CE33" s="287"/>
      <c r="CF33" s="287"/>
      <c r="CG33" s="287"/>
      <c r="CH33" s="287"/>
      <c r="CI33" s="287"/>
      <c r="CJ33" s="287"/>
      <c r="CK33" s="287"/>
      <c r="CL33" s="287"/>
      <c r="CM33" s="287"/>
      <c r="CN33" s="287"/>
      <c r="CO33" s="287"/>
      <c r="CP33" s="287"/>
      <c r="CQ33" s="287"/>
      <c r="CR33" s="287"/>
      <c r="CS33" s="287"/>
      <c r="CT33" s="287"/>
      <c r="CU33" s="287"/>
      <c r="CV33" s="287"/>
      <c r="CW33" s="287"/>
      <c r="CX33" s="287"/>
      <c r="CY33" s="287"/>
      <c r="CZ33" s="287"/>
      <c r="DA33" s="287"/>
      <c r="DB33" s="287"/>
      <c r="DC33" s="287"/>
      <c r="DD33" s="287"/>
      <c r="DE33" s="287"/>
      <c r="DF33" s="287"/>
      <c r="DG33" s="287"/>
      <c r="DH33" s="287"/>
      <c r="DI33" s="287"/>
      <c r="DJ33" s="287"/>
      <c r="DK33" s="287"/>
      <c r="DL33" s="287"/>
      <c r="DM33" s="287"/>
      <c r="DN33" s="287"/>
      <c r="DO33" s="287"/>
      <c r="DP33" s="287"/>
      <c r="DQ33" s="287"/>
      <c r="DR33" s="287"/>
      <c r="DS33" s="287"/>
      <c r="DT33" s="287"/>
      <c r="DU33" s="287"/>
      <c r="DV33" s="287"/>
      <c r="DW33" s="287"/>
      <c r="DX33" s="287"/>
      <c r="DY33" s="287"/>
      <c r="DZ33" s="287"/>
      <c r="EA33" s="287"/>
      <c r="EB33" s="287"/>
      <c r="EC33" s="287"/>
      <c r="ED33" s="287"/>
      <c r="EE33" s="287"/>
      <c r="EF33" s="287"/>
      <c r="EG33" s="287"/>
      <c r="EH33" s="287"/>
      <c r="EI33" s="287"/>
      <c r="EJ33" s="287"/>
      <c r="EK33" s="287"/>
      <c r="EL33" s="287"/>
      <c r="EM33" s="287"/>
      <c r="EN33" s="287"/>
      <c r="EO33" s="287"/>
      <c r="EP33" s="287"/>
      <c r="EQ33" s="287"/>
      <c r="ER33" s="287"/>
      <c r="ES33" s="287"/>
      <c r="ET33" s="287"/>
      <c r="EU33" s="287"/>
      <c r="EV33" s="287"/>
      <c r="EW33" s="287"/>
      <c r="EX33" s="287"/>
      <c r="EY33" s="287"/>
      <c r="EZ33" s="287"/>
      <c r="FA33" s="287"/>
      <c r="FB33" s="287"/>
      <c r="FC33" s="287"/>
      <c r="FD33" s="287"/>
      <c r="FE33" s="287"/>
      <c r="FF33" s="287"/>
      <c r="FG33" s="287"/>
      <c r="FH33" s="287"/>
      <c r="FI33" s="287"/>
      <c r="FJ33" s="287"/>
      <c r="FK33" s="287"/>
      <c r="FL33" s="287"/>
      <c r="FM33" s="287"/>
      <c r="FN33" s="287"/>
      <c r="FO33" s="287"/>
      <c r="FP33" s="287"/>
      <c r="FQ33" s="287"/>
      <c r="FR33" s="287"/>
      <c r="FS33" s="287"/>
      <c r="FT33" s="287"/>
      <c r="FU33" s="287"/>
      <c r="FV33" s="287"/>
      <c r="FW33" s="287"/>
      <c r="FX33" s="287"/>
      <c r="FY33" s="287"/>
      <c r="FZ33" s="287"/>
      <c r="GA33" s="287"/>
      <c r="GB33" s="287"/>
      <c r="GC33" s="287"/>
      <c r="GD33" s="287"/>
      <c r="GE33" s="287"/>
      <c r="GF33" s="287"/>
      <c r="GG33" s="287"/>
      <c r="GH33" s="287"/>
      <c r="GI33" s="287"/>
      <c r="GJ33" s="287"/>
      <c r="GK33" s="287"/>
      <c r="GL33" s="287"/>
      <c r="GM33" s="287"/>
      <c r="GN33" s="287"/>
      <c r="GO33" s="287"/>
      <c r="GP33" s="287"/>
      <c r="GQ33" s="287"/>
      <c r="GR33" s="287"/>
      <c r="GS33" s="287"/>
      <c r="GT33" s="287"/>
      <c r="GU33" s="287"/>
      <c r="GV33" s="287"/>
      <c r="GW33" s="287"/>
      <c r="GX33" s="287"/>
      <c r="GY33" s="287"/>
      <c r="GZ33" s="287"/>
      <c r="HA33" s="287"/>
      <c r="HB33" s="287"/>
      <c r="HC33" s="287"/>
      <c r="HD33" s="287"/>
      <c r="HE33" s="287"/>
      <c r="HF33" s="287"/>
      <c r="HG33" s="287"/>
      <c r="HH33" s="287"/>
      <c r="HI33" s="287"/>
      <c r="HJ33" s="287"/>
      <c r="HK33" s="287"/>
      <c r="HL33" s="287"/>
      <c r="HM33" s="287"/>
      <c r="HN33" s="287"/>
      <c r="HO33" s="287"/>
      <c r="HP33" s="287"/>
      <c r="HQ33" s="287"/>
      <c r="HR33" s="287"/>
      <c r="HS33" s="287"/>
      <c r="HT33" s="287"/>
      <c r="HU33" s="287"/>
      <c r="HV33" s="287"/>
      <c r="HW33" s="287"/>
      <c r="HX33" s="287"/>
      <c r="HY33" s="287"/>
      <c r="HZ33" s="287"/>
      <c r="IA33" s="287"/>
      <c r="IB33" s="287"/>
      <c r="IC33" s="287"/>
      <c r="ID33" s="287"/>
      <c r="IE33" s="287"/>
      <c r="IF33" s="287"/>
      <c r="IG33" s="287"/>
      <c r="IH33" s="287"/>
      <c r="II33" s="287"/>
      <c r="IJ33" s="287"/>
      <c r="IK33" s="287"/>
      <c r="IL33" s="287"/>
      <c r="IM33" s="287"/>
      <c r="IN33" s="287"/>
      <c r="IO33" s="287"/>
      <c r="IP33" s="287"/>
      <c r="IQ33" s="287"/>
      <c r="IR33" s="287"/>
      <c r="IS33" s="287"/>
      <c r="IT33" s="287"/>
      <c r="IU33" s="287"/>
      <c r="IV33" s="287"/>
    </row>
    <row r="36" spans="1:256">
      <c r="C36" s="296"/>
      <c r="D36" s="296"/>
      <c r="E36" s="296"/>
      <c r="F36" s="296"/>
      <c r="G36" s="296"/>
      <c r="H36" s="296"/>
      <c r="I36" s="296"/>
      <c r="J36" s="296"/>
    </row>
    <row r="37" spans="1:256">
      <c r="C37" s="296"/>
      <c r="D37" s="296"/>
      <c r="E37" s="296"/>
      <c r="F37" s="296"/>
      <c r="G37" s="296"/>
      <c r="H37" s="296"/>
      <c r="I37" s="296"/>
      <c r="J37" s="296"/>
    </row>
  </sheetData>
  <mergeCells count="16">
    <mergeCell ref="A12:A14"/>
    <mergeCell ref="A3:I3"/>
    <mergeCell ref="A5:B5"/>
    <mergeCell ref="A6:A8"/>
    <mergeCell ref="C6:I6"/>
    <mergeCell ref="A9:A11"/>
    <mergeCell ref="A15:I15"/>
    <mergeCell ref="A17:I17"/>
    <mergeCell ref="A19:B19"/>
    <mergeCell ref="A20:A22"/>
    <mergeCell ref="C20:I20"/>
    <mergeCell ref="A23:A25"/>
    <mergeCell ref="A26:A28"/>
    <mergeCell ref="A31:I31"/>
    <mergeCell ref="A32:I32"/>
    <mergeCell ref="A33:I3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5"/>
  <sheetViews>
    <sheetView zoomScaleNormal="100" workbookViewId="0">
      <selection activeCell="B2" sqref="B2"/>
    </sheetView>
  </sheetViews>
  <sheetFormatPr defaultColWidth="9.140625" defaultRowHeight="14.25"/>
  <cols>
    <col min="1" max="1" width="9.140625" style="527"/>
    <col min="2" max="2" width="53.28515625" style="527" customWidth="1"/>
    <col min="3" max="14" width="10.7109375" style="527" customWidth="1"/>
    <col min="15" max="245" width="9.140625" style="527"/>
    <col min="246" max="246" width="32" style="527" customWidth="1"/>
    <col min="247" max="16384" width="9.140625" style="527"/>
  </cols>
  <sheetData>
    <row r="1" spans="2:15">
      <c r="N1" s="584" t="s">
        <v>416</v>
      </c>
      <c r="O1" s="528"/>
    </row>
    <row r="3" spans="2:15">
      <c r="B3" s="2208" t="s">
        <v>354</v>
      </c>
      <c r="C3" s="2208"/>
      <c r="D3" s="2208"/>
      <c r="E3" s="2208"/>
      <c r="F3" s="2208"/>
      <c r="G3" s="2208"/>
      <c r="H3" s="2208"/>
      <c r="I3" s="2208"/>
      <c r="J3" s="2208"/>
      <c r="K3" s="2208"/>
      <c r="L3" s="2208"/>
      <c r="M3" s="2208"/>
      <c r="N3" s="2208"/>
      <c r="O3" s="529"/>
    </row>
    <row r="4" spans="2:15" ht="15" thickBot="1">
      <c r="O4" s="529"/>
    </row>
    <row r="5" spans="2:15" ht="26.25" thickBot="1">
      <c r="B5" s="2209" t="s">
        <v>262</v>
      </c>
      <c r="C5" s="530" t="s">
        <v>221</v>
      </c>
      <c r="D5" s="531" t="s">
        <v>355</v>
      </c>
      <c r="E5" s="531" t="s">
        <v>356</v>
      </c>
      <c r="F5" s="532" t="s">
        <v>357</v>
      </c>
      <c r="G5" s="530" t="s">
        <v>221</v>
      </c>
      <c r="H5" s="531" t="s">
        <v>355</v>
      </c>
      <c r="I5" s="531" t="s">
        <v>356</v>
      </c>
      <c r="J5" s="532" t="s">
        <v>357</v>
      </c>
      <c r="K5" s="530" t="s">
        <v>221</v>
      </c>
      <c r="L5" s="531" t="s">
        <v>355</v>
      </c>
      <c r="M5" s="531" t="s">
        <v>356</v>
      </c>
      <c r="N5" s="532" t="s">
        <v>357</v>
      </c>
      <c r="O5" s="529"/>
    </row>
    <row r="6" spans="2:15" ht="15" customHeight="1" thickBot="1">
      <c r="B6" s="2210"/>
      <c r="C6" s="2211" t="s">
        <v>0</v>
      </c>
      <c r="D6" s="2212"/>
      <c r="E6" s="2212"/>
      <c r="F6" s="2213"/>
      <c r="G6" s="2211" t="s">
        <v>1</v>
      </c>
      <c r="H6" s="2212"/>
      <c r="I6" s="2212"/>
      <c r="J6" s="2213"/>
      <c r="K6" s="2211" t="s">
        <v>7</v>
      </c>
      <c r="L6" s="2212"/>
      <c r="M6" s="2212"/>
      <c r="N6" s="2213"/>
      <c r="O6" s="529"/>
    </row>
    <row r="7" spans="2:15" ht="17.100000000000001" customHeight="1">
      <c r="B7" s="533" t="s">
        <v>358</v>
      </c>
      <c r="C7" s="534">
        <v>0.32070742914255568</v>
      </c>
      <c r="D7" s="534">
        <v>0.2059345140346644</v>
      </c>
      <c r="E7" s="534">
        <v>0.37880164583142273</v>
      </c>
      <c r="F7" s="535">
        <v>0.30423057308240026</v>
      </c>
      <c r="G7" s="534">
        <v>0.31961914937587005</v>
      </c>
      <c r="H7" s="534">
        <v>0.21340946198598545</v>
      </c>
      <c r="I7" s="534">
        <v>0.37122363359096211</v>
      </c>
      <c r="J7" s="535">
        <v>0.30129783688835371</v>
      </c>
      <c r="K7" s="534">
        <v>0.32588375466347363</v>
      </c>
      <c r="L7" s="534">
        <v>0.22689578249180145</v>
      </c>
      <c r="M7" s="534">
        <v>0.34434097662237834</v>
      </c>
      <c r="N7" s="535">
        <v>0.30644431247109216</v>
      </c>
      <c r="O7" s="529"/>
    </row>
    <row r="8" spans="2:15" ht="17.100000000000001" customHeight="1">
      <c r="B8" s="536" t="s">
        <v>359</v>
      </c>
      <c r="C8" s="537">
        <v>0.36693105652414038</v>
      </c>
      <c r="D8" s="534">
        <v>0.23399707040093037</v>
      </c>
      <c r="E8" s="534">
        <v>0.42005833689900102</v>
      </c>
      <c r="F8" s="535">
        <v>0.34763356118568389</v>
      </c>
      <c r="G8" s="537">
        <v>0.36732758191817239</v>
      </c>
      <c r="H8" s="534">
        <v>0.24250399228602348</v>
      </c>
      <c r="I8" s="534">
        <v>0.41451612144973565</v>
      </c>
      <c r="J8" s="535">
        <v>0.34825998637856431</v>
      </c>
      <c r="K8" s="537">
        <v>0.37549971378913044</v>
      </c>
      <c r="L8" s="534">
        <v>0.25708181000274477</v>
      </c>
      <c r="M8" s="534">
        <v>0.38620728743019728</v>
      </c>
      <c r="N8" s="535">
        <v>0.3546902811245215</v>
      </c>
      <c r="O8" s="529"/>
    </row>
    <row r="9" spans="2:15" ht="17.100000000000001" customHeight="1">
      <c r="B9" s="536" t="s">
        <v>360</v>
      </c>
      <c r="C9" s="537">
        <v>0.54252121300366296</v>
      </c>
      <c r="D9" s="534">
        <v>0.47391883863215034</v>
      </c>
      <c r="E9" s="534">
        <v>0.66383977249928039</v>
      </c>
      <c r="F9" s="535">
        <v>0.53569243605688011</v>
      </c>
      <c r="G9" s="537">
        <v>0.53308687152431522</v>
      </c>
      <c r="H9" s="534">
        <v>0.47985844474246375</v>
      </c>
      <c r="I9" s="534">
        <v>0.64282204744978289</v>
      </c>
      <c r="J9" s="535">
        <v>0.52684269458364863</v>
      </c>
      <c r="K9" s="537">
        <v>0.54413623959842017</v>
      </c>
      <c r="L9" s="534">
        <v>0.50746128473704422</v>
      </c>
      <c r="M9" s="534">
        <v>0.6004468167536583</v>
      </c>
      <c r="N9" s="535">
        <v>0.53705315411826138</v>
      </c>
      <c r="O9" s="529"/>
    </row>
    <row r="10" spans="2:15" ht="17.100000000000001" customHeight="1">
      <c r="B10" s="536" t="s">
        <v>361</v>
      </c>
      <c r="C10" s="537">
        <v>0.45089262052374879</v>
      </c>
      <c r="D10" s="534">
        <v>0.34121019385471929</v>
      </c>
      <c r="E10" s="534">
        <v>0.50580915494450063</v>
      </c>
      <c r="F10" s="535">
        <v>0.42675635344914825</v>
      </c>
      <c r="G10" s="537">
        <v>0.44627913078586329</v>
      </c>
      <c r="H10" s="534">
        <v>0.36183805380943085</v>
      </c>
      <c r="I10" s="534">
        <v>0.49830782157519132</v>
      </c>
      <c r="J10" s="535">
        <v>0.4277516978215562</v>
      </c>
      <c r="K10" s="537">
        <v>0.45550063086916165</v>
      </c>
      <c r="L10" s="534">
        <v>0.38340324881903598</v>
      </c>
      <c r="M10" s="534">
        <v>0.46444988466497628</v>
      </c>
      <c r="N10" s="535">
        <v>0.43591580543069658</v>
      </c>
      <c r="O10" s="529"/>
    </row>
    <row r="11" spans="2:15" ht="17.100000000000001" customHeight="1">
      <c r="B11" s="536" t="s">
        <v>362</v>
      </c>
      <c r="C11" s="537">
        <v>0.72059211760527786</v>
      </c>
      <c r="D11" s="534">
        <v>0.62213768447654239</v>
      </c>
      <c r="E11" s="534">
        <v>0.95040981830176463</v>
      </c>
      <c r="F11" s="535">
        <v>0.70273770334974306</v>
      </c>
      <c r="G11" s="537">
        <v>0.70501528762644794</v>
      </c>
      <c r="H11" s="534">
        <v>0.64895838932188532</v>
      </c>
      <c r="I11" s="534">
        <v>0.83309255497158963</v>
      </c>
      <c r="J11" s="535">
        <v>0.69282153987371398</v>
      </c>
      <c r="K11" s="537">
        <v>0.70631124340516838</v>
      </c>
      <c r="L11" s="534">
        <v>0.70550925923438745</v>
      </c>
      <c r="M11" s="534">
        <v>0.77564224818811678</v>
      </c>
      <c r="N11" s="535">
        <v>0.69877695483258095</v>
      </c>
      <c r="O11" s="529"/>
    </row>
    <row r="12" spans="2:15" ht="17.100000000000001" customHeight="1">
      <c r="B12" s="536" t="s">
        <v>363</v>
      </c>
      <c r="C12" s="537">
        <v>0.41771832908530376</v>
      </c>
      <c r="D12" s="534">
        <v>0.35054723520663361</v>
      </c>
      <c r="E12" s="534">
        <v>0.54322923446306104</v>
      </c>
      <c r="F12" s="535">
        <v>0.40515900025109347</v>
      </c>
      <c r="G12" s="537">
        <v>0.40964895140824881</v>
      </c>
      <c r="H12" s="534">
        <v>0.36068224618514499</v>
      </c>
      <c r="I12" s="534">
        <v>0.51862227807325634</v>
      </c>
      <c r="J12" s="535">
        <v>0.40045781639345263</v>
      </c>
      <c r="K12" s="537">
        <v>0.4214021382378938</v>
      </c>
      <c r="L12" s="534">
        <v>0.3793830608021454</v>
      </c>
      <c r="M12" s="534">
        <v>0.47133643369709316</v>
      </c>
      <c r="N12" s="535">
        <v>0.40970261122455837</v>
      </c>
      <c r="O12" s="529"/>
    </row>
    <row r="13" spans="2:15" ht="17.100000000000001" customHeight="1">
      <c r="B13" s="536" t="s">
        <v>364</v>
      </c>
      <c r="C13" s="537">
        <v>0.58630905924205867</v>
      </c>
      <c r="D13" s="534">
        <v>0.52409551290616807</v>
      </c>
      <c r="E13" s="534">
        <v>0.85415716473555736</v>
      </c>
      <c r="F13" s="535">
        <v>0.57707790437590256</v>
      </c>
      <c r="G13" s="537">
        <v>0.58146662690674678</v>
      </c>
      <c r="H13" s="534">
        <v>0.54407355046446715</v>
      </c>
      <c r="I13" s="534">
        <v>0.8165359682489125</v>
      </c>
      <c r="J13" s="535">
        <v>0.57643168288569047</v>
      </c>
      <c r="K13" s="537">
        <v>0.60069505261159217</v>
      </c>
      <c r="L13" s="534">
        <v>0.58443577727315799</v>
      </c>
      <c r="M13" s="534">
        <v>0.74122613426937956</v>
      </c>
      <c r="N13" s="535">
        <v>0.59395162894692477</v>
      </c>
      <c r="O13" s="529"/>
    </row>
    <row r="14" spans="2:15" ht="17.100000000000001" customHeight="1" thickBot="1">
      <c r="B14" s="538" t="s">
        <v>365</v>
      </c>
      <c r="C14" s="539">
        <v>0.83205177812348907</v>
      </c>
      <c r="D14" s="540">
        <v>1.058539439080139</v>
      </c>
      <c r="E14" s="540">
        <v>0.8230254820664803</v>
      </c>
      <c r="F14" s="541">
        <v>0.87162031474749579</v>
      </c>
      <c r="G14" s="539">
        <v>0.83121330348710298</v>
      </c>
      <c r="H14" s="540">
        <v>1.0683496279580242</v>
      </c>
      <c r="I14" s="540">
        <v>0.82907785842745907</v>
      </c>
      <c r="J14" s="541">
        <v>0.87321647597041097</v>
      </c>
      <c r="K14" s="539">
        <v>0.82994195272882376</v>
      </c>
      <c r="L14" s="540">
        <v>1.0586282490625671</v>
      </c>
      <c r="M14" s="540">
        <v>0.85201308318256352</v>
      </c>
      <c r="N14" s="541">
        <v>0.87219051546432491</v>
      </c>
      <c r="O14" s="529"/>
    </row>
    <row r="15" spans="2:15">
      <c r="O15" s="529"/>
    </row>
  </sheetData>
  <mergeCells count="5">
    <mergeCell ref="B3:N3"/>
    <mergeCell ref="B5:B6"/>
    <mergeCell ref="C6:F6"/>
    <mergeCell ref="G6:J6"/>
    <mergeCell ref="K6:N6"/>
  </mergeCells>
  <pageMargins left="0.7" right="0.7" top="0.75" bottom="0.75" header="0.3" footer="0.3"/>
  <pageSetup paperSize="9" scale="84" orientation="landscape" horizontalDpi="4294967293"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
  <sheetViews>
    <sheetView workbookViewId="0">
      <selection activeCell="B3" sqref="B3"/>
    </sheetView>
  </sheetViews>
  <sheetFormatPr defaultColWidth="8.140625" defaultRowHeight="12.75"/>
  <cols>
    <col min="1" max="1" width="8.140625" style="543"/>
    <col min="2" max="2" width="8.140625" style="543" bestFit="1" customWidth="1"/>
    <col min="3" max="3" width="26.85546875" style="543" customWidth="1"/>
    <col min="4" max="4" width="26.5703125" style="543" customWidth="1"/>
    <col min="5" max="9" width="12.140625" style="543" bestFit="1" customWidth="1"/>
    <col min="10" max="10" width="12.42578125" style="543" bestFit="1" customWidth="1"/>
    <col min="11" max="256" width="9.140625" style="543" customWidth="1"/>
    <col min="257" max="16384" width="8.140625" style="543"/>
  </cols>
  <sheetData>
    <row r="1" spans="2:10">
      <c r="B1" s="542"/>
      <c r="C1" s="542"/>
      <c r="D1" s="542"/>
      <c r="E1" s="542"/>
      <c r="F1" s="542"/>
      <c r="G1" s="542"/>
      <c r="H1" s="542"/>
      <c r="I1" s="542"/>
      <c r="J1" s="542"/>
    </row>
    <row r="2" spans="2:10" ht="14.25">
      <c r="B2" s="542"/>
      <c r="C2" s="542"/>
      <c r="D2" s="542"/>
      <c r="E2" s="542"/>
      <c r="F2" s="542"/>
      <c r="G2" s="542"/>
      <c r="H2" s="542"/>
      <c r="J2" s="544" t="s">
        <v>417</v>
      </c>
    </row>
    <row r="3" spans="2:10" ht="14.25">
      <c r="B3" s="542"/>
      <c r="C3" s="542"/>
      <c r="D3" s="542"/>
      <c r="E3" s="542"/>
      <c r="F3" s="542"/>
      <c r="G3" s="542"/>
      <c r="H3" s="542"/>
      <c r="I3" s="545"/>
      <c r="J3" s="545"/>
    </row>
    <row r="4" spans="2:10" ht="14.25">
      <c r="B4" s="2232" t="s">
        <v>366</v>
      </c>
      <c r="C4" s="2232"/>
      <c r="D4" s="2232"/>
      <c r="E4" s="2232"/>
      <c r="F4" s="2232"/>
      <c r="G4" s="2232"/>
      <c r="H4" s="2232"/>
      <c r="I4" s="2232"/>
      <c r="J4" s="2232"/>
    </row>
    <row r="5" spans="2:10">
      <c r="B5" s="546"/>
      <c r="C5" s="546"/>
      <c r="D5" s="546"/>
      <c r="E5" s="546"/>
      <c r="F5" s="546"/>
      <c r="G5" s="546"/>
      <c r="H5" s="546"/>
      <c r="I5" s="546"/>
      <c r="J5" s="542"/>
    </row>
    <row r="6" spans="2:10" ht="13.5" customHeight="1" thickBot="1">
      <c r="B6" s="542"/>
      <c r="C6" s="542"/>
      <c r="D6" s="542"/>
      <c r="E6" s="542"/>
      <c r="F6" s="542"/>
      <c r="G6" s="542"/>
      <c r="H6" s="542"/>
      <c r="I6" s="2233" t="s">
        <v>273</v>
      </c>
      <c r="J6" s="2233"/>
    </row>
    <row r="7" spans="2:10" ht="26.25" thickBot="1">
      <c r="B7" s="547" t="s">
        <v>367</v>
      </c>
      <c r="C7" s="2234" t="s">
        <v>368</v>
      </c>
      <c r="D7" s="2235"/>
      <c r="E7" s="548" t="s">
        <v>369</v>
      </c>
      <c r="F7" s="549" t="s">
        <v>370</v>
      </c>
      <c r="G7" s="549" t="s">
        <v>371</v>
      </c>
      <c r="H7" s="549" t="s">
        <v>372</v>
      </c>
      <c r="I7" s="550" t="s">
        <v>373</v>
      </c>
      <c r="J7" s="551" t="s">
        <v>73</v>
      </c>
    </row>
    <row r="8" spans="2:10">
      <c r="B8" s="2229" t="s">
        <v>374</v>
      </c>
      <c r="C8" s="2230"/>
      <c r="D8" s="2231"/>
      <c r="E8" s="552"/>
      <c r="F8" s="553"/>
      <c r="G8" s="553"/>
      <c r="H8" s="553"/>
      <c r="I8" s="554"/>
      <c r="J8" s="555"/>
    </row>
    <row r="9" spans="2:10" ht="12.75" customHeight="1">
      <c r="B9" s="556">
        <v>1</v>
      </c>
      <c r="C9" s="2225" t="s">
        <v>375</v>
      </c>
      <c r="D9" s="2226"/>
      <c r="E9" s="557">
        <v>38449.998220000001</v>
      </c>
      <c r="F9" s="557">
        <v>0</v>
      </c>
      <c r="G9" s="557">
        <v>0</v>
      </c>
      <c r="H9" s="557">
        <v>0</v>
      </c>
      <c r="I9" s="557">
        <v>0</v>
      </c>
      <c r="J9" s="558">
        <v>38449.998220000001</v>
      </c>
    </row>
    <row r="10" spans="2:10" ht="12.75" customHeight="1">
      <c r="B10" s="556">
        <v>2</v>
      </c>
      <c r="C10" s="2225" t="s">
        <v>376</v>
      </c>
      <c r="D10" s="2226"/>
      <c r="E10" s="557">
        <v>30.983000000000001</v>
      </c>
      <c r="F10" s="557">
        <v>0</v>
      </c>
      <c r="G10" s="557">
        <v>0</v>
      </c>
      <c r="H10" s="557">
        <v>0</v>
      </c>
      <c r="I10" s="557">
        <v>0</v>
      </c>
      <c r="J10" s="558">
        <v>30.983000000000001</v>
      </c>
    </row>
    <row r="11" spans="2:10">
      <c r="B11" s="556"/>
      <c r="C11" s="559"/>
      <c r="D11" s="560" t="s">
        <v>377</v>
      </c>
      <c r="E11" s="557">
        <v>0</v>
      </c>
      <c r="F11" s="557">
        <v>0</v>
      </c>
      <c r="G11" s="557">
        <v>0</v>
      </c>
      <c r="H11" s="557">
        <v>0</v>
      </c>
      <c r="I11" s="557">
        <v>0</v>
      </c>
      <c r="J11" s="558">
        <v>0</v>
      </c>
    </row>
    <row r="12" spans="2:10">
      <c r="B12" s="556"/>
      <c r="C12" s="559"/>
      <c r="D12" s="560" t="s">
        <v>378</v>
      </c>
      <c r="E12" s="557">
        <v>0</v>
      </c>
      <c r="F12" s="557">
        <v>0</v>
      </c>
      <c r="G12" s="557">
        <v>0</v>
      </c>
      <c r="H12" s="557">
        <v>0</v>
      </c>
      <c r="I12" s="557">
        <v>0</v>
      </c>
      <c r="J12" s="558">
        <v>0</v>
      </c>
    </row>
    <row r="13" spans="2:10">
      <c r="B13" s="556"/>
      <c r="C13" s="559"/>
      <c r="D13" s="560" t="s">
        <v>379</v>
      </c>
      <c r="E13" s="557">
        <v>30.983000000000001</v>
      </c>
      <c r="F13" s="557">
        <v>0</v>
      </c>
      <c r="G13" s="557">
        <v>0</v>
      </c>
      <c r="H13" s="557">
        <v>0</v>
      </c>
      <c r="I13" s="557">
        <v>0</v>
      </c>
      <c r="J13" s="558">
        <v>30.983000000000001</v>
      </c>
    </row>
    <row r="14" spans="2:10">
      <c r="B14" s="556">
        <v>3</v>
      </c>
      <c r="C14" s="2214" t="s">
        <v>380</v>
      </c>
      <c r="D14" s="2215"/>
      <c r="E14" s="557">
        <v>0</v>
      </c>
      <c r="F14" s="557">
        <v>0</v>
      </c>
      <c r="G14" s="557">
        <v>0</v>
      </c>
      <c r="H14" s="557">
        <v>0</v>
      </c>
      <c r="I14" s="557">
        <v>0</v>
      </c>
      <c r="J14" s="558">
        <v>0</v>
      </c>
    </row>
    <row r="15" spans="2:10" ht="12.75" customHeight="1">
      <c r="B15" s="556">
        <v>4</v>
      </c>
      <c r="C15" s="2225" t="s">
        <v>381</v>
      </c>
      <c r="D15" s="2226"/>
      <c r="E15" s="557">
        <v>0.52</v>
      </c>
      <c r="F15" s="557">
        <v>0</v>
      </c>
      <c r="G15" s="557">
        <v>0</v>
      </c>
      <c r="H15" s="557">
        <v>0</v>
      </c>
      <c r="I15" s="557">
        <v>0</v>
      </c>
      <c r="J15" s="558">
        <v>0.52</v>
      </c>
    </row>
    <row r="16" spans="2:10" ht="12.75" customHeight="1">
      <c r="B16" s="556">
        <v>5</v>
      </c>
      <c r="C16" s="2225" t="s">
        <v>382</v>
      </c>
      <c r="D16" s="2226"/>
      <c r="E16" s="557">
        <v>0</v>
      </c>
      <c r="F16" s="557">
        <v>0</v>
      </c>
      <c r="G16" s="557">
        <v>0</v>
      </c>
      <c r="H16" s="557">
        <v>0</v>
      </c>
      <c r="I16" s="557">
        <v>0</v>
      </c>
      <c r="J16" s="558">
        <v>0</v>
      </c>
    </row>
    <row r="17" spans="2:10">
      <c r="B17" s="556"/>
      <c r="C17" s="559"/>
      <c r="D17" s="560" t="s">
        <v>377</v>
      </c>
      <c r="E17" s="557">
        <v>0</v>
      </c>
      <c r="F17" s="557">
        <v>0</v>
      </c>
      <c r="G17" s="557">
        <v>0</v>
      </c>
      <c r="H17" s="557">
        <v>0</v>
      </c>
      <c r="I17" s="557">
        <v>0</v>
      </c>
      <c r="J17" s="558">
        <v>0</v>
      </c>
    </row>
    <row r="18" spans="2:10">
      <c r="B18" s="556"/>
      <c r="C18" s="559"/>
      <c r="D18" s="560" t="s">
        <v>378</v>
      </c>
      <c r="E18" s="557">
        <v>0</v>
      </c>
      <c r="F18" s="557">
        <v>0</v>
      </c>
      <c r="G18" s="557">
        <v>0</v>
      </c>
      <c r="H18" s="557">
        <v>0</v>
      </c>
      <c r="I18" s="557">
        <v>0</v>
      </c>
      <c r="J18" s="558">
        <v>0</v>
      </c>
    </row>
    <row r="19" spans="2:10">
      <c r="B19" s="556"/>
      <c r="C19" s="559"/>
      <c r="D19" s="560" t="s">
        <v>379</v>
      </c>
      <c r="E19" s="557">
        <v>0</v>
      </c>
      <c r="F19" s="557">
        <v>0</v>
      </c>
      <c r="G19" s="557">
        <v>0</v>
      </c>
      <c r="H19" s="557">
        <v>0</v>
      </c>
      <c r="I19" s="557">
        <v>0</v>
      </c>
      <c r="J19" s="558">
        <v>0</v>
      </c>
    </row>
    <row r="20" spans="2:10">
      <c r="B20" s="556"/>
      <c r="C20" s="559"/>
      <c r="D20" s="560" t="s">
        <v>383</v>
      </c>
      <c r="E20" s="557">
        <v>0</v>
      </c>
      <c r="F20" s="557">
        <v>0</v>
      </c>
      <c r="G20" s="557">
        <v>0</v>
      </c>
      <c r="H20" s="557">
        <v>0</v>
      </c>
      <c r="I20" s="557">
        <v>0</v>
      </c>
      <c r="J20" s="558">
        <v>0</v>
      </c>
    </row>
    <row r="21" spans="2:10" ht="12.75" customHeight="1">
      <c r="B21" s="556">
        <v>6</v>
      </c>
      <c r="C21" s="2225" t="s">
        <v>384</v>
      </c>
      <c r="D21" s="2226"/>
      <c r="E21" s="557">
        <v>54.09</v>
      </c>
      <c r="F21" s="557">
        <v>13181.456</v>
      </c>
      <c r="G21" s="557">
        <v>3150.0889999999999</v>
      </c>
      <c r="H21" s="557">
        <v>3267.6909999999998</v>
      </c>
      <c r="I21" s="557">
        <v>2649.9589999999998</v>
      </c>
      <c r="J21" s="558">
        <v>22303.285</v>
      </c>
    </row>
    <row r="22" spans="2:10">
      <c r="B22" s="556"/>
      <c r="C22" s="559"/>
      <c r="D22" s="560" t="s">
        <v>377</v>
      </c>
      <c r="E22" s="557">
        <v>54.09</v>
      </c>
      <c r="F22" s="557">
        <v>12581.456</v>
      </c>
      <c r="G22" s="557">
        <v>2253.36</v>
      </c>
      <c r="H22" s="557">
        <v>2340.2979999999998</v>
      </c>
      <c r="I22" s="557">
        <v>2434.3000000000002</v>
      </c>
      <c r="J22" s="558">
        <v>19663.504000000001</v>
      </c>
    </row>
    <row r="23" spans="2:10">
      <c r="B23" s="556"/>
      <c r="C23" s="559"/>
      <c r="D23" s="560" t="s">
        <v>378</v>
      </c>
      <c r="E23" s="557">
        <v>0</v>
      </c>
      <c r="F23" s="557">
        <v>600</v>
      </c>
      <c r="G23" s="557">
        <v>896.72900000000004</v>
      </c>
      <c r="H23" s="557">
        <v>927.39300000000003</v>
      </c>
      <c r="I23" s="557">
        <v>215.65899999999999</v>
      </c>
      <c r="J23" s="558">
        <v>2639.7809999999999</v>
      </c>
    </row>
    <row r="24" spans="2:10" ht="12.75" customHeight="1">
      <c r="B24" s="556">
        <v>7</v>
      </c>
      <c r="C24" s="2225" t="s">
        <v>385</v>
      </c>
      <c r="D24" s="2226"/>
      <c r="E24" s="557">
        <v>1943.59249</v>
      </c>
      <c r="F24" s="557">
        <v>12829</v>
      </c>
      <c r="G24" s="557">
        <v>2238.4299999999998</v>
      </c>
      <c r="H24" s="557">
        <v>3298.998</v>
      </c>
      <c r="I24" s="557">
        <v>5488.7070000000003</v>
      </c>
      <c r="J24" s="558">
        <v>25798.727490000001</v>
      </c>
    </row>
    <row r="25" spans="2:10">
      <c r="B25" s="556"/>
      <c r="C25" s="559"/>
      <c r="D25" s="560" t="s">
        <v>377</v>
      </c>
      <c r="E25" s="557">
        <v>1839.2929999999999</v>
      </c>
      <c r="F25" s="557">
        <v>12829</v>
      </c>
      <c r="G25" s="557">
        <v>2178.4299999999998</v>
      </c>
      <c r="H25" s="557">
        <v>1715.62</v>
      </c>
      <c r="I25" s="557">
        <v>4576.78</v>
      </c>
      <c r="J25" s="558">
        <v>23139.123</v>
      </c>
    </row>
    <row r="26" spans="2:10">
      <c r="B26" s="556"/>
      <c r="C26" s="559"/>
      <c r="D26" s="560" t="s">
        <v>378</v>
      </c>
      <c r="E26" s="557">
        <v>8.5950000000000006</v>
      </c>
      <c r="F26" s="557">
        <v>0</v>
      </c>
      <c r="G26" s="557">
        <v>60</v>
      </c>
      <c r="H26" s="557">
        <v>1577.8920000000001</v>
      </c>
      <c r="I26" s="557">
        <v>904.30700000000002</v>
      </c>
      <c r="J26" s="558">
        <v>2550.7939999999999</v>
      </c>
    </row>
    <row r="27" spans="2:10">
      <c r="B27" s="556"/>
      <c r="C27" s="559"/>
      <c r="D27" s="560" t="s">
        <v>379</v>
      </c>
      <c r="E27" s="557">
        <v>95.704490000000007</v>
      </c>
      <c r="F27" s="557">
        <v>0</v>
      </c>
      <c r="G27" s="557">
        <v>0</v>
      </c>
      <c r="H27" s="557">
        <v>5.4859999999999998</v>
      </c>
      <c r="I27" s="557">
        <v>7.62</v>
      </c>
      <c r="J27" s="558">
        <v>108.81049</v>
      </c>
    </row>
    <row r="28" spans="2:10">
      <c r="B28" s="556"/>
      <c r="C28" s="559"/>
      <c r="D28" s="560" t="s">
        <v>386</v>
      </c>
      <c r="E28" s="557">
        <v>0</v>
      </c>
      <c r="F28" s="557">
        <v>0</v>
      </c>
      <c r="G28" s="557">
        <v>0</v>
      </c>
      <c r="H28" s="557">
        <v>0</v>
      </c>
      <c r="I28" s="557">
        <v>0</v>
      </c>
      <c r="J28" s="558">
        <v>0</v>
      </c>
    </row>
    <row r="29" spans="2:10">
      <c r="B29" s="556">
        <v>8</v>
      </c>
      <c r="C29" s="2214" t="s">
        <v>387</v>
      </c>
      <c r="D29" s="2215"/>
      <c r="E29" s="557">
        <v>36240.979440000003</v>
      </c>
      <c r="F29" s="557">
        <v>14400.33358</v>
      </c>
      <c r="G29" s="557">
        <v>29456.5625</v>
      </c>
      <c r="H29" s="557">
        <v>24163.250049999999</v>
      </c>
      <c r="I29" s="557">
        <v>49554.764759999998</v>
      </c>
      <c r="J29" s="558">
        <v>153815.89033000002</v>
      </c>
    </row>
    <row r="30" spans="2:10">
      <c r="B30" s="556"/>
      <c r="C30" s="559"/>
      <c r="D30" s="561" t="s">
        <v>388</v>
      </c>
      <c r="E30" s="557">
        <v>5638.7322300000005</v>
      </c>
      <c r="F30" s="557">
        <v>8461.1900700000006</v>
      </c>
      <c r="G30" s="557">
        <v>9638.2495999999992</v>
      </c>
      <c r="H30" s="557">
        <v>419.66300000000001</v>
      </c>
      <c r="I30" s="557">
        <v>31.356999999999999</v>
      </c>
      <c r="J30" s="558">
        <v>24189.191899999998</v>
      </c>
    </row>
    <row r="31" spans="2:10">
      <c r="B31" s="556"/>
      <c r="C31" s="559"/>
      <c r="D31" s="561" t="s">
        <v>389</v>
      </c>
      <c r="E31" s="557">
        <v>25443.38697</v>
      </c>
      <c r="F31" s="557">
        <v>0</v>
      </c>
      <c r="G31" s="557">
        <v>0</v>
      </c>
      <c r="H31" s="557">
        <v>0</v>
      </c>
      <c r="I31" s="557">
        <v>0</v>
      </c>
      <c r="J31" s="558">
        <v>25443.38697</v>
      </c>
    </row>
    <row r="32" spans="2:10">
      <c r="B32" s="556"/>
      <c r="C32" s="559"/>
      <c r="D32" s="561" t="s">
        <v>383</v>
      </c>
      <c r="E32" s="557">
        <v>2.2362600000000001</v>
      </c>
      <c r="F32" s="557">
        <v>1.1180000000000001</v>
      </c>
      <c r="G32" s="557">
        <v>0.15161000000000002</v>
      </c>
      <c r="H32" s="557">
        <v>0.17130999999999999</v>
      </c>
      <c r="I32" s="557">
        <v>1.9276800000000001</v>
      </c>
      <c r="J32" s="558">
        <v>5.6048600000000004</v>
      </c>
    </row>
    <row r="33" spans="2:12">
      <c r="B33" s="556"/>
      <c r="C33" s="559"/>
      <c r="D33" s="561" t="s">
        <v>390</v>
      </c>
      <c r="E33" s="557">
        <v>5114.8872699999993</v>
      </c>
      <c r="F33" s="557">
        <v>5916.8475099999996</v>
      </c>
      <c r="G33" s="557">
        <v>19786.610290000001</v>
      </c>
      <c r="H33" s="557">
        <v>23740.26974</v>
      </c>
      <c r="I33" s="557">
        <v>49521.480080000001</v>
      </c>
      <c r="J33" s="558">
        <v>104080.09489000001</v>
      </c>
    </row>
    <row r="34" spans="2:12">
      <c r="B34" s="556"/>
      <c r="C34" s="559"/>
      <c r="D34" s="560" t="s">
        <v>390</v>
      </c>
      <c r="E34" s="557">
        <v>41.736710000000002</v>
      </c>
      <c r="F34" s="557">
        <v>21.178000000000001</v>
      </c>
      <c r="G34" s="557">
        <v>31.550999999999998</v>
      </c>
      <c r="H34" s="557">
        <v>3.1459999999999999</v>
      </c>
      <c r="I34" s="557">
        <v>0</v>
      </c>
      <c r="J34" s="558">
        <v>97.611709999999988</v>
      </c>
    </row>
    <row r="35" spans="2:12" ht="12.75" customHeight="1">
      <c r="B35" s="556">
        <v>9</v>
      </c>
      <c r="C35" s="2225" t="s">
        <v>391</v>
      </c>
      <c r="D35" s="2226"/>
      <c r="E35" s="557">
        <v>835.25355000000002</v>
      </c>
      <c r="F35" s="557">
        <v>434.69053000000002</v>
      </c>
      <c r="G35" s="557">
        <v>109.68313000000001</v>
      </c>
      <c r="H35" s="557">
        <v>73.016589999999994</v>
      </c>
      <c r="I35" s="557">
        <v>18.413439999999998</v>
      </c>
      <c r="J35" s="558">
        <v>1471.0572400000001</v>
      </c>
    </row>
    <row r="36" spans="2:12" ht="12.75" customHeight="1">
      <c r="B36" s="556">
        <v>10</v>
      </c>
      <c r="C36" s="2225" t="s">
        <v>392</v>
      </c>
      <c r="D36" s="2226"/>
      <c r="E36" s="557">
        <v>124.65394000000001</v>
      </c>
      <c r="F36" s="557">
        <v>11.228999999999999</v>
      </c>
      <c r="G36" s="557">
        <v>1.9E-2</v>
      </c>
      <c r="H36" s="557">
        <v>4.2430000000000003</v>
      </c>
      <c r="I36" s="557">
        <v>0</v>
      </c>
      <c r="J36" s="558">
        <v>140.14493999999999</v>
      </c>
    </row>
    <row r="37" spans="2:12" ht="12.75" customHeight="1">
      <c r="B37" s="556">
        <v>11</v>
      </c>
      <c r="C37" s="2225" t="s">
        <v>393</v>
      </c>
      <c r="D37" s="2226"/>
      <c r="E37" s="557">
        <v>2206.6034599999998</v>
      </c>
      <c r="F37" s="557">
        <v>456.18371999999999</v>
      </c>
      <c r="G37" s="557">
        <v>0.49158999999999997</v>
      </c>
      <c r="H37" s="557">
        <v>62.892830000000004</v>
      </c>
      <c r="I37" s="557">
        <v>9.1220800000000004</v>
      </c>
      <c r="J37" s="558">
        <v>2735.2936799999998</v>
      </c>
    </row>
    <row r="38" spans="2:12" ht="13.5" thickBot="1">
      <c r="B38" s="562">
        <v>12</v>
      </c>
      <c r="C38" s="2216" t="s">
        <v>394</v>
      </c>
      <c r="D38" s="2217"/>
      <c r="E38" s="563">
        <v>79886.674099999989</v>
      </c>
      <c r="F38" s="563">
        <v>41312.892829999997</v>
      </c>
      <c r="G38" s="563">
        <v>34955.275220000003</v>
      </c>
      <c r="H38" s="563">
        <v>30870.091469999996</v>
      </c>
      <c r="I38" s="563">
        <v>57720.966279999993</v>
      </c>
      <c r="J38" s="564">
        <v>244745.89990000002</v>
      </c>
    </row>
    <row r="39" spans="2:12">
      <c r="B39" s="2229" t="s">
        <v>395</v>
      </c>
      <c r="C39" s="2230"/>
      <c r="D39" s="2231"/>
      <c r="E39" s="565"/>
      <c r="F39" s="566"/>
      <c r="G39" s="566"/>
      <c r="H39" s="566"/>
      <c r="I39" s="567"/>
      <c r="J39" s="568"/>
    </row>
    <row r="40" spans="2:12">
      <c r="B40" s="556">
        <v>13</v>
      </c>
      <c r="C40" s="2223" t="s">
        <v>396</v>
      </c>
      <c r="D40" s="2224"/>
      <c r="E40" s="557">
        <v>157618.81044999999</v>
      </c>
      <c r="F40" s="557">
        <v>2.7E-2</v>
      </c>
      <c r="G40" s="557">
        <v>0</v>
      </c>
      <c r="H40" s="557">
        <v>3.8</v>
      </c>
      <c r="I40" s="557">
        <v>7.3179999999999996</v>
      </c>
      <c r="J40" s="558">
        <v>157629.95544999998</v>
      </c>
      <c r="L40" s="569"/>
    </row>
    <row r="41" spans="2:12" ht="12.75" customHeight="1">
      <c r="B41" s="556">
        <v>14</v>
      </c>
      <c r="C41" s="2223" t="s">
        <v>397</v>
      </c>
      <c r="D41" s="2224"/>
      <c r="E41" s="557">
        <v>0</v>
      </c>
      <c r="F41" s="557">
        <v>0</v>
      </c>
      <c r="G41" s="557">
        <v>0</v>
      </c>
      <c r="H41" s="557">
        <v>0</v>
      </c>
      <c r="I41" s="557">
        <v>0</v>
      </c>
      <c r="J41" s="558">
        <v>0</v>
      </c>
      <c r="L41" s="569"/>
    </row>
    <row r="42" spans="2:12">
      <c r="B42" s="556"/>
      <c r="C42" s="559"/>
      <c r="D42" s="561" t="s">
        <v>377</v>
      </c>
      <c r="E42" s="557">
        <v>0</v>
      </c>
      <c r="F42" s="557">
        <v>0</v>
      </c>
      <c r="G42" s="557">
        <v>0</v>
      </c>
      <c r="H42" s="557">
        <v>0</v>
      </c>
      <c r="I42" s="557">
        <v>0</v>
      </c>
      <c r="J42" s="558">
        <v>0</v>
      </c>
      <c r="L42" s="569"/>
    </row>
    <row r="43" spans="2:12">
      <c r="B43" s="556"/>
      <c r="C43" s="559"/>
      <c r="D43" s="561" t="s">
        <v>378</v>
      </c>
      <c r="E43" s="557">
        <v>0</v>
      </c>
      <c r="F43" s="557">
        <v>0</v>
      </c>
      <c r="G43" s="557">
        <v>0</v>
      </c>
      <c r="H43" s="557">
        <v>0</v>
      </c>
      <c r="I43" s="557">
        <v>0</v>
      </c>
      <c r="J43" s="558">
        <v>0</v>
      </c>
      <c r="L43" s="569"/>
    </row>
    <row r="44" spans="2:12">
      <c r="B44" s="556"/>
      <c r="C44" s="559"/>
      <c r="D44" s="561" t="s">
        <v>379</v>
      </c>
      <c r="E44" s="557">
        <v>0</v>
      </c>
      <c r="F44" s="557">
        <v>0</v>
      </c>
      <c r="G44" s="557">
        <v>0</v>
      </c>
      <c r="H44" s="557">
        <v>0</v>
      </c>
      <c r="I44" s="557">
        <v>0</v>
      </c>
      <c r="J44" s="558">
        <v>0</v>
      </c>
      <c r="L44" s="569"/>
    </row>
    <row r="45" spans="2:12">
      <c r="B45" s="556"/>
      <c r="C45" s="559"/>
      <c r="D45" s="561" t="s">
        <v>388</v>
      </c>
      <c r="E45" s="557">
        <v>0</v>
      </c>
      <c r="F45" s="557">
        <v>0</v>
      </c>
      <c r="G45" s="557">
        <v>0</v>
      </c>
      <c r="H45" s="557">
        <v>0</v>
      </c>
      <c r="I45" s="557">
        <v>0</v>
      </c>
      <c r="J45" s="558">
        <v>0</v>
      </c>
      <c r="L45" s="569"/>
    </row>
    <row r="46" spans="2:12">
      <c r="B46" s="556"/>
      <c r="C46" s="559"/>
      <c r="D46" s="561" t="s">
        <v>398</v>
      </c>
      <c r="E46" s="557">
        <v>0</v>
      </c>
      <c r="F46" s="557">
        <v>0</v>
      </c>
      <c r="G46" s="557">
        <v>0</v>
      </c>
      <c r="H46" s="557">
        <v>0</v>
      </c>
      <c r="I46" s="557">
        <v>0</v>
      </c>
      <c r="J46" s="558">
        <v>0</v>
      </c>
      <c r="L46" s="569"/>
    </row>
    <row r="47" spans="2:12">
      <c r="B47" s="556"/>
      <c r="C47" s="559"/>
      <c r="D47" s="561" t="s">
        <v>399</v>
      </c>
      <c r="E47" s="557">
        <v>0</v>
      </c>
      <c r="F47" s="557">
        <v>0</v>
      </c>
      <c r="G47" s="557">
        <v>0</v>
      </c>
      <c r="H47" s="557">
        <v>0</v>
      </c>
      <c r="I47" s="557">
        <v>0</v>
      </c>
      <c r="J47" s="558">
        <v>0</v>
      </c>
      <c r="L47" s="569"/>
    </row>
    <row r="48" spans="2:12">
      <c r="B48" s="556">
        <v>15</v>
      </c>
      <c r="C48" s="2223" t="s">
        <v>380</v>
      </c>
      <c r="D48" s="2224"/>
      <c r="E48" s="557">
        <v>0</v>
      </c>
      <c r="F48" s="557">
        <v>0</v>
      </c>
      <c r="G48" s="557">
        <v>0</v>
      </c>
      <c r="H48" s="557">
        <v>0</v>
      </c>
      <c r="I48" s="557">
        <v>0</v>
      </c>
      <c r="J48" s="558">
        <v>0</v>
      </c>
      <c r="L48" s="569"/>
    </row>
    <row r="49" spans="2:12" ht="12.75" customHeight="1">
      <c r="B49" s="556">
        <v>16</v>
      </c>
      <c r="C49" s="2223" t="s">
        <v>381</v>
      </c>
      <c r="D49" s="2224"/>
      <c r="E49" s="557">
        <v>0.38100000000000001</v>
      </c>
      <c r="F49" s="557">
        <v>0</v>
      </c>
      <c r="G49" s="557">
        <v>0</v>
      </c>
      <c r="H49" s="557">
        <v>0</v>
      </c>
      <c r="I49" s="557">
        <v>0</v>
      </c>
      <c r="J49" s="558">
        <v>0.38100000000000001</v>
      </c>
      <c r="L49" s="569"/>
    </row>
    <row r="50" spans="2:12">
      <c r="B50" s="556">
        <v>17</v>
      </c>
      <c r="C50" s="2223" t="s">
        <v>400</v>
      </c>
      <c r="D50" s="2224"/>
      <c r="E50" s="557">
        <v>29208.160350000002</v>
      </c>
      <c r="F50" s="557">
        <v>12270.52051</v>
      </c>
      <c r="G50" s="557">
        <v>30076.177110000001</v>
      </c>
      <c r="H50" s="557">
        <v>34703.997719999999</v>
      </c>
      <c r="I50" s="557">
        <v>54282.638429999999</v>
      </c>
      <c r="J50" s="558">
        <v>160541.49412000002</v>
      </c>
      <c r="L50" s="569"/>
    </row>
    <row r="51" spans="2:12">
      <c r="B51" s="556"/>
      <c r="C51" s="559"/>
      <c r="D51" s="561" t="s">
        <v>401</v>
      </c>
      <c r="E51" s="557">
        <v>18645.081429999998</v>
      </c>
      <c r="F51" s="557">
        <v>0</v>
      </c>
      <c r="G51" s="557">
        <v>0.752</v>
      </c>
      <c r="H51" s="557">
        <v>1.6140000000000001</v>
      </c>
      <c r="I51" s="557">
        <v>2.0249999999999999</v>
      </c>
      <c r="J51" s="558">
        <v>18649.472429999998</v>
      </c>
      <c r="L51" s="569"/>
    </row>
    <row r="52" spans="2:12">
      <c r="B52" s="556"/>
      <c r="C52" s="559"/>
      <c r="D52" s="561" t="s">
        <v>402</v>
      </c>
      <c r="E52" s="557">
        <v>10563.07892</v>
      </c>
      <c r="F52" s="557">
        <v>12270.52051</v>
      </c>
      <c r="G52" s="557">
        <v>30075.42511</v>
      </c>
      <c r="H52" s="557">
        <v>34702.383719999998</v>
      </c>
      <c r="I52" s="557">
        <v>54280.613429999998</v>
      </c>
      <c r="J52" s="558">
        <v>141892.02168999999</v>
      </c>
      <c r="L52" s="569"/>
    </row>
    <row r="53" spans="2:12">
      <c r="B53" s="556">
        <v>18</v>
      </c>
      <c r="C53" s="2225" t="s">
        <v>403</v>
      </c>
      <c r="D53" s="2226"/>
      <c r="E53" s="557">
        <v>2574.817</v>
      </c>
      <c r="F53" s="557">
        <v>1480.8491399999998</v>
      </c>
      <c r="G53" s="557">
        <v>382.77343000000002</v>
      </c>
      <c r="H53" s="557">
        <v>1857.6257800000001</v>
      </c>
      <c r="I53" s="557">
        <v>3473.6898700000002</v>
      </c>
      <c r="J53" s="558">
        <v>9769.7552199999991</v>
      </c>
    </row>
    <row r="54" spans="2:12" ht="12.75" customHeight="1">
      <c r="B54" s="556">
        <v>19</v>
      </c>
      <c r="C54" s="2225" t="s">
        <v>404</v>
      </c>
      <c r="D54" s="2226"/>
      <c r="E54" s="557">
        <v>0</v>
      </c>
      <c r="F54" s="557">
        <v>0</v>
      </c>
      <c r="G54" s="557">
        <v>0</v>
      </c>
      <c r="H54" s="557">
        <v>0</v>
      </c>
      <c r="I54" s="557">
        <v>0</v>
      </c>
      <c r="J54" s="558">
        <v>0</v>
      </c>
    </row>
    <row r="55" spans="2:12">
      <c r="B55" s="556">
        <v>20</v>
      </c>
      <c r="C55" s="2225" t="s">
        <v>405</v>
      </c>
      <c r="D55" s="2226"/>
      <c r="E55" s="557">
        <v>315.89509999999996</v>
      </c>
      <c r="F55" s="557">
        <v>177.38817</v>
      </c>
      <c r="G55" s="557">
        <v>208.13706999999999</v>
      </c>
      <c r="H55" s="557">
        <v>128.89956000000001</v>
      </c>
      <c r="I55" s="557">
        <v>140.13290000000001</v>
      </c>
      <c r="J55" s="558">
        <v>970.45280000000014</v>
      </c>
    </row>
    <row r="56" spans="2:12" ht="12.75" customHeight="1">
      <c r="B56" s="556">
        <v>21</v>
      </c>
      <c r="C56" s="2225" t="s">
        <v>406</v>
      </c>
      <c r="D56" s="2226"/>
      <c r="E56" s="557">
        <v>13.55777</v>
      </c>
      <c r="F56" s="557">
        <v>1.5009999999999999</v>
      </c>
      <c r="G56" s="557">
        <v>2.2999999999999998</v>
      </c>
      <c r="H56" s="557">
        <v>0.88100000000000001</v>
      </c>
      <c r="I56" s="557">
        <v>0</v>
      </c>
      <c r="J56" s="558">
        <v>18.23977</v>
      </c>
    </row>
    <row r="57" spans="2:12" ht="12.75" customHeight="1">
      <c r="B57" s="556">
        <v>22</v>
      </c>
      <c r="C57" s="2225" t="s">
        <v>407</v>
      </c>
      <c r="D57" s="2226"/>
      <c r="E57" s="557">
        <v>0</v>
      </c>
      <c r="F57" s="557">
        <v>1.2999999999999999E-2</v>
      </c>
      <c r="G57" s="557">
        <v>2.7E-2</v>
      </c>
      <c r="H57" s="557">
        <v>4.1000000000000002E-2</v>
      </c>
      <c r="I57" s="557">
        <v>8.4000000000000005E-2</v>
      </c>
      <c r="J57" s="558">
        <v>0.16500000000000001</v>
      </c>
    </row>
    <row r="58" spans="2:12" ht="12.75" customHeight="1">
      <c r="B58" s="556">
        <v>23</v>
      </c>
      <c r="C58" s="2225" t="s">
        <v>408</v>
      </c>
      <c r="D58" s="2226"/>
      <c r="E58" s="557">
        <v>3376.1837599999999</v>
      </c>
      <c r="F58" s="557">
        <v>756.96397000000002</v>
      </c>
      <c r="G58" s="557">
        <v>24.20187</v>
      </c>
      <c r="H58" s="557">
        <v>1.605</v>
      </c>
      <c r="I58" s="557">
        <v>7.9643999999999995</v>
      </c>
      <c r="J58" s="558">
        <v>4166.9189999999999</v>
      </c>
    </row>
    <row r="59" spans="2:12" ht="13.5" customHeight="1" thickBot="1">
      <c r="B59" s="570">
        <v>24</v>
      </c>
      <c r="C59" s="2227" t="s">
        <v>409</v>
      </c>
      <c r="D59" s="2228"/>
      <c r="E59" s="571">
        <v>193107.80542999998</v>
      </c>
      <c r="F59" s="572">
        <v>14687.262790000001</v>
      </c>
      <c r="G59" s="572">
        <v>30693.616480000001</v>
      </c>
      <c r="H59" s="572">
        <v>36696.850060000004</v>
      </c>
      <c r="I59" s="573">
        <v>57911.827599999997</v>
      </c>
      <c r="J59" s="573">
        <v>333097.36236000003</v>
      </c>
    </row>
    <row r="60" spans="2:12">
      <c r="B60" s="2220" t="s">
        <v>410</v>
      </c>
      <c r="C60" s="2221"/>
      <c r="D60" s="2222"/>
      <c r="E60" s="565"/>
      <c r="F60" s="574"/>
      <c r="G60" s="566"/>
      <c r="H60" s="566"/>
      <c r="I60" s="575"/>
      <c r="J60" s="568"/>
    </row>
    <row r="61" spans="2:12">
      <c r="B61" s="556">
        <v>25</v>
      </c>
      <c r="C61" s="2214" t="s">
        <v>411</v>
      </c>
      <c r="D61" s="2215"/>
      <c r="E61" s="557">
        <v>1226.0118400000001</v>
      </c>
      <c r="F61" s="557">
        <v>317.28852000000001</v>
      </c>
      <c r="G61" s="557">
        <v>84.980829999999997</v>
      </c>
      <c r="H61" s="557">
        <v>355.10521</v>
      </c>
      <c r="I61" s="557">
        <v>390.12839000000002</v>
      </c>
      <c r="J61" s="558">
        <v>2373.5147900000002</v>
      </c>
    </row>
    <row r="62" spans="2:12">
      <c r="B62" s="556">
        <v>26</v>
      </c>
      <c r="C62" s="2214" t="s">
        <v>412</v>
      </c>
      <c r="D62" s="2215"/>
      <c r="E62" s="557">
        <v>29813.052329999999</v>
      </c>
      <c r="F62" s="557">
        <v>1760.5632599999999</v>
      </c>
      <c r="G62" s="557">
        <v>5625.1048200000005</v>
      </c>
      <c r="H62" s="557">
        <v>6482.7379099999998</v>
      </c>
      <c r="I62" s="557">
        <v>10001.80255</v>
      </c>
      <c r="J62" s="558">
        <v>53683.260869999991</v>
      </c>
    </row>
    <row r="63" spans="2:12" ht="13.5" thickBot="1">
      <c r="B63" s="562">
        <v>27</v>
      </c>
      <c r="C63" s="2216" t="s">
        <v>413</v>
      </c>
      <c r="D63" s="2217"/>
      <c r="E63" s="576">
        <v>-28587.040489999999</v>
      </c>
      <c r="F63" s="577">
        <v>-1443.2747400000001</v>
      </c>
      <c r="G63" s="577">
        <v>-5540.12399</v>
      </c>
      <c r="H63" s="577">
        <v>-6127.6327000000001</v>
      </c>
      <c r="I63" s="577">
        <v>-9611.6741600000005</v>
      </c>
      <c r="J63" s="578">
        <v>-51309.746079999997</v>
      </c>
    </row>
    <row r="64" spans="2:12">
      <c r="B64" s="579">
        <v>28</v>
      </c>
      <c r="C64" s="2218" t="s">
        <v>414</v>
      </c>
      <c r="D64" s="2219"/>
      <c r="E64" s="580">
        <v>-141808.17181999999</v>
      </c>
      <c r="F64" s="580">
        <v>25182.355299999999</v>
      </c>
      <c r="G64" s="580">
        <v>-1278.4652499999945</v>
      </c>
      <c r="H64" s="580">
        <v>-11954.391290000007</v>
      </c>
      <c r="I64" s="580">
        <v>-9802.5354800000005</v>
      </c>
      <c r="J64" s="581">
        <v>-139661.20853999999</v>
      </c>
    </row>
    <row r="65" spans="2:10" ht="13.5" thickBot="1">
      <c r="B65" s="582">
        <v>29</v>
      </c>
      <c r="C65" s="2216" t="s">
        <v>415</v>
      </c>
      <c r="D65" s="2217"/>
      <c r="E65" s="577">
        <v>-141808.17181999999</v>
      </c>
      <c r="F65" s="577">
        <v>-116625.81651999999</v>
      </c>
      <c r="G65" s="577">
        <v>-117904.28177</v>
      </c>
      <c r="H65" s="577">
        <v>-129858.67306</v>
      </c>
      <c r="I65" s="577">
        <v>-139661.20853999999</v>
      </c>
      <c r="J65" s="583"/>
    </row>
  </sheetData>
  <mergeCells count="35">
    <mergeCell ref="C10:D10"/>
    <mergeCell ref="B4:J4"/>
    <mergeCell ref="I6:J6"/>
    <mergeCell ref="C7:D7"/>
    <mergeCell ref="B8:D8"/>
    <mergeCell ref="C9:D9"/>
    <mergeCell ref="C40:D40"/>
    <mergeCell ref="C14:D14"/>
    <mergeCell ref="C15:D15"/>
    <mergeCell ref="C16:D16"/>
    <mergeCell ref="C21:D21"/>
    <mergeCell ref="C24:D24"/>
    <mergeCell ref="C29:D29"/>
    <mergeCell ref="C35:D35"/>
    <mergeCell ref="C36:D36"/>
    <mergeCell ref="C37:D37"/>
    <mergeCell ref="C38:D38"/>
    <mergeCell ref="B39:D39"/>
    <mergeCell ref="B60:D60"/>
    <mergeCell ref="C41:D41"/>
    <mergeCell ref="C48:D48"/>
    <mergeCell ref="C49:D49"/>
    <mergeCell ref="C50:D50"/>
    <mergeCell ref="C53:D53"/>
    <mergeCell ref="C54:D54"/>
    <mergeCell ref="C55:D55"/>
    <mergeCell ref="C56:D56"/>
    <mergeCell ref="C57:D57"/>
    <mergeCell ref="C58:D58"/>
    <mergeCell ref="C59:D59"/>
    <mergeCell ref="C61:D61"/>
    <mergeCell ref="C62:D62"/>
    <mergeCell ref="C63:D63"/>
    <mergeCell ref="C64:D64"/>
    <mergeCell ref="C65:D65"/>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67"/>
  <sheetViews>
    <sheetView workbookViewId="0">
      <selection activeCell="B3" sqref="B3"/>
    </sheetView>
  </sheetViews>
  <sheetFormatPr defaultColWidth="8.140625" defaultRowHeight="12.75"/>
  <cols>
    <col min="1" max="1" width="8.140625" style="586"/>
    <col min="2" max="2" width="11.42578125" style="586" customWidth="1"/>
    <col min="3" max="3" width="26.85546875" style="586" customWidth="1"/>
    <col min="4" max="4" width="26.140625" style="586" customWidth="1"/>
    <col min="5" max="5" width="11.5703125" style="586" customWidth="1"/>
    <col min="6" max="6" width="11.5703125" style="586" bestFit="1" customWidth="1"/>
    <col min="7" max="7" width="11.7109375" style="586" customWidth="1"/>
    <col min="8" max="8" width="11.85546875" style="586" customWidth="1"/>
    <col min="9" max="9" width="13.140625" style="586" customWidth="1"/>
    <col min="10" max="10" width="13.7109375" style="586" customWidth="1"/>
    <col min="11" max="16" width="9.140625" style="586" customWidth="1"/>
    <col min="17" max="17" width="11.85546875" style="586" customWidth="1"/>
    <col min="18" max="260" width="9.140625" style="586" customWidth="1"/>
    <col min="261" max="16384" width="8.140625" style="586"/>
  </cols>
  <sheetData>
    <row r="1" spans="2:10">
      <c r="B1" s="585"/>
      <c r="C1" s="585"/>
      <c r="D1" s="585"/>
      <c r="E1" s="585"/>
      <c r="F1" s="585"/>
      <c r="G1" s="585"/>
      <c r="H1" s="585"/>
      <c r="I1" s="585"/>
      <c r="J1" s="585"/>
    </row>
    <row r="2" spans="2:10" ht="14.25">
      <c r="B2" s="585"/>
      <c r="C2" s="585"/>
      <c r="D2" s="585"/>
      <c r="E2" s="585"/>
      <c r="F2" s="585"/>
      <c r="G2" s="585"/>
      <c r="H2" s="585"/>
      <c r="J2" s="587" t="s">
        <v>418</v>
      </c>
    </row>
    <row r="3" spans="2:10" ht="14.25">
      <c r="B3" s="585"/>
      <c r="C3" s="585"/>
      <c r="D3" s="585"/>
      <c r="E3" s="585"/>
      <c r="F3" s="585"/>
      <c r="G3" s="585"/>
      <c r="H3" s="585"/>
      <c r="I3" s="588"/>
      <c r="J3" s="588"/>
    </row>
    <row r="4" spans="2:10" ht="14.25" customHeight="1">
      <c r="B4" s="2245" t="s">
        <v>419</v>
      </c>
      <c r="C4" s="2245"/>
      <c r="D4" s="2245"/>
      <c r="E4" s="2245"/>
      <c r="F4" s="2245"/>
      <c r="G4" s="2245"/>
      <c r="H4" s="2245"/>
      <c r="I4" s="2245"/>
      <c r="J4" s="2245"/>
    </row>
    <row r="5" spans="2:10">
      <c r="B5" s="589"/>
      <c r="C5" s="589"/>
      <c r="D5" s="589"/>
      <c r="E5" s="589"/>
      <c r="F5" s="589"/>
      <c r="G5" s="589"/>
      <c r="H5" s="589"/>
      <c r="I5" s="589"/>
      <c r="J5" s="585"/>
    </row>
    <row r="6" spans="2:10" ht="13.5" customHeight="1" thickBot="1">
      <c r="B6" s="585"/>
      <c r="C6" s="585"/>
      <c r="D6" s="585"/>
      <c r="E6" s="585"/>
      <c r="F6" s="585"/>
      <c r="G6" s="585"/>
      <c r="H6" s="585"/>
      <c r="I6" s="2233" t="s">
        <v>273</v>
      </c>
      <c r="J6" s="2233"/>
    </row>
    <row r="7" spans="2:10" ht="38.25" customHeight="1" thickBot="1">
      <c r="B7" s="2246" t="s">
        <v>367</v>
      </c>
      <c r="C7" s="2248" t="s">
        <v>368</v>
      </c>
      <c r="D7" s="2249"/>
      <c r="E7" s="2252" t="s">
        <v>420</v>
      </c>
      <c r="F7" s="2252"/>
      <c r="G7" s="2252"/>
      <c r="H7" s="2253" t="s">
        <v>421</v>
      </c>
      <c r="I7" s="2252"/>
      <c r="J7" s="2254"/>
    </row>
    <row r="8" spans="2:10" ht="26.25" thickBot="1">
      <c r="B8" s="2247"/>
      <c r="C8" s="2250"/>
      <c r="D8" s="2251"/>
      <c r="E8" s="590" t="s">
        <v>369</v>
      </c>
      <c r="F8" s="591" t="s">
        <v>370</v>
      </c>
      <c r="G8" s="592" t="s">
        <v>422</v>
      </c>
      <c r="H8" s="590" t="s">
        <v>369</v>
      </c>
      <c r="I8" s="591" t="s">
        <v>370</v>
      </c>
      <c r="J8" s="592" t="s">
        <v>371</v>
      </c>
    </row>
    <row r="9" spans="2:10" ht="12.75" customHeight="1">
      <c r="B9" s="2240" t="s">
        <v>423</v>
      </c>
      <c r="C9" s="2243"/>
      <c r="D9" s="2244"/>
      <c r="E9" s="593"/>
      <c r="F9" s="594"/>
      <c r="G9" s="595"/>
      <c r="H9" s="596"/>
      <c r="I9" s="597"/>
      <c r="J9" s="598"/>
    </row>
    <row r="10" spans="2:10" ht="12.75" customHeight="1">
      <c r="B10" s="599">
        <v>1</v>
      </c>
      <c r="C10" s="2223" t="s">
        <v>375</v>
      </c>
      <c r="D10" s="2224"/>
      <c r="E10" s="600">
        <v>37001.500220000002</v>
      </c>
      <c r="F10" s="600">
        <v>0</v>
      </c>
      <c r="G10" s="601">
        <v>0</v>
      </c>
      <c r="H10" s="602">
        <v>0</v>
      </c>
      <c r="I10" s="600">
        <v>0</v>
      </c>
      <c r="J10" s="603">
        <v>0</v>
      </c>
    </row>
    <row r="11" spans="2:10" ht="12.75" customHeight="1">
      <c r="B11" s="599">
        <v>2</v>
      </c>
      <c r="C11" s="2223" t="s">
        <v>376</v>
      </c>
      <c r="D11" s="2224"/>
      <c r="E11" s="600">
        <v>30.983000000000001</v>
      </c>
      <c r="F11" s="600">
        <v>0</v>
      </c>
      <c r="G11" s="601">
        <v>0</v>
      </c>
      <c r="H11" s="602">
        <v>0</v>
      </c>
      <c r="I11" s="600">
        <v>0</v>
      </c>
      <c r="J11" s="603">
        <v>0</v>
      </c>
    </row>
    <row r="12" spans="2:10">
      <c r="B12" s="599"/>
      <c r="C12" s="604"/>
      <c r="D12" s="561" t="s">
        <v>377</v>
      </c>
      <c r="E12" s="600">
        <v>0</v>
      </c>
      <c r="F12" s="600">
        <v>0</v>
      </c>
      <c r="G12" s="601">
        <v>0</v>
      </c>
      <c r="H12" s="602">
        <v>0</v>
      </c>
      <c r="I12" s="600">
        <v>0</v>
      </c>
      <c r="J12" s="603">
        <v>0</v>
      </c>
    </row>
    <row r="13" spans="2:10">
      <c r="B13" s="599"/>
      <c r="C13" s="604"/>
      <c r="D13" s="561" t="s">
        <v>378</v>
      </c>
      <c r="E13" s="600">
        <v>0</v>
      </c>
      <c r="F13" s="600">
        <v>0</v>
      </c>
      <c r="G13" s="601">
        <v>0</v>
      </c>
      <c r="H13" s="602">
        <v>0</v>
      </c>
      <c r="I13" s="600">
        <v>0</v>
      </c>
      <c r="J13" s="603">
        <v>0</v>
      </c>
    </row>
    <row r="14" spans="2:10">
      <c r="B14" s="599"/>
      <c r="C14" s="604"/>
      <c r="D14" s="561" t="s">
        <v>379</v>
      </c>
      <c r="E14" s="600">
        <v>30.983000000000001</v>
      </c>
      <c r="F14" s="600">
        <v>0</v>
      </c>
      <c r="G14" s="601">
        <v>0</v>
      </c>
      <c r="H14" s="602">
        <v>0</v>
      </c>
      <c r="I14" s="600">
        <v>0</v>
      </c>
      <c r="J14" s="603">
        <v>0</v>
      </c>
    </row>
    <row r="15" spans="2:10">
      <c r="B15" s="599">
        <v>3</v>
      </c>
      <c r="C15" s="2225" t="s">
        <v>380</v>
      </c>
      <c r="D15" s="2226"/>
      <c r="E15" s="600">
        <v>0</v>
      </c>
      <c r="F15" s="600">
        <v>0</v>
      </c>
      <c r="G15" s="601">
        <v>0</v>
      </c>
      <c r="H15" s="602">
        <v>0</v>
      </c>
      <c r="I15" s="600">
        <v>0</v>
      </c>
      <c r="J15" s="603">
        <v>0</v>
      </c>
    </row>
    <row r="16" spans="2:10" ht="12.75" customHeight="1">
      <c r="B16" s="599">
        <v>4</v>
      </c>
      <c r="C16" s="2225" t="s">
        <v>381</v>
      </c>
      <c r="D16" s="2226"/>
      <c r="E16" s="600">
        <v>0.52</v>
      </c>
      <c r="F16" s="600">
        <v>0</v>
      </c>
      <c r="G16" s="601">
        <v>0</v>
      </c>
      <c r="H16" s="602">
        <v>0</v>
      </c>
      <c r="I16" s="600">
        <v>0</v>
      </c>
      <c r="J16" s="603">
        <v>0</v>
      </c>
    </row>
    <row r="17" spans="2:10" ht="12.75" customHeight="1">
      <c r="B17" s="599">
        <v>5</v>
      </c>
      <c r="C17" s="2225" t="s">
        <v>382</v>
      </c>
      <c r="D17" s="2226"/>
      <c r="E17" s="600">
        <v>0</v>
      </c>
      <c r="F17" s="600">
        <v>0</v>
      </c>
      <c r="G17" s="601">
        <v>0</v>
      </c>
      <c r="H17" s="602">
        <v>0</v>
      </c>
      <c r="I17" s="600">
        <v>0</v>
      </c>
      <c r="J17" s="603">
        <v>0</v>
      </c>
    </row>
    <row r="18" spans="2:10">
      <c r="B18" s="599"/>
      <c r="C18" s="604"/>
      <c r="D18" s="561" t="s">
        <v>377</v>
      </c>
      <c r="E18" s="600">
        <v>0</v>
      </c>
      <c r="F18" s="600">
        <v>0</v>
      </c>
      <c r="G18" s="601">
        <v>0</v>
      </c>
      <c r="H18" s="602">
        <v>0</v>
      </c>
      <c r="I18" s="600">
        <v>0</v>
      </c>
      <c r="J18" s="603">
        <v>0</v>
      </c>
    </row>
    <row r="19" spans="2:10">
      <c r="B19" s="599"/>
      <c r="C19" s="604"/>
      <c r="D19" s="561" t="s">
        <v>378</v>
      </c>
      <c r="E19" s="600">
        <v>0</v>
      </c>
      <c r="F19" s="600">
        <v>0</v>
      </c>
      <c r="G19" s="601">
        <v>0</v>
      </c>
      <c r="H19" s="602">
        <v>0</v>
      </c>
      <c r="I19" s="600">
        <v>0</v>
      </c>
      <c r="J19" s="603">
        <v>0</v>
      </c>
    </row>
    <row r="20" spans="2:10">
      <c r="B20" s="599"/>
      <c r="C20" s="604"/>
      <c r="D20" s="561" t="s">
        <v>379</v>
      </c>
      <c r="E20" s="600">
        <v>0</v>
      </c>
      <c r="F20" s="600">
        <v>0</v>
      </c>
      <c r="G20" s="601">
        <v>0</v>
      </c>
      <c r="H20" s="602">
        <v>0</v>
      </c>
      <c r="I20" s="600">
        <v>0</v>
      </c>
      <c r="J20" s="603">
        <v>0</v>
      </c>
    </row>
    <row r="21" spans="2:10">
      <c r="B21" s="599"/>
      <c r="C21" s="604"/>
      <c r="D21" s="561" t="s">
        <v>383</v>
      </c>
      <c r="E21" s="600">
        <v>0</v>
      </c>
      <c r="F21" s="600">
        <v>0</v>
      </c>
      <c r="G21" s="601">
        <v>0</v>
      </c>
      <c r="H21" s="602">
        <v>0</v>
      </c>
      <c r="I21" s="600">
        <v>0</v>
      </c>
      <c r="J21" s="603">
        <v>0</v>
      </c>
    </row>
    <row r="22" spans="2:10" ht="12.75" customHeight="1">
      <c r="B22" s="599">
        <v>6</v>
      </c>
      <c r="C22" s="2225" t="s">
        <v>384</v>
      </c>
      <c r="D22" s="2226"/>
      <c r="E22" s="600">
        <v>54.09</v>
      </c>
      <c r="F22" s="600">
        <v>12643.376</v>
      </c>
      <c r="G22" s="601">
        <v>3556.009</v>
      </c>
      <c r="H22" s="602">
        <v>50</v>
      </c>
      <c r="I22" s="600">
        <v>-601</v>
      </c>
      <c r="J22" s="603">
        <v>-389.56961999999999</v>
      </c>
    </row>
    <row r="23" spans="2:10">
      <c r="B23" s="599"/>
      <c r="C23" s="604"/>
      <c r="D23" s="561" t="s">
        <v>377</v>
      </c>
      <c r="E23" s="600">
        <v>54.09</v>
      </c>
      <c r="F23" s="600">
        <v>12043.376</v>
      </c>
      <c r="G23" s="601">
        <v>2659.28</v>
      </c>
      <c r="H23" s="602">
        <v>50</v>
      </c>
      <c r="I23" s="600">
        <v>-1</v>
      </c>
      <c r="J23" s="603">
        <v>-89.56962</v>
      </c>
    </row>
    <row r="24" spans="2:10">
      <c r="B24" s="599"/>
      <c r="C24" s="604"/>
      <c r="D24" s="561" t="s">
        <v>378</v>
      </c>
      <c r="E24" s="600">
        <v>0</v>
      </c>
      <c r="F24" s="600">
        <v>600</v>
      </c>
      <c r="G24" s="601">
        <v>896.72900000000004</v>
      </c>
      <c r="H24" s="602">
        <v>0</v>
      </c>
      <c r="I24" s="600">
        <v>-600</v>
      </c>
      <c r="J24" s="603">
        <v>-300</v>
      </c>
    </row>
    <row r="25" spans="2:10" ht="12.75" customHeight="1">
      <c r="B25" s="599">
        <v>7</v>
      </c>
      <c r="C25" s="2225" t="s">
        <v>385</v>
      </c>
      <c r="D25" s="2226"/>
      <c r="E25" s="600">
        <v>863.37449000000004</v>
      </c>
      <c r="F25" s="600">
        <v>13878</v>
      </c>
      <c r="G25" s="601">
        <v>2238.4299999999998</v>
      </c>
      <c r="H25" s="602">
        <v>1498.43993</v>
      </c>
      <c r="I25" s="600">
        <v>-201.68021999999999</v>
      </c>
      <c r="J25" s="603">
        <v>2987.5194100000003</v>
      </c>
    </row>
    <row r="26" spans="2:10">
      <c r="B26" s="599"/>
      <c r="C26" s="604"/>
      <c r="D26" s="561" t="s">
        <v>377</v>
      </c>
      <c r="E26" s="600">
        <v>790.29300000000001</v>
      </c>
      <c r="F26" s="600">
        <v>13878</v>
      </c>
      <c r="G26" s="601">
        <v>2178.4299999999998</v>
      </c>
      <c r="H26" s="602">
        <v>1498.43993</v>
      </c>
      <c r="I26" s="600">
        <v>-201.68021999999999</v>
      </c>
      <c r="J26" s="603">
        <v>2987.5194100000003</v>
      </c>
    </row>
    <row r="27" spans="2:10">
      <c r="B27" s="599"/>
      <c r="C27" s="604"/>
      <c r="D27" s="561" t="s">
        <v>378</v>
      </c>
      <c r="E27" s="600">
        <v>4.782</v>
      </c>
      <c r="F27" s="600">
        <v>0</v>
      </c>
      <c r="G27" s="601">
        <v>60</v>
      </c>
      <c r="H27" s="602">
        <v>0</v>
      </c>
      <c r="I27" s="600">
        <v>0</v>
      </c>
      <c r="J27" s="603">
        <v>0</v>
      </c>
    </row>
    <row r="28" spans="2:10">
      <c r="B28" s="599"/>
      <c r="C28" s="604"/>
      <c r="D28" s="561" t="s">
        <v>379</v>
      </c>
      <c r="E28" s="600">
        <v>68.299490000000006</v>
      </c>
      <c r="F28" s="600">
        <v>0</v>
      </c>
      <c r="G28" s="601">
        <v>0</v>
      </c>
      <c r="H28" s="602">
        <v>0</v>
      </c>
      <c r="I28" s="600">
        <v>0</v>
      </c>
      <c r="J28" s="603">
        <v>0</v>
      </c>
    </row>
    <row r="29" spans="2:10">
      <c r="B29" s="599"/>
      <c r="C29" s="604"/>
      <c r="D29" s="561" t="s">
        <v>386</v>
      </c>
      <c r="E29" s="600">
        <v>0</v>
      </c>
      <c r="F29" s="600">
        <v>0</v>
      </c>
      <c r="G29" s="601">
        <v>0</v>
      </c>
      <c r="H29" s="602">
        <v>0</v>
      </c>
      <c r="I29" s="600">
        <v>0</v>
      </c>
      <c r="J29" s="603">
        <v>0</v>
      </c>
    </row>
    <row r="30" spans="2:10">
      <c r="B30" s="599">
        <v>8</v>
      </c>
      <c r="C30" s="2225" t="s">
        <v>387</v>
      </c>
      <c r="D30" s="2226"/>
      <c r="E30" s="600">
        <v>34699.459299999995</v>
      </c>
      <c r="F30" s="600">
        <v>14467.27577</v>
      </c>
      <c r="G30" s="601">
        <v>26257.96357</v>
      </c>
      <c r="H30" s="602">
        <v>-521.44994999999994</v>
      </c>
      <c r="I30" s="600">
        <v>11726.784009999999</v>
      </c>
      <c r="J30" s="603">
        <v>5783.5613899999998</v>
      </c>
    </row>
    <row r="31" spans="2:10">
      <c r="B31" s="599"/>
      <c r="C31" s="604"/>
      <c r="D31" s="605" t="s">
        <v>424</v>
      </c>
      <c r="E31" s="600">
        <v>5322.8238799999999</v>
      </c>
      <c r="F31" s="600">
        <v>8471.2043900000008</v>
      </c>
      <c r="G31" s="601">
        <v>9561.6616400000003</v>
      </c>
      <c r="H31" s="602">
        <v>0</v>
      </c>
      <c r="I31" s="600">
        <v>0</v>
      </c>
      <c r="J31" s="603">
        <v>0</v>
      </c>
    </row>
    <row r="32" spans="2:10">
      <c r="B32" s="599"/>
      <c r="C32" s="604"/>
      <c r="D32" s="561" t="s">
        <v>388</v>
      </c>
      <c r="E32" s="600">
        <v>24382.434000000001</v>
      </c>
      <c r="F32" s="600">
        <v>0</v>
      </c>
      <c r="G32" s="601">
        <v>0</v>
      </c>
      <c r="H32" s="602">
        <v>550</v>
      </c>
      <c r="I32" s="600">
        <v>0</v>
      </c>
      <c r="J32" s="603">
        <v>0</v>
      </c>
    </row>
    <row r="33" spans="2:21">
      <c r="B33" s="599"/>
      <c r="C33" s="604"/>
      <c r="D33" s="561" t="s">
        <v>389</v>
      </c>
      <c r="E33" s="600">
        <v>1.8730100000000001</v>
      </c>
      <c r="F33" s="600">
        <v>0.81259999999999999</v>
      </c>
      <c r="G33" s="601">
        <v>1.1046099999999999</v>
      </c>
      <c r="H33" s="602">
        <v>0</v>
      </c>
      <c r="I33" s="600">
        <v>0</v>
      </c>
      <c r="J33" s="603">
        <v>0</v>
      </c>
    </row>
    <row r="34" spans="2:21">
      <c r="B34" s="599"/>
      <c r="C34" s="604"/>
      <c r="D34" s="561" t="s">
        <v>383</v>
      </c>
      <c r="E34" s="600">
        <v>4965.9610199999997</v>
      </c>
      <c r="F34" s="600">
        <v>5973.1430999999993</v>
      </c>
      <c r="G34" s="601">
        <v>16662.858670000001</v>
      </c>
      <c r="H34" s="602">
        <v>-1071.4499499999999</v>
      </c>
      <c r="I34" s="600">
        <v>11726.784009999999</v>
      </c>
      <c r="J34" s="603">
        <v>5783.5613899999998</v>
      </c>
    </row>
    <row r="35" spans="2:21">
      <c r="B35" s="599"/>
      <c r="C35" s="604"/>
      <c r="D35" s="561" t="s">
        <v>390</v>
      </c>
      <c r="E35" s="600">
        <v>26.36739</v>
      </c>
      <c r="F35" s="600">
        <v>22.115680000000001</v>
      </c>
      <c r="G35" s="601">
        <v>32.338650000000001</v>
      </c>
      <c r="H35" s="602">
        <v>0</v>
      </c>
      <c r="I35" s="600">
        <v>0</v>
      </c>
      <c r="J35" s="603">
        <v>0</v>
      </c>
    </row>
    <row r="36" spans="2:21">
      <c r="B36" s="599">
        <v>9</v>
      </c>
      <c r="C36" s="2225" t="s">
        <v>391</v>
      </c>
      <c r="D36" s="2226"/>
      <c r="E36" s="600">
        <v>643.03234999999995</v>
      </c>
      <c r="F36" s="600">
        <v>562.15953999999999</v>
      </c>
      <c r="G36" s="601">
        <v>310.05561</v>
      </c>
      <c r="H36" s="602">
        <v>11.936059999999999</v>
      </c>
      <c r="I36" s="600">
        <v>43.865290000000002</v>
      </c>
      <c r="J36" s="603">
        <v>98.118639999999999</v>
      </c>
      <c r="Q36" s="606"/>
    </row>
    <row r="37" spans="2:21" ht="12.75" customHeight="1">
      <c r="B37" s="599">
        <v>10</v>
      </c>
      <c r="C37" s="2225" t="s">
        <v>392</v>
      </c>
      <c r="D37" s="2226"/>
      <c r="E37" s="600">
        <v>118.14433</v>
      </c>
      <c r="F37" s="600">
        <v>13.33</v>
      </c>
      <c r="G37" s="601">
        <v>3.3319999999999999</v>
      </c>
      <c r="H37" s="602">
        <v>5.4897200000000002</v>
      </c>
      <c r="I37" s="600">
        <v>11.255000000000001</v>
      </c>
      <c r="J37" s="603">
        <v>23.187999999999999</v>
      </c>
    </row>
    <row r="38" spans="2:21">
      <c r="B38" s="599">
        <v>11</v>
      </c>
      <c r="C38" s="2225" t="s">
        <v>393</v>
      </c>
      <c r="D38" s="2226"/>
      <c r="E38" s="600">
        <v>1850.0916599999998</v>
      </c>
      <c r="F38" s="600">
        <v>447.71352000000002</v>
      </c>
      <c r="G38" s="601">
        <v>0.93459000000000003</v>
      </c>
      <c r="H38" s="602">
        <v>0.59799999999999998</v>
      </c>
      <c r="I38" s="600">
        <v>0</v>
      </c>
      <c r="J38" s="603">
        <v>0</v>
      </c>
      <c r="L38" s="607"/>
      <c r="O38" s="608"/>
      <c r="P38" s="607"/>
      <c r="Q38" s="608"/>
    </row>
    <row r="39" spans="2:21" ht="13.5" customHeight="1" thickBot="1">
      <c r="B39" s="609">
        <v>12</v>
      </c>
      <c r="C39" s="2238" t="s">
        <v>425</v>
      </c>
      <c r="D39" s="2239"/>
      <c r="E39" s="610">
        <v>75261.19534999998</v>
      </c>
      <c r="F39" s="611">
        <v>42011.854829999997</v>
      </c>
      <c r="G39" s="612">
        <v>32366.724770000001</v>
      </c>
      <c r="H39" s="610">
        <v>1045.01376</v>
      </c>
      <c r="I39" s="611">
        <v>10979.224079999998</v>
      </c>
      <c r="J39" s="612">
        <v>8502.8178200000002</v>
      </c>
      <c r="L39" s="607"/>
      <c r="O39" s="608"/>
      <c r="P39" s="607"/>
      <c r="Q39" s="608"/>
      <c r="T39" s="613"/>
      <c r="U39" s="608"/>
    </row>
    <row r="40" spans="2:21" ht="12.75" customHeight="1">
      <c r="B40" s="2240" t="s">
        <v>395</v>
      </c>
      <c r="C40" s="2243"/>
      <c r="D40" s="2244"/>
      <c r="E40" s="614"/>
      <c r="F40" s="615"/>
      <c r="G40" s="616"/>
      <c r="H40" s="614"/>
      <c r="I40" s="617"/>
      <c r="J40" s="616"/>
      <c r="L40" s="607"/>
      <c r="O40" s="608"/>
      <c r="P40" s="607"/>
      <c r="Q40" s="608"/>
      <c r="T40" s="613"/>
      <c r="U40" s="608"/>
    </row>
    <row r="41" spans="2:21">
      <c r="B41" s="599">
        <v>13</v>
      </c>
      <c r="C41" s="2223" t="s">
        <v>396</v>
      </c>
      <c r="D41" s="2224"/>
      <c r="E41" s="600">
        <v>20398.274859999998</v>
      </c>
      <c r="F41" s="600">
        <v>7670.9859999999999</v>
      </c>
      <c r="G41" s="601">
        <v>1772.1569999999999</v>
      </c>
      <c r="H41" s="602">
        <v>909.99179000000004</v>
      </c>
      <c r="I41" s="600">
        <v>2128.5257499999998</v>
      </c>
      <c r="J41" s="603">
        <v>509.03267</v>
      </c>
      <c r="L41" s="607"/>
      <c r="O41" s="608"/>
      <c r="P41" s="607"/>
      <c r="Q41" s="608"/>
      <c r="T41" s="613"/>
      <c r="U41" s="608"/>
    </row>
    <row r="42" spans="2:21" ht="12.75" customHeight="1">
      <c r="B42" s="599">
        <v>14</v>
      </c>
      <c r="C42" s="2223" t="s">
        <v>397</v>
      </c>
      <c r="D42" s="2224"/>
      <c r="E42" s="600">
        <v>0</v>
      </c>
      <c r="F42" s="600">
        <v>0</v>
      </c>
      <c r="G42" s="601">
        <v>0</v>
      </c>
      <c r="H42" s="602">
        <v>0</v>
      </c>
      <c r="I42" s="600">
        <v>0</v>
      </c>
      <c r="J42" s="603">
        <v>0</v>
      </c>
      <c r="L42" s="607"/>
      <c r="O42" s="608"/>
      <c r="P42" s="607"/>
      <c r="Q42" s="608"/>
    </row>
    <row r="43" spans="2:21">
      <c r="B43" s="599"/>
      <c r="C43" s="604"/>
      <c r="D43" s="561" t="s">
        <v>377</v>
      </c>
      <c r="E43" s="600">
        <v>0</v>
      </c>
      <c r="F43" s="600">
        <v>0</v>
      </c>
      <c r="G43" s="601">
        <v>0</v>
      </c>
      <c r="H43" s="602">
        <v>0</v>
      </c>
      <c r="I43" s="600">
        <v>0</v>
      </c>
      <c r="J43" s="603">
        <v>0</v>
      </c>
      <c r="L43" s="607"/>
      <c r="O43" s="608"/>
      <c r="P43" s="607"/>
      <c r="Q43" s="608"/>
    </row>
    <row r="44" spans="2:21">
      <c r="B44" s="599"/>
      <c r="C44" s="604"/>
      <c r="D44" s="561" t="s">
        <v>378</v>
      </c>
      <c r="E44" s="600">
        <v>0</v>
      </c>
      <c r="F44" s="600">
        <v>0</v>
      </c>
      <c r="G44" s="601">
        <v>0</v>
      </c>
      <c r="H44" s="602">
        <v>0</v>
      </c>
      <c r="I44" s="600">
        <v>0</v>
      </c>
      <c r="J44" s="603">
        <v>0</v>
      </c>
      <c r="L44" s="607"/>
      <c r="O44" s="608"/>
      <c r="P44" s="607"/>
      <c r="Q44" s="608"/>
    </row>
    <row r="45" spans="2:21">
      <c r="B45" s="599"/>
      <c r="C45" s="604"/>
      <c r="D45" s="561" t="s">
        <v>379</v>
      </c>
      <c r="E45" s="600">
        <v>0</v>
      </c>
      <c r="F45" s="600">
        <v>0</v>
      </c>
      <c r="G45" s="601">
        <v>0</v>
      </c>
      <c r="H45" s="602">
        <v>0</v>
      </c>
      <c r="I45" s="600">
        <v>0</v>
      </c>
      <c r="J45" s="603">
        <v>0</v>
      </c>
      <c r="L45" s="607"/>
      <c r="O45" s="608"/>
      <c r="P45" s="607"/>
      <c r="Q45" s="608"/>
    </row>
    <row r="46" spans="2:21">
      <c r="B46" s="599"/>
      <c r="C46" s="604"/>
      <c r="D46" s="561" t="s">
        <v>388</v>
      </c>
      <c r="E46" s="600">
        <v>0</v>
      </c>
      <c r="F46" s="600">
        <v>0</v>
      </c>
      <c r="G46" s="601">
        <v>0</v>
      </c>
      <c r="H46" s="602">
        <v>0</v>
      </c>
      <c r="I46" s="600">
        <v>0</v>
      </c>
      <c r="J46" s="603">
        <v>0</v>
      </c>
      <c r="L46" s="607"/>
      <c r="O46" s="608"/>
      <c r="P46" s="607"/>
      <c r="Q46" s="608"/>
    </row>
    <row r="47" spans="2:21">
      <c r="B47" s="599"/>
      <c r="C47" s="604"/>
      <c r="D47" s="561" t="s">
        <v>398</v>
      </c>
      <c r="E47" s="600">
        <v>0</v>
      </c>
      <c r="F47" s="600">
        <v>0</v>
      </c>
      <c r="G47" s="601">
        <v>0</v>
      </c>
      <c r="H47" s="602">
        <v>0</v>
      </c>
      <c r="I47" s="600">
        <v>0</v>
      </c>
      <c r="J47" s="603">
        <v>0</v>
      </c>
      <c r="L47" s="607"/>
      <c r="O47" s="608"/>
      <c r="P47" s="607"/>
      <c r="Q47" s="608"/>
    </row>
    <row r="48" spans="2:21">
      <c r="B48" s="599"/>
      <c r="C48" s="604"/>
      <c r="D48" s="561" t="s">
        <v>399</v>
      </c>
      <c r="E48" s="600">
        <v>0</v>
      </c>
      <c r="F48" s="600">
        <v>0</v>
      </c>
      <c r="G48" s="601">
        <v>0</v>
      </c>
      <c r="H48" s="602">
        <v>0</v>
      </c>
      <c r="I48" s="600">
        <v>0</v>
      </c>
      <c r="J48" s="603">
        <v>0</v>
      </c>
      <c r="L48" s="607"/>
      <c r="O48" s="608"/>
      <c r="P48" s="607"/>
      <c r="Q48" s="608"/>
    </row>
    <row r="49" spans="2:21">
      <c r="B49" s="599">
        <v>15</v>
      </c>
      <c r="C49" s="2223" t="s">
        <v>380</v>
      </c>
      <c r="D49" s="2224"/>
      <c r="E49" s="600">
        <v>0</v>
      </c>
      <c r="F49" s="600">
        <v>0</v>
      </c>
      <c r="G49" s="601">
        <v>0</v>
      </c>
      <c r="H49" s="602">
        <v>0</v>
      </c>
      <c r="I49" s="600">
        <v>0</v>
      </c>
      <c r="J49" s="603">
        <v>0</v>
      </c>
      <c r="L49" s="607"/>
      <c r="O49" s="608"/>
      <c r="P49" s="607"/>
      <c r="Q49" s="608"/>
    </row>
    <row r="50" spans="2:21" ht="12.75" customHeight="1">
      <c r="B50" s="599">
        <v>16</v>
      </c>
      <c r="C50" s="2223" t="s">
        <v>381</v>
      </c>
      <c r="D50" s="2224"/>
      <c r="E50" s="600">
        <v>0.38100000000000001</v>
      </c>
      <c r="F50" s="600">
        <v>0</v>
      </c>
      <c r="G50" s="601">
        <v>0</v>
      </c>
      <c r="H50" s="602">
        <v>0</v>
      </c>
      <c r="I50" s="600">
        <v>0</v>
      </c>
      <c r="J50" s="603">
        <v>0</v>
      </c>
      <c r="L50" s="607"/>
      <c r="O50" s="608"/>
      <c r="P50" s="607"/>
      <c r="Q50" s="608"/>
    </row>
    <row r="51" spans="2:21">
      <c r="B51" s="599">
        <v>17</v>
      </c>
      <c r="C51" s="2223" t="s">
        <v>400</v>
      </c>
      <c r="D51" s="2224"/>
      <c r="E51" s="600">
        <v>3779.3097700000003</v>
      </c>
      <c r="F51" s="600">
        <v>2328.1017099999999</v>
      </c>
      <c r="G51" s="601">
        <v>4273.35808</v>
      </c>
      <c r="H51" s="602">
        <v>464.10556000000003</v>
      </c>
      <c r="I51" s="600">
        <v>696.01267000000007</v>
      </c>
      <c r="J51" s="603">
        <v>1017.24436</v>
      </c>
      <c r="L51" s="607"/>
      <c r="O51" s="608"/>
      <c r="P51" s="607"/>
      <c r="Q51" s="608"/>
    </row>
    <row r="52" spans="2:21">
      <c r="B52" s="599"/>
      <c r="C52" s="604"/>
      <c r="D52" s="561" t="s">
        <v>401</v>
      </c>
      <c r="E52" s="600">
        <v>1304.0360700000001</v>
      </c>
      <c r="F52" s="600">
        <v>742.83868000000007</v>
      </c>
      <c r="G52" s="601">
        <v>285.49021999999997</v>
      </c>
      <c r="H52" s="602">
        <v>307.84007000000003</v>
      </c>
      <c r="I52" s="600">
        <v>491.06</v>
      </c>
      <c r="J52" s="603">
        <v>342.05500000000001</v>
      </c>
      <c r="L52" s="607"/>
      <c r="O52" s="608"/>
      <c r="P52" s="607"/>
      <c r="Q52" s="608"/>
    </row>
    <row r="53" spans="2:21">
      <c r="B53" s="599"/>
      <c r="C53" s="604"/>
      <c r="D53" s="561" t="s">
        <v>402</v>
      </c>
      <c r="E53" s="600">
        <v>2475.2737000000002</v>
      </c>
      <c r="F53" s="600">
        <v>1585.2630300000001</v>
      </c>
      <c r="G53" s="601">
        <v>3987.8678599999998</v>
      </c>
      <c r="H53" s="602">
        <v>156.26549</v>
      </c>
      <c r="I53" s="600">
        <v>204.95267000000001</v>
      </c>
      <c r="J53" s="603">
        <v>675.18935999999997</v>
      </c>
      <c r="L53" s="607"/>
      <c r="O53" s="608"/>
      <c r="P53" s="607"/>
      <c r="Q53" s="608"/>
    </row>
    <row r="54" spans="2:21">
      <c r="B54" s="599">
        <v>18</v>
      </c>
      <c r="C54" s="2225" t="s">
        <v>403</v>
      </c>
      <c r="D54" s="2226"/>
      <c r="E54" s="600">
        <v>2523.6689999999999</v>
      </c>
      <c r="F54" s="600">
        <v>1442.8851299999999</v>
      </c>
      <c r="G54" s="601">
        <v>381.80183</v>
      </c>
      <c r="H54" s="602">
        <v>33.246000000000002</v>
      </c>
      <c r="I54" s="600">
        <v>201.38218000000001</v>
      </c>
      <c r="J54" s="603">
        <v>1741.9516899999999</v>
      </c>
      <c r="O54" s="608"/>
      <c r="Q54" s="608"/>
    </row>
    <row r="55" spans="2:21" ht="12.75" customHeight="1">
      <c r="B55" s="599">
        <v>19</v>
      </c>
      <c r="C55" s="2225" t="s">
        <v>404</v>
      </c>
      <c r="D55" s="2226"/>
      <c r="E55" s="600">
        <v>0</v>
      </c>
      <c r="F55" s="600">
        <v>0</v>
      </c>
      <c r="G55" s="601">
        <v>0</v>
      </c>
      <c r="H55" s="602">
        <v>0</v>
      </c>
      <c r="I55" s="600">
        <v>0</v>
      </c>
      <c r="J55" s="603">
        <v>0</v>
      </c>
      <c r="O55" s="608"/>
      <c r="Q55" s="608"/>
    </row>
    <row r="56" spans="2:21">
      <c r="B56" s="599">
        <v>20</v>
      </c>
      <c r="C56" s="2225" t="s">
        <v>405</v>
      </c>
      <c r="D56" s="2226"/>
      <c r="E56" s="600">
        <v>118.85433</v>
      </c>
      <c r="F56" s="600">
        <v>174.64818</v>
      </c>
      <c r="G56" s="601">
        <v>208.13709</v>
      </c>
      <c r="H56" s="602">
        <v>-1.7489999999999999E-2</v>
      </c>
      <c r="I56" s="600">
        <v>3.7239100000000001</v>
      </c>
      <c r="J56" s="603">
        <v>356.37225999999998</v>
      </c>
      <c r="L56" s="607"/>
      <c r="O56" s="608"/>
      <c r="P56" s="607"/>
      <c r="Q56" s="608"/>
    </row>
    <row r="57" spans="2:21" ht="12.75" customHeight="1">
      <c r="B57" s="599">
        <v>21</v>
      </c>
      <c r="C57" s="2225" t="s">
        <v>406</v>
      </c>
      <c r="D57" s="2226"/>
      <c r="E57" s="600">
        <v>13.14376</v>
      </c>
      <c r="F57" s="600">
        <v>1.5009999999999999</v>
      </c>
      <c r="G57" s="601">
        <v>2.2999999999999998</v>
      </c>
      <c r="H57" s="602">
        <v>-8.5999999999999993E-2</v>
      </c>
      <c r="I57" s="600">
        <v>0</v>
      </c>
      <c r="J57" s="603">
        <v>-0.11899999999999999</v>
      </c>
      <c r="O57" s="608"/>
      <c r="Q57" s="608"/>
    </row>
    <row r="58" spans="2:21" ht="12.75" customHeight="1">
      <c r="B58" s="599">
        <v>22</v>
      </c>
      <c r="C58" s="2225" t="s">
        <v>407</v>
      </c>
      <c r="D58" s="2226"/>
      <c r="E58" s="600">
        <v>0</v>
      </c>
      <c r="F58" s="600">
        <v>1.2999999999999999E-2</v>
      </c>
      <c r="G58" s="601">
        <v>2.7E-2</v>
      </c>
      <c r="H58" s="602">
        <v>0</v>
      </c>
      <c r="I58" s="600">
        <v>0</v>
      </c>
      <c r="J58" s="603">
        <v>0</v>
      </c>
      <c r="O58" s="608"/>
      <c r="Q58" s="608"/>
      <c r="U58" s="613"/>
    </row>
    <row r="59" spans="2:21" ht="12.75" customHeight="1">
      <c r="B59" s="599">
        <v>23</v>
      </c>
      <c r="C59" s="2225" t="s">
        <v>408</v>
      </c>
      <c r="D59" s="2226"/>
      <c r="E59" s="600">
        <v>2926.2554700000001</v>
      </c>
      <c r="F59" s="600">
        <v>780.19296999999995</v>
      </c>
      <c r="G59" s="601">
        <v>32.996870000000001</v>
      </c>
      <c r="H59" s="602">
        <v>3.3490000000000002</v>
      </c>
      <c r="I59" s="600">
        <v>0</v>
      </c>
      <c r="J59" s="603">
        <v>0</v>
      </c>
      <c r="O59" s="608"/>
      <c r="Q59" s="608"/>
      <c r="U59" s="613"/>
    </row>
    <row r="60" spans="2:21" ht="13.5" thickBot="1">
      <c r="B60" s="618">
        <v>24</v>
      </c>
      <c r="C60" s="2227" t="s">
        <v>409</v>
      </c>
      <c r="D60" s="2228"/>
      <c r="E60" s="610">
        <v>29759.888189999998</v>
      </c>
      <c r="F60" s="611">
        <v>12398.32799</v>
      </c>
      <c r="G60" s="619">
        <v>6670.7778699999999</v>
      </c>
      <c r="H60" s="610">
        <v>1410.5888600000001</v>
      </c>
      <c r="I60" s="611">
        <v>3029.6445100000001</v>
      </c>
      <c r="J60" s="612">
        <v>3624.4819799999996</v>
      </c>
      <c r="O60" s="608"/>
      <c r="Q60" s="608"/>
      <c r="U60" s="613"/>
    </row>
    <row r="61" spans="2:21" ht="12.75" customHeight="1">
      <c r="B61" s="2240" t="s">
        <v>410</v>
      </c>
      <c r="C61" s="2241"/>
      <c r="D61" s="2242"/>
      <c r="E61" s="614"/>
      <c r="F61" s="615"/>
      <c r="G61" s="616"/>
      <c r="H61" s="614"/>
      <c r="I61" s="615"/>
      <c r="J61" s="616"/>
    </row>
    <row r="62" spans="2:21">
      <c r="B62" s="599">
        <v>25</v>
      </c>
      <c r="C62" s="2223" t="s">
        <v>411</v>
      </c>
      <c r="D62" s="2224"/>
      <c r="E62" s="600">
        <v>1053.6781899999999</v>
      </c>
      <c r="F62" s="600">
        <v>274.74900000000002</v>
      </c>
      <c r="G62" s="601">
        <v>11.183</v>
      </c>
      <c r="H62" s="602">
        <v>0</v>
      </c>
      <c r="I62" s="600">
        <v>0</v>
      </c>
      <c r="J62" s="603">
        <v>80</v>
      </c>
    </row>
    <row r="63" spans="2:21">
      <c r="B63" s="599">
        <v>26</v>
      </c>
      <c r="C63" s="2223" t="s">
        <v>412</v>
      </c>
      <c r="D63" s="2224"/>
      <c r="E63" s="600">
        <v>10715.054539999999</v>
      </c>
      <c r="F63" s="600">
        <v>1123.2438999999999</v>
      </c>
      <c r="G63" s="601">
        <v>1288.50386</v>
      </c>
      <c r="H63" s="602">
        <v>-57.564579999999999</v>
      </c>
      <c r="I63" s="600">
        <v>-292.36775</v>
      </c>
      <c r="J63" s="603">
        <v>-689.39666</v>
      </c>
    </row>
    <row r="64" spans="2:21" ht="13.5" customHeight="1" thickBot="1">
      <c r="B64" s="609">
        <v>27</v>
      </c>
      <c r="C64" s="2238" t="s">
        <v>426</v>
      </c>
      <c r="D64" s="2239"/>
      <c r="E64" s="610">
        <v>-9661.3763500000005</v>
      </c>
      <c r="F64" s="611">
        <v>-848.49489999999992</v>
      </c>
      <c r="G64" s="619">
        <v>-1277.32086</v>
      </c>
      <c r="H64" s="610">
        <v>57.564579999999999</v>
      </c>
      <c r="I64" s="611">
        <v>292.36775</v>
      </c>
      <c r="J64" s="612">
        <v>769.39666</v>
      </c>
    </row>
    <row r="65" spans="2:10">
      <c r="B65" s="620">
        <v>28</v>
      </c>
      <c r="C65" s="2236" t="s">
        <v>414</v>
      </c>
      <c r="D65" s="2237"/>
      <c r="E65" s="621">
        <v>35839.930809999983</v>
      </c>
      <c r="F65" s="621">
        <v>28765.031939999997</v>
      </c>
      <c r="G65" s="622">
        <v>24418.626039999999</v>
      </c>
      <c r="H65" s="623">
        <v>-308.0105200000001</v>
      </c>
      <c r="I65" s="621">
        <v>8241.9473199999993</v>
      </c>
      <c r="J65" s="624">
        <v>5647.732500000001</v>
      </c>
    </row>
    <row r="66" spans="2:10" ht="13.5" thickBot="1">
      <c r="B66" s="625">
        <v>29</v>
      </c>
      <c r="C66" s="2238" t="s">
        <v>415</v>
      </c>
      <c r="D66" s="2239"/>
      <c r="E66" s="611">
        <v>35839.930809999983</v>
      </c>
      <c r="F66" s="611">
        <v>64604.962749999977</v>
      </c>
      <c r="G66" s="619">
        <v>89023.58878999998</v>
      </c>
      <c r="H66" s="610">
        <v>-308.0105200000001</v>
      </c>
      <c r="I66" s="611">
        <v>7933.9367999999977</v>
      </c>
      <c r="J66" s="612">
        <v>13581.6693</v>
      </c>
    </row>
    <row r="67" spans="2:10">
      <c r="G67" s="586" t="s">
        <v>427</v>
      </c>
    </row>
  </sheetData>
  <mergeCells count="38">
    <mergeCell ref="B4:J4"/>
    <mergeCell ref="I6:J6"/>
    <mergeCell ref="B7:B8"/>
    <mergeCell ref="C7:D8"/>
    <mergeCell ref="E7:G7"/>
    <mergeCell ref="H7:J7"/>
    <mergeCell ref="C38:D38"/>
    <mergeCell ref="B9:D9"/>
    <mergeCell ref="C10:D10"/>
    <mergeCell ref="C11:D11"/>
    <mergeCell ref="C15:D15"/>
    <mergeCell ref="C16:D16"/>
    <mergeCell ref="C17:D17"/>
    <mergeCell ref="C22:D22"/>
    <mergeCell ref="C25:D25"/>
    <mergeCell ref="C30:D30"/>
    <mergeCell ref="C36:D36"/>
    <mergeCell ref="C37:D37"/>
    <mergeCell ref="C58:D58"/>
    <mergeCell ref="C39:D39"/>
    <mergeCell ref="B40:D40"/>
    <mergeCell ref="C41:D41"/>
    <mergeCell ref="C42:D42"/>
    <mergeCell ref="C49:D49"/>
    <mergeCell ref="C50:D50"/>
    <mergeCell ref="C51:D51"/>
    <mergeCell ref="C54:D54"/>
    <mergeCell ref="C55:D55"/>
    <mergeCell ref="C56:D56"/>
    <mergeCell ref="C57:D57"/>
    <mergeCell ref="C65:D65"/>
    <mergeCell ref="C66:D66"/>
    <mergeCell ref="C59:D59"/>
    <mergeCell ref="C60:D60"/>
    <mergeCell ref="B61:D61"/>
    <mergeCell ref="C62:D62"/>
    <mergeCell ref="C63:D63"/>
    <mergeCell ref="C64:D64"/>
  </mergeCells>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7"/>
  <sheetViews>
    <sheetView workbookViewId="0">
      <selection activeCell="B2" sqref="B2"/>
    </sheetView>
  </sheetViews>
  <sheetFormatPr defaultRowHeight="14.25"/>
  <cols>
    <col min="1" max="2" width="9.140625" style="629"/>
    <col min="3" max="3" width="49.5703125" style="629" customWidth="1"/>
    <col min="4" max="4" width="16.140625" style="629" customWidth="1"/>
    <col min="5" max="5" width="12.28515625" style="629" customWidth="1"/>
    <col min="6" max="6" width="14.85546875" style="629" bestFit="1" customWidth="1"/>
    <col min="7" max="7" width="13.140625" style="629" customWidth="1"/>
    <col min="8" max="8" width="15.85546875" style="629" customWidth="1"/>
    <col min="9" max="9" width="16.42578125" style="629" customWidth="1"/>
    <col min="10" max="16384" width="9.140625" style="629"/>
  </cols>
  <sheetData>
    <row r="1" spans="2:10">
      <c r="B1" s="626"/>
      <c r="C1" s="627"/>
      <c r="D1" s="627"/>
      <c r="E1" s="627"/>
      <c r="F1" s="627"/>
      <c r="G1" s="627"/>
      <c r="H1" s="627"/>
      <c r="I1" s="628" t="s">
        <v>428</v>
      </c>
    </row>
    <row r="2" spans="2:10">
      <c r="B2" s="626"/>
      <c r="C2" s="627"/>
      <c r="D2" s="627"/>
      <c r="E2" s="627"/>
      <c r="F2" s="627"/>
      <c r="G2" s="627"/>
      <c r="H2" s="627"/>
    </row>
    <row r="3" spans="2:10">
      <c r="B3" s="2255" t="s">
        <v>429</v>
      </c>
      <c r="C3" s="2255"/>
      <c r="D3" s="2255"/>
      <c r="E3" s="2255"/>
      <c r="F3" s="2255"/>
      <c r="G3" s="2255"/>
      <c r="H3" s="2255"/>
      <c r="I3" s="2255"/>
    </row>
    <row r="4" spans="2:10" ht="15" thickBot="1">
      <c r="B4" s="630"/>
      <c r="C4" s="630"/>
      <c r="D4" s="630"/>
      <c r="E4" s="630"/>
      <c r="F4" s="630"/>
      <c r="G4" s="630"/>
      <c r="H4" s="2256" t="s">
        <v>44</v>
      </c>
      <c r="I4" s="2256"/>
    </row>
    <row r="5" spans="2:10" ht="15" thickBot="1">
      <c r="B5" s="2257" t="s">
        <v>374</v>
      </c>
      <c r="C5" s="2258"/>
      <c r="D5" s="2258"/>
      <c r="E5" s="2258"/>
      <c r="F5" s="2258"/>
      <c r="G5" s="2258"/>
      <c r="H5" s="2258"/>
      <c r="I5" s="2259"/>
    </row>
    <row r="6" spans="2:10" ht="15" customHeight="1" thickBot="1">
      <c r="B6" s="2260" t="s">
        <v>274</v>
      </c>
      <c r="C6" s="2260" t="s">
        <v>430</v>
      </c>
      <c r="D6" s="2262">
        <v>43281</v>
      </c>
      <c r="E6" s="2263"/>
      <c r="F6" s="2264">
        <v>43373</v>
      </c>
      <c r="G6" s="2265"/>
      <c r="H6" s="2266" t="s">
        <v>431</v>
      </c>
      <c r="I6" s="2265"/>
    </row>
    <row r="7" spans="2:10" ht="39" thickBot="1">
      <c r="B7" s="2261"/>
      <c r="C7" s="2261"/>
      <c r="D7" s="631" t="s">
        <v>432</v>
      </c>
      <c r="E7" s="632" t="s">
        <v>433</v>
      </c>
      <c r="F7" s="631" t="s">
        <v>432</v>
      </c>
      <c r="G7" s="632" t="s">
        <v>433</v>
      </c>
      <c r="H7" s="631" t="s">
        <v>432</v>
      </c>
      <c r="I7" s="632" t="s">
        <v>433</v>
      </c>
    </row>
    <row r="8" spans="2:10">
      <c r="B8" s="633">
        <v>1</v>
      </c>
      <c r="C8" s="634" t="s">
        <v>375</v>
      </c>
      <c r="D8" s="635">
        <v>34329.932089999995</v>
      </c>
      <c r="E8" s="636">
        <v>0.17867196424512796</v>
      </c>
      <c r="F8" s="637">
        <v>35062.665359999999</v>
      </c>
      <c r="G8" s="636">
        <v>0.17894775744475941</v>
      </c>
      <c r="H8" s="635">
        <v>732.73327000000427</v>
      </c>
      <c r="I8" s="638">
        <v>0.19289800486573383</v>
      </c>
      <c r="J8" s="639"/>
    </row>
    <row r="9" spans="2:10">
      <c r="B9" s="640">
        <v>2</v>
      </c>
      <c r="C9" s="641" t="s">
        <v>376</v>
      </c>
      <c r="D9" s="635">
        <v>4.899</v>
      </c>
      <c r="E9" s="642">
        <v>2.5497107030160803E-5</v>
      </c>
      <c r="F9" s="643">
        <v>4.6639999999999997</v>
      </c>
      <c r="G9" s="642">
        <v>2.3803448259084598E-5</v>
      </c>
      <c r="H9" s="635">
        <v>-0.23500000000000032</v>
      </c>
      <c r="I9" s="642">
        <v>-6.1865665173695806E-5</v>
      </c>
      <c r="J9" s="639"/>
    </row>
    <row r="10" spans="2:10">
      <c r="B10" s="640">
        <v>3</v>
      </c>
      <c r="C10" s="641" t="s">
        <v>434</v>
      </c>
      <c r="D10" s="635">
        <v>0</v>
      </c>
      <c r="E10" s="642">
        <v>0</v>
      </c>
      <c r="F10" s="643">
        <v>1.321</v>
      </c>
      <c r="G10" s="642">
        <v>6.7419286342733181E-6</v>
      </c>
      <c r="H10" s="635">
        <v>1.321</v>
      </c>
      <c r="I10" s="642">
        <v>3.4776401572107253E-4</v>
      </c>
      <c r="J10" s="639"/>
    </row>
    <row r="11" spans="2:10" ht="25.5">
      <c r="B11" s="640">
        <v>4</v>
      </c>
      <c r="C11" s="641" t="s">
        <v>435</v>
      </c>
      <c r="D11" s="635">
        <v>4.0000000000000001E-3</v>
      </c>
      <c r="E11" s="642">
        <v>2.0818213537587919E-8</v>
      </c>
      <c r="F11" s="643">
        <v>0.52</v>
      </c>
      <c r="G11" s="642">
        <v>2.6539007492975967E-6</v>
      </c>
      <c r="H11" s="635">
        <v>0.51600000000000001</v>
      </c>
      <c r="I11" s="642">
        <v>1.3584120523245529E-4</v>
      </c>
      <c r="J11" s="639"/>
    </row>
    <row r="12" spans="2:10" ht="25.5">
      <c r="B12" s="640">
        <v>5</v>
      </c>
      <c r="C12" s="641" t="s">
        <v>436</v>
      </c>
      <c r="D12" s="635">
        <v>0</v>
      </c>
      <c r="E12" s="642">
        <v>0</v>
      </c>
      <c r="F12" s="643">
        <v>0</v>
      </c>
      <c r="G12" s="642">
        <v>0</v>
      </c>
      <c r="H12" s="635">
        <v>0</v>
      </c>
      <c r="I12" s="642">
        <v>0</v>
      </c>
      <c r="J12" s="639"/>
    </row>
    <row r="13" spans="2:10">
      <c r="B13" s="640">
        <v>6</v>
      </c>
      <c r="C13" s="641" t="s">
        <v>384</v>
      </c>
      <c r="D13" s="635">
        <v>2315.0066699999998</v>
      </c>
      <c r="E13" s="642">
        <v>1.204857579925008E-2</v>
      </c>
      <c r="F13" s="643">
        <v>2087.9606699999999</v>
      </c>
      <c r="G13" s="642">
        <v>1.0656231512724832E-2</v>
      </c>
      <c r="H13" s="635">
        <v>-227.04599999999982</v>
      </c>
      <c r="I13" s="642">
        <v>-5.9771709851178328E-2</v>
      </c>
      <c r="J13" s="639"/>
    </row>
    <row r="14" spans="2:10">
      <c r="B14" s="644" t="s">
        <v>437</v>
      </c>
      <c r="C14" s="645" t="s">
        <v>438</v>
      </c>
      <c r="D14" s="646">
        <v>0</v>
      </c>
      <c r="E14" s="647">
        <v>0</v>
      </c>
      <c r="F14" s="648">
        <v>0</v>
      </c>
      <c r="G14" s="647">
        <v>0</v>
      </c>
      <c r="H14" s="646">
        <v>0</v>
      </c>
      <c r="I14" s="649">
        <v>0</v>
      </c>
      <c r="J14" s="639"/>
    </row>
    <row r="15" spans="2:10">
      <c r="B15" s="644" t="s">
        <v>439</v>
      </c>
      <c r="C15" s="645" t="s">
        <v>440</v>
      </c>
      <c r="D15" s="646">
        <v>2315.0066699999998</v>
      </c>
      <c r="E15" s="647">
        <v>1.204857579925008E-2</v>
      </c>
      <c r="F15" s="648">
        <v>2087.9606699999999</v>
      </c>
      <c r="G15" s="647">
        <v>1.0656231512724832E-2</v>
      </c>
      <c r="H15" s="646">
        <v>-227.04599999999982</v>
      </c>
      <c r="I15" s="649">
        <v>-5.9771709851178328E-2</v>
      </c>
      <c r="J15" s="639"/>
    </row>
    <row r="16" spans="2:10">
      <c r="B16" s="640">
        <v>7</v>
      </c>
      <c r="C16" s="641" t="s">
        <v>385</v>
      </c>
      <c r="D16" s="635">
        <v>1253.79117</v>
      </c>
      <c r="E16" s="642">
        <v>6.5254230771505488E-3</v>
      </c>
      <c r="F16" s="643">
        <v>1248.8784300000002</v>
      </c>
      <c r="G16" s="642">
        <v>6.3738450022280905E-3</v>
      </c>
      <c r="H16" s="635">
        <v>-4.9127399999997579</v>
      </c>
      <c r="I16" s="642">
        <v>-1.2933188422357743E-3</v>
      </c>
      <c r="J16" s="639"/>
    </row>
    <row r="17" spans="2:10">
      <c r="B17" s="644" t="s">
        <v>441</v>
      </c>
      <c r="C17" s="645" t="s">
        <v>438</v>
      </c>
      <c r="D17" s="646">
        <v>652.90687000000003</v>
      </c>
      <c r="E17" s="647">
        <v>3.398088659954539E-3</v>
      </c>
      <c r="F17" s="648">
        <v>646.62853000000007</v>
      </c>
      <c r="G17" s="647">
        <v>3.3001691159311609E-3</v>
      </c>
      <c r="H17" s="646">
        <v>-6.2783399999999574</v>
      </c>
      <c r="I17" s="649">
        <v>-1.6528241714324177E-3</v>
      </c>
      <c r="J17" s="639"/>
    </row>
    <row r="18" spans="2:10">
      <c r="B18" s="644" t="s">
        <v>442</v>
      </c>
      <c r="C18" s="645" t="s">
        <v>440</v>
      </c>
      <c r="D18" s="646">
        <v>600.88430000000005</v>
      </c>
      <c r="E18" s="647">
        <v>3.1273344171960102E-3</v>
      </c>
      <c r="F18" s="648">
        <v>602.24990000000003</v>
      </c>
      <c r="G18" s="647">
        <v>3.0736758862969287E-3</v>
      </c>
      <c r="H18" s="646">
        <v>1.3655999999999722</v>
      </c>
      <c r="I18" s="649">
        <v>3.5950532919658366E-4</v>
      </c>
      <c r="J18" s="639"/>
    </row>
    <row r="19" spans="2:10">
      <c r="B19" s="640">
        <v>8</v>
      </c>
      <c r="C19" s="641" t="s">
        <v>443</v>
      </c>
      <c r="D19" s="635">
        <v>70730.109580000004</v>
      </c>
      <c r="E19" s="642">
        <v>0.36811863119335825</v>
      </c>
      <c r="F19" s="643">
        <v>72997.84444999999</v>
      </c>
      <c r="G19" s="642">
        <v>0.37255583477493154</v>
      </c>
      <c r="H19" s="635">
        <v>2267.7348699999857</v>
      </c>
      <c r="I19" s="642">
        <v>0.59699968583035534</v>
      </c>
      <c r="J19" s="639"/>
    </row>
    <row r="20" spans="2:10">
      <c r="B20" s="644" t="s">
        <v>444</v>
      </c>
      <c r="C20" s="645" t="s">
        <v>388</v>
      </c>
      <c r="D20" s="646">
        <v>24954.707999999999</v>
      </c>
      <c r="E20" s="647">
        <v>0.12987810997803836</v>
      </c>
      <c r="F20" s="648">
        <v>25408.161649999998</v>
      </c>
      <c r="G20" s="647">
        <v>0.12967449854078741</v>
      </c>
      <c r="H20" s="646">
        <v>453.45364999999947</v>
      </c>
      <c r="I20" s="649">
        <v>0.11937536886251139</v>
      </c>
      <c r="J20" s="639"/>
    </row>
    <row r="21" spans="2:10">
      <c r="B21" s="644" t="s">
        <v>445</v>
      </c>
      <c r="C21" s="645" t="s">
        <v>389</v>
      </c>
      <c r="D21" s="646">
        <v>18.597000000000001</v>
      </c>
      <c r="E21" s="647">
        <v>9.6789079289630632E-5</v>
      </c>
      <c r="F21" s="648">
        <v>20.995000000000001</v>
      </c>
      <c r="G21" s="647">
        <v>1.0715124275289048E-4</v>
      </c>
      <c r="H21" s="646">
        <v>2.3979999999999997</v>
      </c>
      <c r="I21" s="649">
        <v>6.3129304292137154E-4</v>
      </c>
      <c r="J21" s="639"/>
    </row>
    <row r="22" spans="2:10">
      <c r="B22" s="644" t="s">
        <v>446</v>
      </c>
      <c r="C22" s="645" t="s">
        <v>383</v>
      </c>
      <c r="D22" s="646">
        <v>47792.318339999998</v>
      </c>
      <c r="E22" s="647">
        <v>0.24873767216462483</v>
      </c>
      <c r="F22" s="648">
        <v>49471.635119999999</v>
      </c>
      <c r="G22" s="647">
        <v>0.25248617214220254</v>
      </c>
      <c r="H22" s="646">
        <v>1679.316780000001</v>
      </c>
      <c r="I22" s="649">
        <v>0.44209382822148469</v>
      </c>
      <c r="J22" s="639"/>
    </row>
    <row r="23" spans="2:10">
      <c r="B23" s="644" t="s">
        <v>447</v>
      </c>
      <c r="C23" s="645" t="s">
        <v>390</v>
      </c>
      <c r="D23" s="646">
        <v>19.843</v>
      </c>
      <c r="E23" s="647">
        <v>1.0327395280658927E-4</v>
      </c>
      <c r="F23" s="648">
        <v>23.675000000000001</v>
      </c>
      <c r="G23" s="647">
        <v>1.2082903892234732E-4</v>
      </c>
      <c r="H23" s="646">
        <v>3.8320000000000007</v>
      </c>
      <c r="I23" s="649">
        <v>1.0088052295557533E-3</v>
      </c>
      <c r="J23" s="639"/>
    </row>
    <row r="24" spans="2:10">
      <c r="B24" s="644" t="s">
        <v>448</v>
      </c>
      <c r="C24" s="645" t="s">
        <v>449</v>
      </c>
      <c r="D24" s="646">
        <v>-2055.3567600000001</v>
      </c>
      <c r="E24" s="647">
        <v>-1.0697213981401211E-2</v>
      </c>
      <c r="F24" s="648">
        <v>-1926.6223200000002</v>
      </c>
      <c r="G24" s="647">
        <v>-9.832816189733605E-3</v>
      </c>
      <c r="H24" s="646">
        <v>128.73443999999995</v>
      </c>
      <c r="I24" s="649">
        <v>3.3890390473886034E-2</v>
      </c>
      <c r="J24" s="639"/>
    </row>
    <row r="25" spans="2:10">
      <c r="B25" s="640">
        <v>9</v>
      </c>
      <c r="C25" s="641" t="s">
        <v>450</v>
      </c>
      <c r="D25" s="635">
        <v>79101.382830000002</v>
      </c>
      <c r="E25" s="642">
        <v>0.41168736971835768</v>
      </c>
      <c r="F25" s="643">
        <v>80586.579539999992</v>
      </c>
      <c r="G25" s="642">
        <v>0.411286122739493</v>
      </c>
      <c r="H25" s="635">
        <v>1485.1967099999893</v>
      </c>
      <c r="I25" s="642">
        <v>0.39099013777844172</v>
      </c>
      <c r="J25" s="639"/>
    </row>
    <row r="26" spans="2:10">
      <c r="B26" s="644" t="s">
        <v>451</v>
      </c>
      <c r="C26" s="645" t="s">
        <v>388</v>
      </c>
      <c r="D26" s="646">
        <v>0</v>
      </c>
      <c r="E26" s="647">
        <v>0</v>
      </c>
      <c r="F26" s="648">
        <v>0</v>
      </c>
      <c r="G26" s="647">
        <v>0</v>
      </c>
      <c r="H26" s="646">
        <v>0</v>
      </c>
      <c r="I26" s="649">
        <v>0</v>
      </c>
      <c r="J26" s="639"/>
    </row>
    <row r="27" spans="2:10">
      <c r="B27" s="644" t="s">
        <v>452</v>
      </c>
      <c r="C27" s="645" t="s">
        <v>389</v>
      </c>
      <c r="D27" s="646">
        <v>1.8180000000000001</v>
      </c>
      <c r="E27" s="647">
        <v>9.4618780528337087E-6</v>
      </c>
      <c r="F27" s="648">
        <v>1.0720000000000001</v>
      </c>
      <c r="G27" s="647">
        <v>5.4711184677827383E-6</v>
      </c>
      <c r="H27" s="646">
        <v>-0.746</v>
      </c>
      <c r="I27" s="649">
        <v>-1.9639057965777451E-4</v>
      </c>
      <c r="J27" s="639"/>
    </row>
    <row r="28" spans="2:10">
      <c r="B28" s="644" t="s">
        <v>453</v>
      </c>
      <c r="C28" s="645" t="s">
        <v>383</v>
      </c>
      <c r="D28" s="646">
        <v>81489.578649999996</v>
      </c>
      <c r="E28" s="647">
        <v>0.42411686235594132</v>
      </c>
      <c r="F28" s="648">
        <v>82585.891289999985</v>
      </c>
      <c r="G28" s="647">
        <v>0.42148992072296315</v>
      </c>
      <c r="H28" s="646">
        <v>1096.3126399999892</v>
      </c>
      <c r="I28" s="649">
        <v>0.28861323707204145</v>
      </c>
      <c r="J28" s="639"/>
    </row>
    <row r="29" spans="2:10">
      <c r="B29" s="644" t="s">
        <v>454</v>
      </c>
      <c r="C29" s="645" t="s">
        <v>390</v>
      </c>
      <c r="D29" s="646">
        <v>0</v>
      </c>
      <c r="E29" s="647">
        <v>0</v>
      </c>
      <c r="F29" s="648">
        <v>0</v>
      </c>
      <c r="G29" s="647">
        <v>0</v>
      </c>
      <c r="H29" s="646">
        <v>0</v>
      </c>
      <c r="I29" s="649">
        <v>0</v>
      </c>
      <c r="J29" s="639"/>
    </row>
    <row r="30" spans="2:10">
      <c r="B30" s="644" t="s">
        <v>455</v>
      </c>
      <c r="C30" s="645" t="s">
        <v>449</v>
      </c>
      <c r="D30" s="646">
        <v>-2390.0138200000001</v>
      </c>
      <c r="E30" s="647">
        <v>-1.2438954515636555E-2</v>
      </c>
      <c r="F30" s="648">
        <v>-2000.38375</v>
      </c>
      <c r="G30" s="647">
        <v>-1.0209269101937955E-2</v>
      </c>
      <c r="H30" s="646">
        <v>389.63007000000016</v>
      </c>
      <c r="I30" s="649">
        <v>0.10257329128605802</v>
      </c>
      <c r="J30" s="639"/>
    </row>
    <row r="31" spans="2:10">
      <c r="B31" s="640">
        <v>10</v>
      </c>
      <c r="C31" s="641" t="s">
        <v>456</v>
      </c>
      <c r="D31" s="635">
        <v>195.34020000000001</v>
      </c>
      <c r="E31" s="642">
        <v>1.016658499018783E-3</v>
      </c>
      <c r="F31" s="643">
        <v>213.24302000000003</v>
      </c>
      <c r="G31" s="642">
        <v>1.0883188664624665E-3</v>
      </c>
      <c r="H31" s="635">
        <v>17.90282000000002</v>
      </c>
      <c r="I31" s="642">
        <v>4.7130632671699762E-3</v>
      </c>
      <c r="J31" s="639"/>
    </row>
    <row r="32" spans="2:10">
      <c r="B32" s="644" t="s">
        <v>457</v>
      </c>
      <c r="C32" s="645" t="s">
        <v>458</v>
      </c>
      <c r="D32" s="646">
        <v>416.88322000000005</v>
      </c>
      <c r="E32" s="647">
        <v>2.1696909735493108E-3</v>
      </c>
      <c r="F32" s="648">
        <v>427.94878000000006</v>
      </c>
      <c r="G32" s="647">
        <v>2.1841030536596012E-3</v>
      </c>
      <c r="H32" s="646">
        <v>11.065560000000005</v>
      </c>
      <c r="I32" s="649">
        <v>2.9130988507210243E-3</v>
      </c>
      <c r="J32" s="639"/>
    </row>
    <row r="33" spans="2:10">
      <c r="B33" s="644" t="s">
        <v>459</v>
      </c>
      <c r="C33" s="645" t="s">
        <v>449</v>
      </c>
      <c r="D33" s="646">
        <v>-221.54302000000001</v>
      </c>
      <c r="E33" s="647">
        <v>-1.1530324745305277E-3</v>
      </c>
      <c r="F33" s="648">
        <v>-214.70576</v>
      </c>
      <c r="G33" s="647">
        <v>-1.0957841871971346E-3</v>
      </c>
      <c r="H33" s="646">
        <v>6.8372600000000148</v>
      </c>
      <c r="I33" s="649">
        <v>1.799964416448952E-3</v>
      </c>
      <c r="J33" s="639"/>
    </row>
    <row r="34" spans="2:10">
      <c r="B34" s="640">
        <v>11</v>
      </c>
      <c r="C34" s="641" t="s">
        <v>460</v>
      </c>
      <c r="D34" s="635">
        <v>287.68496999999996</v>
      </c>
      <c r="E34" s="642">
        <v>1.4972717842536435E-3</v>
      </c>
      <c r="F34" s="643">
        <v>298.47091000000006</v>
      </c>
      <c r="G34" s="642">
        <v>1.523292637870261E-3</v>
      </c>
      <c r="H34" s="635">
        <v>10.785940000000096</v>
      </c>
      <c r="I34" s="642">
        <v>2.8394866069088409E-3</v>
      </c>
      <c r="J34" s="639"/>
    </row>
    <row r="35" spans="2:10">
      <c r="B35" s="644" t="s">
        <v>461</v>
      </c>
      <c r="C35" s="645" t="s">
        <v>458</v>
      </c>
      <c r="D35" s="646">
        <v>390.27558999999997</v>
      </c>
      <c r="E35" s="647">
        <v>2.0312101427820278E-3</v>
      </c>
      <c r="F35" s="648">
        <v>401.11363</v>
      </c>
      <c r="G35" s="647">
        <v>2.0471456984816902E-3</v>
      </c>
      <c r="H35" s="646">
        <v>10.838040000000035</v>
      </c>
      <c r="I35" s="649">
        <v>2.8532023565069078E-3</v>
      </c>
      <c r="J35" s="639"/>
    </row>
    <row r="36" spans="2:10">
      <c r="B36" s="644" t="s">
        <v>462</v>
      </c>
      <c r="C36" s="645" t="s">
        <v>449</v>
      </c>
      <c r="D36" s="646">
        <v>-102.59062</v>
      </c>
      <c r="E36" s="647">
        <v>-5.3393835852838447E-4</v>
      </c>
      <c r="F36" s="648">
        <v>-102.64272</v>
      </c>
      <c r="G36" s="647">
        <v>-5.2385306061142963E-4</v>
      </c>
      <c r="H36" s="646">
        <v>-5.2099999999995816E-2</v>
      </c>
      <c r="I36" s="649">
        <v>-1.3715749598082077E-5</v>
      </c>
      <c r="J36" s="639"/>
    </row>
    <row r="37" spans="2:10">
      <c r="B37" s="640">
        <v>12</v>
      </c>
      <c r="C37" s="641" t="s">
        <v>463</v>
      </c>
      <c r="D37" s="635">
        <v>4.3622100000000001</v>
      </c>
      <c r="E37" s="642">
        <v>2.270335481895035E-5</v>
      </c>
      <c r="F37" s="643">
        <v>5.2797000000000001</v>
      </c>
      <c r="G37" s="642">
        <v>2.6945768819358698E-5</v>
      </c>
      <c r="H37" s="635">
        <v>0.91748999999999992</v>
      </c>
      <c r="I37" s="642">
        <v>2.4153671974559183E-4</v>
      </c>
      <c r="J37" s="639"/>
    </row>
    <row r="38" spans="2:10">
      <c r="B38" s="644" t="s">
        <v>464</v>
      </c>
      <c r="C38" s="645" t="s">
        <v>465</v>
      </c>
      <c r="D38" s="646">
        <v>4.6592199999999995</v>
      </c>
      <c r="E38" s="647">
        <v>2.4249159219650093E-5</v>
      </c>
      <c r="F38" s="648">
        <v>5.6886999999999999</v>
      </c>
      <c r="G38" s="647">
        <v>2.9033163831786999E-5</v>
      </c>
      <c r="H38" s="646">
        <v>1.0294800000000004</v>
      </c>
      <c r="I38" s="649">
        <v>2.7101899992772893E-4</v>
      </c>
      <c r="J38" s="639"/>
    </row>
    <row r="39" spans="2:10">
      <c r="B39" s="644" t="s">
        <v>466</v>
      </c>
      <c r="C39" s="645" t="s">
        <v>449</v>
      </c>
      <c r="D39" s="646">
        <v>-0.29701</v>
      </c>
      <c r="E39" s="647">
        <v>-1.545804400699747E-6</v>
      </c>
      <c r="F39" s="648">
        <v>-0.40899999999999997</v>
      </c>
      <c r="G39" s="647">
        <v>-2.087395012428302E-6</v>
      </c>
      <c r="H39" s="646">
        <v>-0.11198999999999998</v>
      </c>
      <c r="I39" s="649">
        <v>-2.9482280182136945E-5</v>
      </c>
      <c r="J39" s="639"/>
    </row>
    <row r="40" spans="2:10">
      <c r="B40" s="640">
        <v>13</v>
      </c>
      <c r="C40" s="641" t="s">
        <v>467</v>
      </c>
      <c r="D40" s="635">
        <v>0</v>
      </c>
      <c r="E40" s="642">
        <v>0</v>
      </c>
      <c r="F40" s="643">
        <v>0</v>
      </c>
      <c r="G40" s="642">
        <v>0</v>
      </c>
      <c r="H40" s="635">
        <v>0</v>
      </c>
      <c r="I40" s="642">
        <v>0</v>
      </c>
      <c r="J40" s="639"/>
    </row>
    <row r="41" spans="2:10">
      <c r="B41" s="640">
        <v>14</v>
      </c>
      <c r="C41" s="641" t="s">
        <v>468</v>
      </c>
      <c r="D41" s="635">
        <v>868.35233999999991</v>
      </c>
      <c r="E41" s="642">
        <v>4.519386109996036E-3</v>
      </c>
      <c r="F41" s="643">
        <v>1022.9042400000001</v>
      </c>
      <c r="G41" s="642">
        <v>5.2205506326840172E-3</v>
      </c>
      <c r="H41" s="635">
        <v>154.55190000000016</v>
      </c>
      <c r="I41" s="642">
        <v>4.0687047222802183E-2</v>
      </c>
      <c r="J41" s="639"/>
    </row>
    <row r="42" spans="2:10">
      <c r="B42" s="650">
        <v>15</v>
      </c>
      <c r="C42" s="651" t="s">
        <v>469</v>
      </c>
      <c r="D42" s="652">
        <v>189090.86506000004</v>
      </c>
      <c r="E42" s="653">
        <v>0.98413350170657576</v>
      </c>
      <c r="F42" s="652">
        <v>193530.33131999994</v>
      </c>
      <c r="G42" s="653">
        <v>0.98771209865761544</v>
      </c>
      <c r="H42" s="654">
        <v>4439.4662599998992</v>
      </c>
      <c r="I42" s="653">
        <v>1.1687256731535018</v>
      </c>
      <c r="J42" s="639"/>
    </row>
    <row r="43" spans="2:10">
      <c r="B43" s="640">
        <v>16</v>
      </c>
      <c r="C43" s="641" t="s">
        <v>411</v>
      </c>
      <c r="D43" s="635">
        <v>3048.5801800000004</v>
      </c>
      <c r="E43" s="655">
        <v>1.5866498293424555E-2</v>
      </c>
      <c r="F43" s="656">
        <v>2407.6987800000002</v>
      </c>
      <c r="G43" s="655">
        <v>1.2288064608317136E-2</v>
      </c>
      <c r="H43" s="635">
        <v>-640.88140000000021</v>
      </c>
      <c r="I43" s="642">
        <v>-0.16871725152531647</v>
      </c>
      <c r="J43" s="639"/>
    </row>
    <row r="44" spans="2:10" ht="39" thickBot="1">
      <c r="B44" s="657">
        <v>17</v>
      </c>
      <c r="C44" s="658" t="s">
        <v>470</v>
      </c>
      <c r="D44" s="659">
        <v>192139.44523999997</v>
      </c>
      <c r="E44" s="660">
        <v>1</v>
      </c>
      <c r="F44" s="659">
        <v>195937.99810999996</v>
      </c>
      <c r="G44" s="660">
        <v>1</v>
      </c>
      <c r="H44" s="661">
        <v>3798.552869999985</v>
      </c>
      <c r="I44" s="660">
        <v>1</v>
      </c>
      <c r="J44" s="639"/>
    </row>
    <row r="45" spans="2:10">
      <c r="B45" s="630"/>
      <c r="C45" s="662"/>
      <c r="D45" s="662"/>
      <c r="E45" s="662"/>
      <c r="F45" s="662"/>
      <c r="G45" s="662"/>
      <c r="H45" s="627"/>
      <c r="I45" s="627"/>
    </row>
    <row r="46" spans="2:10">
      <c r="B46" s="630"/>
      <c r="C46" s="662"/>
      <c r="D46" s="662"/>
      <c r="E46" s="662"/>
      <c r="F46" s="662"/>
      <c r="G46" s="662"/>
      <c r="H46" s="663"/>
      <c r="I46" s="627"/>
    </row>
    <row r="47" spans="2:10">
      <c r="B47" s="630"/>
      <c r="C47" s="662"/>
      <c r="D47" s="662"/>
      <c r="E47" s="662"/>
      <c r="F47" s="662"/>
      <c r="G47" s="662"/>
      <c r="H47" s="627"/>
      <c r="I47" s="627"/>
    </row>
  </sheetData>
  <mergeCells count="8">
    <mergeCell ref="B3:I3"/>
    <mergeCell ref="H4:I4"/>
    <mergeCell ref="B5:I5"/>
    <mergeCell ref="B6:B7"/>
    <mergeCell ref="C6:C7"/>
    <mergeCell ref="D6:E6"/>
    <mergeCell ref="F6:G6"/>
    <mergeCell ref="H6:I6"/>
  </mergeCells>
  <pageMargins left="0.7" right="0.7" top="0.75" bottom="0.75" header="0.3" footer="0.3"/>
  <pageSetup paperSize="9" scale="5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1"/>
  <sheetViews>
    <sheetView workbookViewId="0">
      <selection activeCell="B2" sqref="B2"/>
    </sheetView>
  </sheetViews>
  <sheetFormatPr defaultRowHeight="15"/>
  <cols>
    <col min="1" max="1" width="4.28515625" style="664" customWidth="1"/>
    <col min="2" max="2" width="10" style="664" bestFit="1" customWidth="1"/>
    <col min="3" max="3" width="48.28515625" style="664" customWidth="1"/>
    <col min="4" max="4" width="14.7109375" style="664" customWidth="1"/>
    <col min="5" max="5" width="11.5703125" style="664" customWidth="1"/>
    <col min="6" max="6" width="15.140625" style="664" customWidth="1"/>
    <col min="7" max="7" width="11.5703125" style="664" bestFit="1" customWidth="1"/>
    <col min="8" max="8" width="15.140625" style="664" customWidth="1"/>
    <col min="9" max="9" width="11.5703125" style="664" customWidth="1"/>
    <col min="10" max="16384" width="9.140625" style="664"/>
  </cols>
  <sheetData>
    <row r="1" spans="2:10">
      <c r="I1" s="665" t="s">
        <v>471</v>
      </c>
    </row>
    <row r="3" spans="2:10">
      <c r="B3" s="2267" t="s">
        <v>472</v>
      </c>
      <c r="C3" s="2267"/>
      <c r="D3" s="2267"/>
      <c r="E3" s="2267"/>
      <c r="F3" s="2267"/>
      <c r="G3" s="2267"/>
      <c r="H3" s="2267"/>
      <c r="I3" s="2267"/>
    </row>
    <row r="4" spans="2:10" ht="15.75" thickBot="1">
      <c r="B4" s="666"/>
      <c r="C4" s="666"/>
      <c r="D4" s="666"/>
      <c r="E4" s="666"/>
      <c r="F4" s="666"/>
      <c r="G4" s="666"/>
      <c r="H4" s="2268" t="s">
        <v>44</v>
      </c>
      <c r="I4" s="2268"/>
    </row>
    <row r="5" spans="2:10" ht="15.75" thickBot="1">
      <c r="B5" s="2269" t="s">
        <v>395</v>
      </c>
      <c r="C5" s="2270"/>
      <c r="D5" s="2270"/>
      <c r="E5" s="2270"/>
      <c r="F5" s="2270"/>
      <c r="G5" s="2270"/>
      <c r="H5" s="2270"/>
      <c r="I5" s="2271"/>
    </row>
    <row r="6" spans="2:10" ht="15.75" thickBot="1">
      <c r="B6" s="2272" t="s">
        <v>274</v>
      </c>
      <c r="C6" s="2272" t="s">
        <v>430</v>
      </c>
      <c r="D6" s="2274">
        <v>43281</v>
      </c>
      <c r="E6" s="2275"/>
      <c r="F6" s="2276">
        <v>43373</v>
      </c>
      <c r="G6" s="2277"/>
      <c r="H6" s="2278" t="s">
        <v>431</v>
      </c>
      <c r="I6" s="2277"/>
    </row>
    <row r="7" spans="2:10" ht="39" thickBot="1">
      <c r="B7" s="2273"/>
      <c r="C7" s="2273"/>
      <c r="D7" s="631" t="s">
        <v>432</v>
      </c>
      <c r="E7" s="632" t="s">
        <v>433</v>
      </c>
      <c r="F7" s="631" t="s">
        <v>432</v>
      </c>
      <c r="G7" s="632" t="s">
        <v>433</v>
      </c>
      <c r="H7" s="631" t="s">
        <v>432</v>
      </c>
      <c r="I7" s="632" t="s">
        <v>433</v>
      </c>
    </row>
    <row r="8" spans="2:10">
      <c r="B8" s="667">
        <v>1</v>
      </c>
      <c r="C8" s="668" t="s">
        <v>473</v>
      </c>
      <c r="D8" s="669">
        <v>55359.095660000006</v>
      </c>
      <c r="E8" s="636">
        <v>0.29357827889606558</v>
      </c>
      <c r="F8" s="670">
        <v>56345.504110000009</v>
      </c>
      <c r="G8" s="671">
        <v>0.29441849712863555</v>
      </c>
      <c r="H8" s="672">
        <v>986.40845000000263</v>
      </c>
      <c r="I8" s="638">
        <v>0.35075722088929773</v>
      </c>
      <c r="J8" s="673"/>
    </row>
    <row r="9" spans="2:10">
      <c r="B9" s="674">
        <v>2</v>
      </c>
      <c r="C9" s="675" t="s">
        <v>397</v>
      </c>
      <c r="D9" s="676">
        <v>0</v>
      </c>
      <c r="E9" s="642">
        <v>0</v>
      </c>
      <c r="F9" s="676">
        <v>0</v>
      </c>
      <c r="G9" s="642">
        <v>0</v>
      </c>
      <c r="H9" s="677">
        <v>0</v>
      </c>
      <c r="I9" s="642">
        <v>0</v>
      </c>
      <c r="J9" s="673"/>
    </row>
    <row r="10" spans="2:10">
      <c r="B10" s="674">
        <v>3</v>
      </c>
      <c r="C10" s="675" t="s">
        <v>380</v>
      </c>
      <c r="D10" s="676">
        <v>2.9020000000000001</v>
      </c>
      <c r="E10" s="642">
        <v>1.538977750989479E-5</v>
      </c>
      <c r="F10" s="676">
        <v>0</v>
      </c>
      <c r="G10" s="642">
        <v>0</v>
      </c>
      <c r="H10" s="677">
        <v>-2.9020000000000001</v>
      </c>
      <c r="I10" s="642">
        <v>-1.0319228865291446E-3</v>
      </c>
      <c r="J10" s="673"/>
    </row>
    <row r="11" spans="2:10" ht="25.5">
      <c r="B11" s="674">
        <v>4</v>
      </c>
      <c r="C11" s="675" t="s">
        <v>435</v>
      </c>
      <c r="D11" s="676">
        <v>0.246</v>
      </c>
      <c r="E11" s="642">
        <v>1.3045779694810882E-6</v>
      </c>
      <c r="F11" s="676">
        <v>0.38100000000000001</v>
      </c>
      <c r="G11" s="642">
        <v>1.9908145144468052E-6</v>
      </c>
      <c r="H11" s="677">
        <v>0.13500000000000001</v>
      </c>
      <c r="I11" s="642">
        <v>4.8004682867482602E-5</v>
      </c>
      <c r="J11" s="673"/>
    </row>
    <row r="12" spans="2:10">
      <c r="B12" s="674">
        <v>5</v>
      </c>
      <c r="C12" s="675" t="s">
        <v>474</v>
      </c>
      <c r="D12" s="676">
        <v>103234.24659000001</v>
      </c>
      <c r="E12" s="642">
        <v>0.54746798291582188</v>
      </c>
      <c r="F12" s="676">
        <v>103821.30789000001</v>
      </c>
      <c r="G12" s="642">
        <v>0.54249072613192295</v>
      </c>
      <c r="H12" s="677">
        <v>587.06130000000121</v>
      </c>
      <c r="I12" s="642">
        <v>0.2087532705946083</v>
      </c>
      <c r="J12" s="673"/>
    </row>
    <row r="13" spans="2:10">
      <c r="B13" s="678" t="s">
        <v>475</v>
      </c>
      <c r="C13" s="679" t="s">
        <v>476</v>
      </c>
      <c r="D13" s="680">
        <v>974.97256999999991</v>
      </c>
      <c r="E13" s="647">
        <v>5.170437949879504E-3</v>
      </c>
      <c r="F13" s="680">
        <v>1438.1907900000001</v>
      </c>
      <c r="G13" s="647">
        <v>7.5148847750018833E-3</v>
      </c>
      <c r="H13" s="681">
        <v>463.2182200000002</v>
      </c>
      <c r="I13" s="649">
        <v>0.1647158796262207</v>
      </c>
      <c r="J13" s="673"/>
    </row>
    <row r="14" spans="2:10">
      <c r="B14" s="678" t="s">
        <v>477</v>
      </c>
      <c r="C14" s="679" t="s">
        <v>478</v>
      </c>
      <c r="D14" s="680">
        <v>5642.4347900000002</v>
      </c>
      <c r="E14" s="647">
        <v>2.9922748460437604E-2</v>
      </c>
      <c r="F14" s="680">
        <v>5110.3449099999998</v>
      </c>
      <c r="G14" s="647">
        <v>2.6702752810124287E-2</v>
      </c>
      <c r="H14" s="681">
        <v>-532.08988000000045</v>
      </c>
      <c r="I14" s="649">
        <v>-0.18920596997331032</v>
      </c>
      <c r="J14" s="673"/>
    </row>
    <row r="15" spans="2:10">
      <c r="B15" s="678" t="s">
        <v>479</v>
      </c>
      <c r="C15" s="679" t="s">
        <v>480</v>
      </c>
      <c r="D15" s="680">
        <v>90364.249069999991</v>
      </c>
      <c r="E15" s="647">
        <v>0.47921629498139801</v>
      </c>
      <c r="F15" s="680">
        <v>90722.47368000001</v>
      </c>
      <c r="G15" s="647">
        <v>0.4740462398652554</v>
      </c>
      <c r="H15" s="681">
        <v>358.22461000001931</v>
      </c>
      <c r="I15" s="649">
        <v>0.12738117628428566</v>
      </c>
      <c r="J15" s="673"/>
    </row>
    <row r="16" spans="2:10">
      <c r="B16" s="678" t="s">
        <v>481</v>
      </c>
      <c r="C16" s="679" t="s">
        <v>482</v>
      </c>
      <c r="D16" s="680">
        <v>6210.5260900000003</v>
      </c>
      <c r="E16" s="647">
        <v>3.2935428926428957E-2</v>
      </c>
      <c r="F16" s="680">
        <v>6538.9674499999992</v>
      </c>
      <c r="G16" s="647">
        <v>3.4167641230853578E-2</v>
      </c>
      <c r="H16" s="681">
        <v>328.44135999999889</v>
      </c>
      <c r="I16" s="649">
        <v>0.11679054316566394</v>
      </c>
      <c r="J16" s="673"/>
    </row>
    <row r="17" spans="2:10">
      <c r="B17" s="678" t="s">
        <v>483</v>
      </c>
      <c r="C17" s="679" t="s">
        <v>484</v>
      </c>
      <c r="D17" s="680">
        <v>42.064070000000001</v>
      </c>
      <c r="E17" s="647">
        <v>2.2307259767768438E-4</v>
      </c>
      <c r="F17" s="680">
        <v>11.331060000000001</v>
      </c>
      <c r="G17" s="647">
        <v>5.9207450687841523E-5</v>
      </c>
      <c r="H17" s="681">
        <v>-30.73301</v>
      </c>
      <c r="I17" s="649">
        <v>-1.0928358508245714E-2</v>
      </c>
      <c r="J17" s="673"/>
    </row>
    <row r="18" spans="2:10">
      <c r="B18" s="674">
        <v>6</v>
      </c>
      <c r="C18" s="675" t="s">
        <v>485</v>
      </c>
      <c r="D18" s="676">
        <v>1102.5515600000001</v>
      </c>
      <c r="E18" s="642">
        <v>5.8470100625731963E-3</v>
      </c>
      <c r="F18" s="676">
        <v>888.42615999999987</v>
      </c>
      <c r="G18" s="642">
        <v>4.6422354182211007E-3</v>
      </c>
      <c r="H18" s="677">
        <v>-214.12540000000024</v>
      </c>
      <c r="I18" s="642">
        <v>-7.6140903117576819E-2</v>
      </c>
      <c r="J18" s="673"/>
    </row>
    <row r="19" spans="2:10">
      <c r="B19" s="678" t="s">
        <v>437</v>
      </c>
      <c r="C19" s="679" t="s">
        <v>476</v>
      </c>
      <c r="D19" s="680">
        <v>332.88274999999999</v>
      </c>
      <c r="E19" s="647">
        <v>1.7653313092287834E-3</v>
      </c>
      <c r="F19" s="680">
        <v>365.57141999999999</v>
      </c>
      <c r="G19" s="647">
        <v>1.9101965590628061E-3</v>
      </c>
      <c r="H19" s="681">
        <v>32.688670000000002</v>
      </c>
      <c r="I19" s="649">
        <v>1.162377212377624E-2</v>
      </c>
      <c r="J19" s="673"/>
    </row>
    <row r="20" spans="2:10">
      <c r="B20" s="678" t="s">
        <v>439</v>
      </c>
      <c r="C20" s="679" t="s">
        <v>478</v>
      </c>
      <c r="D20" s="680">
        <v>711.69881000000009</v>
      </c>
      <c r="E20" s="647">
        <v>3.7742544245199469E-3</v>
      </c>
      <c r="F20" s="680">
        <v>464.86473999999998</v>
      </c>
      <c r="G20" s="647">
        <v>2.4290274846365889E-3</v>
      </c>
      <c r="H20" s="681">
        <v>-246.83407000000011</v>
      </c>
      <c r="I20" s="649">
        <v>-8.7771787046222266E-2</v>
      </c>
      <c r="J20" s="673"/>
    </row>
    <row r="21" spans="2:10">
      <c r="B21" s="678" t="s">
        <v>486</v>
      </c>
      <c r="C21" s="679" t="s">
        <v>480</v>
      </c>
      <c r="D21" s="680">
        <v>0</v>
      </c>
      <c r="E21" s="647">
        <v>0</v>
      </c>
      <c r="F21" s="680">
        <v>0</v>
      </c>
      <c r="G21" s="647">
        <v>0</v>
      </c>
      <c r="H21" s="681">
        <v>0</v>
      </c>
      <c r="I21" s="649">
        <v>0</v>
      </c>
      <c r="J21" s="673"/>
    </row>
    <row r="22" spans="2:10">
      <c r="B22" s="678" t="s">
        <v>487</v>
      </c>
      <c r="C22" s="679" t="s">
        <v>482</v>
      </c>
      <c r="D22" s="680">
        <v>0</v>
      </c>
      <c r="E22" s="647">
        <v>0</v>
      </c>
      <c r="F22" s="680">
        <v>0</v>
      </c>
      <c r="G22" s="647">
        <v>0</v>
      </c>
      <c r="H22" s="681">
        <v>0</v>
      </c>
      <c r="I22" s="649">
        <v>0</v>
      </c>
      <c r="J22" s="673"/>
    </row>
    <row r="23" spans="2:10">
      <c r="B23" s="678" t="s">
        <v>488</v>
      </c>
      <c r="C23" s="679" t="s">
        <v>484</v>
      </c>
      <c r="D23" s="680">
        <v>57.97</v>
      </c>
      <c r="E23" s="647">
        <v>3.0742432882446618E-4</v>
      </c>
      <c r="F23" s="680">
        <v>57.99</v>
      </c>
      <c r="G23" s="647">
        <v>3.0301137452170667E-4</v>
      </c>
      <c r="H23" s="681">
        <v>2.0000000000003126E-2</v>
      </c>
      <c r="I23" s="649">
        <v>7.1118048692577936E-6</v>
      </c>
      <c r="J23" s="673"/>
    </row>
    <row r="24" spans="2:10">
      <c r="B24" s="674">
        <v>7</v>
      </c>
      <c r="C24" s="675" t="s">
        <v>403</v>
      </c>
      <c r="D24" s="676">
        <v>19003.504430000001</v>
      </c>
      <c r="E24" s="642">
        <v>0.10077867163542385</v>
      </c>
      <c r="F24" s="676">
        <v>21123.043399999999</v>
      </c>
      <c r="G24" s="642">
        <v>0.11037286454070812</v>
      </c>
      <c r="H24" s="677">
        <v>2119.5389699999978</v>
      </c>
      <c r="I24" s="642">
        <v>0.75368737837126376</v>
      </c>
      <c r="J24" s="673"/>
    </row>
    <row r="25" spans="2:10">
      <c r="B25" s="678" t="s">
        <v>441</v>
      </c>
      <c r="C25" s="679" t="s">
        <v>438</v>
      </c>
      <c r="D25" s="680">
        <v>18161.86894</v>
      </c>
      <c r="E25" s="647">
        <v>9.6315341885068476E-2</v>
      </c>
      <c r="F25" s="680">
        <v>20359.887350000001</v>
      </c>
      <c r="G25" s="647">
        <v>0.10638519487895513</v>
      </c>
      <c r="H25" s="681">
        <v>2198.0184100000006</v>
      </c>
      <c r="I25" s="649">
        <v>0.78159390154769171</v>
      </c>
      <c r="J25" s="673"/>
    </row>
    <row r="26" spans="2:10">
      <c r="B26" s="678" t="s">
        <v>442</v>
      </c>
      <c r="C26" s="679" t="s">
        <v>440</v>
      </c>
      <c r="D26" s="680">
        <v>841.63549</v>
      </c>
      <c r="E26" s="647">
        <v>4.4633297503553692E-3</v>
      </c>
      <c r="F26" s="680">
        <v>763.15605000000005</v>
      </c>
      <c r="G26" s="647">
        <v>3.9876696617529971E-3</v>
      </c>
      <c r="H26" s="681">
        <v>-78.479439999999954</v>
      </c>
      <c r="I26" s="649">
        <v>-2.7906523176426862E-2</v>
      </c>
      <c r="J26" s="673"/>
    </row>
    <row r="27" spans="2:10">
      <c r="B27" s="674">
        <v>8</v>
      </c>
      <c r="C27" s="675" t="s">
        <v>404</v>
      </c>
      <c r="D27" s="676">
        <v>0</v>
      </c>
      <c r="E27" s="642">
        <v>0</v>
      </c>
      <c r="F27" s="676">
        <v>0</v>
      </c>
      <c r="G27" s="642">
        <v>0</v>
      </c>
      <c r="H27" s="677">
        <v>0</v>
      </c>
      <c r="I27" s="642">
        <v>0</v>
      </c>
      <c r="J27" s="673"/>
    </row>
    <row r="28" spans="2:10">
      <c r="B28" s="674">
        <v>9</v>
      </c>
      <c r="C28" s="675" t="s">
        <v>489</v>
      </c>
      <c r="D28" s="676">
        <v>494.76164</v>
      </c>
      <c r="E28" s="642">
        <v>2.62380136458672E-3</v>
      </c>
      <c r="F28" s="676">
        <v>433.70074000000005</v>
      </c>
      <c r="G28" s="642">
        <v>2.2661882627777437E-3</v>
      </c>
      <c r="H28" s="677">
        <v>-61.060899999999947</v>
      </c>
      <c r="I28" s="642">
        <v>-2.1712660297059747E-2</v>
      </c>
      <c r="J28" s="673"/>
    </row>
    <row r="29" spans="2:10">
      <c r="B29" s="674">
        <v>10</v>
      </c>
      <c r="C29" s="675" t="s">
        <v>490</v>
      </c>
      <c r="D29" s="676">
        <v>9.2456999999999994</v>
      </c>
      <c r="E29" s="642">
        <v>4.9031449318826407E-5</v>
      </c>
      <c r="F29" s="676">
        <v>8.4670100000000001</v>
      </c>
      <c r="G29" s="642">
        <v>4.424211654059382E-5</v>
      </c>
      <c r="H29" s="677">
        <v>-0.77868999999999922</v>
      </c>
      <c r="I29" s="642">
        <v>-2.7689456668207401E-4</v>
      </c>
      <c r="J29" s="673"/>
    </row>
    <row r="30" spans="2:10">
      <c r="B30" s="674">
        <v>11</v>
      </c>
      <c r="C30" s="675" t="s">
        <v>491</v>
      </c>
      <c r="D30" s="676">
        <v>7.4665299999999997</v>
      </c>
      <c r="E30" s="642">
        <v>3.9596221733616377E-5</v>
      </c>
      <c r="F30" s="676">
        <v>8.2153500000000008</v>
      </c>
      <c r="G30" s="642">
        <v>4.2927133914069725E-5</v>
      </c>
      <c r="H30" s="677">
        <v>0.74882000000000115</v>
      </c>
      <c r="I30" s="642">
        <v>2.6627308610983983E-4</v>
      </c>
      <c r="J30" s="673"/>
    </row>
    <row r="31" spans="2:10">
      <c r="B31" s="674">
        <v>12</v>
      </c>
      <c r="C31" s="675" t="s">
        <v>407</v>
      </c>
      <c r="D31" s="676">
        <v>0.32</v>
      </c>
      <c r="E31" s="642">
        <v>1.6970119928209279E-6</v>
      </c>
      <c r="F31" s="676">
        <v>0.28000000000000003</v>
      </c>
      <c r="G31" s="642">
        <v>1.4630657848952901E-6</v>
      </c>
      <c r="H31" s="677">
        <v>-3.999999999999998E-2</v>
      </c>
      <c r="I31" s="642">
        <v>-1.4223609738513356E-5</v>
      </c>
      <c r="J31" s="673"/>
    </row>
    <row r="32" spans="2:10">
      <c r="B32" s="674">
        <v>13</v>
      </c>
      <c r="C32" s="675" t="s">
        <v>492</v>
      </c>
      <c r="D32" s="676">
        <v>4513.94355</v>
      </c>
      <c r="E32" s="642">
        <v>2.3938176060208354E-2</v>
      </c>
      <c r="F32" s="676">
        <v>4544.8937500000002</v>
      </c>
      <c r="G32" s="642">
        <v>2.3748137648605172E-2</v>
      </c>
      <c r="H32" s="677">
        <v>30.950200000000223</v>
      </c>
      <c r="I32" s="642">
        <v>1.1005589153223486E-2</v>
      </c>
      <c r="J32" s="673"/>
    </row>
    <row r="33" spans="2:10" ht="25.5">
      <c r="B33" s="674">
        <v>14</v>
      </c>
      <c r="C33" s="675" t="s">
        <v>493</v>
      </c>
      <c r="D33" s="676">
        <v>61.494</v>
      </c>
      <c r="E33" s="642">
        <v>3.2611267339540669E-4</v>
      </c>
      <c r="F33" s="676">
        <v>61.493000000000002</v>
      </c>
      <c r="G33" s="642">
        <v>3.2131537253773598E-4</v>
      </c>
      <c r="H33" s="677">
        <v>-9.9999999999766942E-4</v>
      </c>
      <c r="I33" s="642">
        <v>-3.5559024346200534E-7</v>
      </c>
      <c r="J33" s="673"/>
    </row>
    <row r="34" spans="2:10">
      <c r="B34" s="674">
        <v>15</v>
      </c>
      <c r="C34" s="675" t="s">
        <v>494</v>
      </c>
      <c r="D34" s="676">
        <v>1655.3656100000001</v>
      </c>
      <c r="E34" s="642">
        <v>8.7786727896041594E-3</v>
      </c>
      <c r="F34" s="676">
        <v>1571.8949399999999</v>
      </c>
      <c r="G34" s="642">
        <v>8.2135203720144091E-3</v>
      </c>
      <c r="H34" s="677">
        <v>-83.470670000000155</v>
      </c>
      <c r="I34" s="642">
        <v>-2.9681355867305935E-2</v>
      </c>
      <c r="J34" s="673"/>
    </row>
    <row r="35" spans="2:10">
      <c r="B35" s="682">
        <v>16</v>
      </c>
      <c r="C35" s="683" t="s">
        <v>495</v>
      </c>
      <c r="D35" s="652">
        <v>185445.14327000003</v>
      </c>
      <c r="E35" s="653">
        <v>0.98344572543620379</v>
      </c>
      <c r="F35" s="652">
        <v>188807.60735000001</v>
      </c>
      <c r="G35" s="653">
        <v>0.98656410800617678</v>
      </c>
      <c r="H35" s="684">
        <v>3362.4640799999761</v>
      </c>
      <c r="I35" s="653">
        <v>1.195659420842226</v>
      </c>
      <c r="J35" s="673"/>
    </row>
    <row r="36" spans="2:10">
      <c r="B36" s="674">
        <v>17</v>
      </c>
      <c r="C36" s="675" t="s">
        <v>412</v>
      </c>
      <c r="D36" s="676">
        <v>3121.5853999999999</v>
      </c>
      <c r="E36" s="642">
        <v>1.6554274563795979E-2</v>
      </c>
      <c r="F36" s="676">
        <v>2571.3469599999999</v>
      </c>
      <c r="G36" s="642">
        <v>1.3435891993823277E-2</v>
      </c>
      <c r="H36" s="677">
        <v>-550.23844000000008</v>
      </c>
      <c r="I36" s="642">
        <v>-0.19565942084221005</v>
      </c>
      <c r="J36" s="673"/>
    </row>
    <row r="37" spans="2:10" ht="39" thickBot="1">
      <c r="B37" s="685">
        <v>18</v>
      </c>
      <c r="C37" s="686" t="s">
        <v>496</v>
      </c>
      <c r="D37" s="659">
        <v>188566.72867000007</v>
      </c>
      <c r="E37" s="660">
        <v>1</v>
      </c>
      <c r="F37" s="659">
        <v>191378.95431</v>
      </c>
      <c r="G37" s="660">
        <v>1</v>
      </c>
      <c r="H37" s="687">
        <v>2812.2256399999314</v>
      </c>
      <c r="I37" s="660">
        <v>1</v>
      </c>
      <c r="J37" s="673"/>
    </row>
    <row r="38" spans="2:10">
      <c r="H38" s="688"/>
    </row>
    <row r="39" spans="2:10">
      <c r="H39" s="673"/>
    </row>
    <row r="40" spans="2:10">
      <c r="H40" s="673"/>
    </row>
    <row r="41" spans="2:10">
      <c r="H41" s="673"/>
    </row>
  </sheetData>
  <mergeCells count="8">
    <mergeCell ref="B3:I3"/>
    <mergeCell ref="H4:I4"/>
    <mergeCell ref="B5:I5"/>
    <mergeCell ref="B6:B7"/>
    <mergeCell ref="C6:C7"/>
    <mergeCell ref="D6:E6"/>
    <mergeCell ref="F6:G6"/>
    <mergeCell ref="H6:I6"/>
  </mergeCells>
  <pageMargins left="0.7" right="0.7" top="0.75" bottom="0.75" header="0.3" footer="0.3"/>
  <pageSetup paperSize="9" scale="6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4"/>
  <sheetViews>
    <sheetView workbookViewId="0">
      <selection activeCell="B2" sqref="B2"/>
    </sheetView>
  </sheetViews>
  <sheetFormatPr defaultColWidth="9.140625" defaultRowHeight="12.75"/>
  <cols>
    <col min="1" max="1" width="5.140625" style="689" customWidth="1"/>
    <col min="2" max="2" width="35.7109375" style="689" customWidth="1"/>
    <col min="3" max="3" width="13.85546875" style="689" bestFit="1" customWidth="1"/>
    <col min="4" max="4" width="12.85546875" style="689" bestFit="1" customWidth="1"/>
    <col min="5" max="5" width="15" style="689" bestFit="1" customWidth="1"/>
    <col min="6" max="6" width="10.140625" style="689" bestFit="1" customWidth="1"/>
    <col min="7" max="7" width="12.85546875" style="689" bestFit="1" customWidth="1"/>
    <col min="8" max="8" width="14.85546875" style="689" customWidth="1"/>
    <col min="9" max="9" width="10.5703125" style="689" customWidth="1"/>
    <col min="10" max="10" width="12.85546875" style="689" bestFit="1" customWidth="1"/>
    <col min="11" max="11" width="14.7109375" style="689" customWidth="1"/>
    <col min="12" max="12" width="11.140625" style="689" bestFit="1" customWidth="1"/>
    <col min="13" max="13" width="13.140625" style="689" bestFit="1" customWidth="1"/>
    <col min="14" max="14" width="14.5703125" style="689" customWidth="1"/>
    <col min="15" max="15" width="9.140625" style="689"/>
    <col min="16" max="16" width="11.140625" style="689" bestFit="1" customWidth="1"/>
    <col min="17" max="18" width="9.140625" style="689"/>
    <col min="19" max="19" width="11.140625" style="689" bestFit="1" customWidth="1"/>
    <col min="20" max="16384" width="9.140625" style="689"/>
  </cols>
  <sheetData>
    <row r="1" spans="2:22">
      <c r="M1" s="2285" t="s">
        <v>592</v>
      </c>
      <c r="N1" s="2285"/>
    </row>
    <row r="3" spans="2:22">
      <c r="B3" s="2286" t="s">
        <v>497</v>
      </c>
      <c r="C3" s="2286"/>
      <c r="D3" s="2286"/>
      <c r="E3" s="2286"/>
      <c r="F3" s="2286"/>
      <c r="G3" s="2286"/>
      <c r="H3" s="2286"/>
      <c r="I3" s="2286"/>
      <c r="J3" s="2286"/>
      <c r="K3" s="2286"/>
      <c r="L3" s="2286"/>
      <c r="M3" s="2286"/>
      <c r="N3" s="2286"/>
    </row>
    <row r="5" spans="2:22" ht="13.5" thickBot="1">
      <c r="M5" s="2287" t="s">
        <v>44</v>
      </c>
      <c r="N5" s="2287"/>
    </row>
    <row r="6" spans="2:22" ht="12.75" customHeight="1">
      <c r="B6" s="2288" t="s">
        <v>498</v>
      </c>
      <c r="C6" s="2290" t="s">
        <v>221</v>
      </c>
      <c r="D6" s="2291"/>
      <c r="E6" s="2292"/>
      <c r="F6" s="2293" t="s">
        <v>222</v>
      </c>
      <c r="G6" s="2291"/>
      <c r="H6" s="2294"/>
      <c r="I6" s="2290" t="s">
        <v>223</v>
      </c>
      <c r="J6" s="2291"/>
      <c r="K6" s="2294"/>
      <c r="L6" s="2290" t="s">
        <v>357</v>
      </c>
      <c r="M6" s="2291"/>
      <c r="N6" s="2294"/>
    </row>
    <row r="7" spans="2:22" ht="39" thickBot="1">
      <c r="B7" s="2289"/>
      <c r="C7" s="690" t="s">
        <v>499</v>
      </c>
      <c r="D7" s="691" t="s">
        <v>500</v>
      </c>
      <c r="E7" s="692" t="s">
        <v>501</v>
      </c>
      <c r="F7" s="693" t="s">
        <v>499</v>
      </c>
      <c r="G7" s="691" t="s">
        <v>500</v>
      </c>
      <c r="H7" s="692" t="s">
        <v>501</v>
      </c>
      <c r="I7" s="690" t="s">
        <v>499</v>
      </c>
      <c r="J7" s="691" t="s">
        <v>500</v>
      </c>
      <c r="K7" s="692" t="s">
        <v>501</v>
      </c>
      <c r="L7" s="690" t="s">
        <v>499</v>
      </c>
      <c r="M7" s="691" t="s">
        <v>500</v>
      </c>
      <c r="N7" s="692" t="s">
        <v>501</v>
      </c>
    </row>
    <row r="8" spans="2:22" s="698" customFormat="1">
      <c r="B8" s="694" t="s">
        <v>502</v>
      </c>
      <c r="C8" s="695">
        <v>131.92711431999999</v>
      </c>
      <c r="D8" s="696">
        <v>94930.481870000003</v>
      </c>
      <c r="E8" s="697">
        <v>84134.787939999995</v>
      </c>
      <c r="F8" s="695">
        <v>40322.281750000002</v>
      </c>
      <c r="G8" s="696">
        <v>26086.58511</v>
      </c>
      <c r="H8" s="697">
        <v>26201.897270000001</v>
      </c>
      <c r="I8" s="695">
        <v>4752.8485700000001</v>
      </c>
      <c r="J8" s="696">
        <v>1852.7011599999998</v>
      </c>
      <c r="K8" s="697">
        <v>6111.7483499999998</v>
      </c>
      <c r="L8" s="695">
        <v>177002.24464000002</v>
      </c>
      <c r="M8" s="696">
        <v>122869.76814</v>
      </c>
      <c r="N8" s="697">
        <v>116448.43356000002</v>
      </c>
      <c r="P8" s="699"/>
      <c r="Q8" s="699"/>
      <c r="R8" s="699"/>
      <c r="S8" s="699"/>
      <c r="T8" s="699"/>
      <c r="U8" s="699"/>
      <c r="V8" s="699"/>
    </row>
    <row r="9" spans="2:22" s="698" customFormat="1">
      <c r="B9" s="700" t="s">
        <v>503</v>
      </c>
      <c r="C9" s="695">
        <v>86368.712939999998</v>
      </c>
      <c r="D9" s="696">
        <v>19900.737909999996</v>
      </c>
      <c r="E9" s="697">
        <v>133924.73456000001</v>
      </c>
      <c r="F9" s="695">
        <v>47328.101760000005</v>
      </c>
      <c r="G9" s="696">
        <v>3950.7629699999998</v>
      </c>
      <c r="H9" s="697">
        <v>26846.782700000003</v>
      </c>
      <c r="I9" s="695">
        <v>5596.1212800000003</v>
      </c>
      <c r="J9" s="696">
        <v>438.38913000000002</v>
      </c>
      <c r="K9" s="697">
        <v>5110.6476399999992</v>
      </c>
      <c r="L9" s="695">
        <v>139292.93597999998</v>
      </c>
      <c r="M9" s="696">
        <v>24289.890009999999</v>
      </c>
      <c r="N9" s="697">
        <v>165882.1649</v>
      </c>
      <c r="P9" s="699"/>
      <c r="Q9" s="699"/>
      <c r="R9" s="699"/>
      <c r="S9" s="699"/>
      <c r="T9" s="699"/>
      <c r="U9" s="699"/>
      <c r="V9" s="699"/>
    </row>
    <row r="10" spans="2:22" s="698" customFormat="1" ht="25.5">
      <c r="B10" s="700" t="s">
        <v>504</v>
      </c>
      <c r="C10" s="695">
        <v>45558.40138000001</v>
      </c>
      <c r="D10" s="696">
        <v>75029.743960000007</v>
      </c>
      <c r="E10" s="697">
        <v>-49789.946619999988</v>
      </c>
      <c r="F10" s="695">
        <v>-7005.8200099999976</v>
      </c>
      <c r="G10" s="696">
        <v>22135.82214</v>
      </c>
      <c r="H10" s="697">
        <v>-644.88543000000061</v>
      </c>
      <c r="I10" s="695">
        <v>-843.27271000000019</v>
      </c>
      <c r="J10" s="696">
        <v>1414.3120299999998</v>
      </c>
      <c r="K10" s="697">
        <v>1001.1007100000003</v>
      </c>
      <c r="L10" s="695">
        <v>37709.308660000002</v>
      </c>
      <c r="M10" s="696">
        <v>98579.878129999983</v>
      </c>
      <c r="N10" s="697">
        <v>-49433.731339999991</v>
      </c>
      <c r="P10" s="699"/>
      <c r="Q10" s="699"/>
      <c r="R10" s="699"/>
      <c r="S10" s="699"/>
      <c r="T10" s="699"/>
      <c r="U10" s="699"/>
      <c r="V10" s="699"/>
    </row>
    <row r="11" spans="2:22" s="698" customFormat="1" ht="25.5">
      <c r="B11" s="700" t="s">
        <v>505</v>
      </c>
      <c r="C11" s="695">
        <v>0.13349000000006345</v>
      </c>
      <c r="D11" s="696">
        <v>0</v>
      </c>
      <c r="E11" s="697">
        <v>0</v>
      </c>
      <c r="F11" s="695">
        <v>0</v>
      </c>
      <c r="G11" s="696">
        <v>0</v>
      </c>
      <c r="H11" s="697">
        <v>0</v>
      </c>
      <c r="I11" s="695">
        <v>0</v>
      </c>
      <c r="J11" s="696">
        <v>0</v>
      </c>
      <c r="K11" s="697">
        <v>0</v>
      </c>
      <c r="L11" s="695">
        <v>0.13349000000000069</v>
      </c>
      <c r="M11" s="696">
        <v>0</v>
      </c>
      <c r="N11" s="697">
        <v>0</v>
      </c>
      <c r="P11" s="699"/>
      <c r="Q11" s="699"/>
      <c r="R11" s="699"/>
      <c r="S11" s="699"/>
      <c r="T11" s="699"/>
      <c r="U11" s="699"/>
      <c r="V11" s="699"/>
    </row>
    <row r="12" spans="2:22" s="698" customFormat="1">
      <c r="B12" s="701" t="s">
        <v>506</v>
      </c>
      <c r="C12" s="695">
        <v>45558.534870000003</v>
      </c>
      <c r="D12" s="696">
        <v>75029.743960000007</v>
      </c>
      <c r="E12" s="697">
        <v>-49789.946619999988</v>
      </c>
      <c r="F12" s="695">
        <v>-7005.8200099999976</v>
      </c>
      <c r="G12" s="696">
        <v>22135.82214</v>
      </c>
      <c r="H12" s="697">
        <v>-644.88541999999904</v>
      </c>
      <c r="I12" s="695">
        <v>-843.27271000000019</v>
      </c>
      <c r="J12" s="696">
        <v>1414.3120299999998</v>
      </c>
      <c r="K12" s="697">
        <v>1001.1007100000003</v>
      </c>
      <c r="L12" s="695">
        <v>37709.442149999995</v>
      </c>
      <c r="M12" s="696">
        <v>98579.878129999983</v>
      </c>
      <c r="N12" s="697">
        <v>-49433.731339999991</v>
      </c>
      <c r="P12" s="699"/>
      <c r="Q12" s="699"/>
      <c r="R12" s="699"/>
      <c r="S12" s="699"/>
      <c r="T12" s="699"/>
      <c r="U12" s="699"/>
      <c r="V12" s="699"/>
    </row>
    <row r="13" spans="2:22" s="698" customFormat="1" ht="13.5" thickBot="1">
      <c r="B13" s="701" t="s">
        <v>507</v>
      </c>
      <c r="C13" s="695">
        <v>268.00306772800013</v>
      </c>
      <c r="D13" s="696">
        <v>1299.055805517</v>
      </c>
      <c r="E13" s="697">
        <v>699.14307452699995</v>
      </c>
      <c r="F13" s="695">
        <v>-249.58386399099999</v>
      </c>
      <c r="G13" s="696">
        <v>430.96949159500002</v>
      </c>
      <c r="H13" s="697">
        <v>394.59459089800004</v>
      </c>
      <c r="I13" s="695">
        <v>-4.4236042519999925</v>
      </c>
      <c r="J13" s="696">
        <v>11.510706600000001</v>
      </c>
      <c r="K13" s="697">
        <v>73.720780528000006</v>
      </c>
      <c r="L13" s="695">
        <v>13.995599485000195</v>
      </c>
      <c r="M13" s="696">
        <v>1741.5360037120001</v>
      </c>
      <c r="N13" s="697">
        <v>1167.458445945</v>
      </c>
      <c r="P13" s="699"/>
      <c r="Q13" s="699"/>
      <c r="R13" s="699"/>
      <c r="S13" s="699"/>
      <c r="T13" s="699"/>
      <c r="U13" s="699"/>
      <c r="V13" s="699"/>
    </row>
    <row r="14" spans="2:22">
      <c r="B14" s="702" t="s">
        <v>508</v>
      </c>
      <c r="C14" s="2279">
        <v>2266.201947772</v>
      </c>
      <c r="D14" s="2280"/>
      <c r="E14" s="2281"/>
      <c r="F14" s="2279">
        <v>575.98021850199996</v>
      </c>
      <c r="G14" s="2280"/>
      <c r="H14" s="2281"/>
      <c r="I14" s="2279">
        <v>80.807882875999994</v>
      </c>
      <c r="J14" s="2280"/>
      <c r="K14" s="2281"/>
      <c r="L14" s="2279">
        <v>2922.9900491419999</v>
      </c>
      <c r="M14" s="2280"/>
      <c r="N14" s="2281"/>
      <c r="O14" s="698"/>
      <c r="P14" s="699"/>
      <c r="Q14" s="699"/>
      <c r="R14" s="699"/>
      <c r="T14" s="699"/>
      <c r="U14" s="699"/>
      <c r="V14" s="699"/>
    </row>
    <row r="15" spans="2:22" ht="13.5" thickBot="1">
      <c r="B15" s="703" t="s">
        <v>509</v>
      </c>
      <c r="C15" s="2282">
        <v>5.2471114058840987E-2</v>
      </c>
      <c r="D15" s="2283"/>
      <c r="E15" s="2284"/>
      <c r="F15" s="2282">
        <v>4.3031706687672755E-2</v>
      </c>
      <c r="G15" s="2283"/>
      <c r="H15" s="2284"/>
      <c r="I15" s="2282">
        <v>3.8537902295497972E-2</v>
      </c>
      <c r="J15" s="2283"/>
      <c r="K15" s="2284"/>
      <c r="L15" s="2282">
        <v>4.9819695247288208E-2</v>
      </c>
      <c r="M15" s="2283"/>
      <c r="N15" s="2284"/>
      <c r="P15" s="699"/>
      <c r="Q15" s="699"/>
      <c r="R15" s="699"/>
      <c r="T15" s="699"/>
      <c r="U15" s="699"/>
      <c r="V15" s="699"/>
    </row>
    <row r="17" spans="2:14">
      <c r="B17" s="704"/>
      <c r="I17" s="704"/>
      <c r="L17" s="704"/>
      <c r="M17" s="704"/>
      <c r="N17" s="704"/>
    </row>
    <row r="18" spans="2:14">
      <c r="B18" s="704"/>
      <c r="E18" s="704"/>
      <c r="H18" s="704"/>
      <c r="I18" s="704"/>
      <c r="K18" s="704"/>
      <c r="L18" s="704"/>
      <c r="M18" s="704"/>
      <c r="N18" s="704"/>
    </row>
    <row r="19" spans="2:14">
      <c r="C19" s="704"/>
      <c r="D19" s="704"/>
      <c r="E19" s="704"/>
      <c r="F19" s="704"/>
      <c r="G19" s="704"/>
      <c r="H19" s="704"/>
      <c r="I19" s="704"/>
      <c r="J19" s="704"/>
      <c r="K19" s="704"/>
      <c r="L19" s="704"/>
      <c r="M19" s="704"/>
      <c r="N19" s="704"/>
    </row>
    <row r="20" spans="2:14">
      <c r="C20" s="704"/>
      <c r="D20" s="704"/>
      <c r="E20" s="704"/>
      <c r="F20" s="704"/>
      <c r="G20" s="704"/>
      <c r="H20" s="704"/>
      <c r="I20" s="704"/>
      <c r="J20" s="704"/>
      <c r="K20" s="704"/>
    </row>
    <row r="22" spans="2:14">
      <c r="B22" s="705"/>
      <c r="C22" s="704"/>
      <c r="D22" s="704"/>
      <c r="E22" s="704"/>
      <c r="F22" s="704"/>
      <c r="G22" s="704"/>
      <c r="H22" s="704"/>
      <c r="I22" s="704"/>
      <c r="J22" s="704"/>
      <c r="K22" s="704"/>
    </row>
    <row r="23" spans="2:14">
      <c r="C23" s="704"/>
      <c r="D23" s="704"/>
      <c r="E23" s="704"/>
      <c r="F23" s="704"/>
      <c r="G23" s="704"/>
      <c r="H23" s="704"/>
      <c r="I23" s="704"/>
      <c r="J23" s="704"/>
      <c r="K23" s="704"/>
    </row>
    <row r="24" spans="2:14">
      <c r="K24" s="704"/>
    </row>
  </sheetData>
  <mergeCells count="16">
    <mergeCell ref="M1:N1"/>
    <mergeCell ref="B3:N3"/>
    <mergeCell ref="M5:N5"/>
    <mergeCell ref="B6:B7"/>
    <mergeCell ref="C6:E6"/>
    <mergeCell ref="F6:H6"/>
    <mergeCell ref="I6:K6"/>
    <mergeCell ref="L6:N6"/>
    <mergeCell ref="C14:E14"/>
    <mergeCell ref="F14:H14"/>
    <mergeCell ref="I14:K14"/>
    <mergeCell ref="L14:N14"/>
    <mergeCell ref="C15:E15"/>
    <mergeCell ref="F15:H15"/>
    <mergeCell ref="I15:K15"/>
    <mergeCell ref="L15:N15"/>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6"/>
  <sheetViews>
    <sheetView zoomScale="80" zoomScaleNormal="80" workbookViewId="0"/>
  </sheetViews>
  <sheetFormatPr defaultRowHeight="12.75"/>
  <cols>
    <col min="1" max="1" width="8.5703125" style="706" customWidth="1"/>
    <col min="2" max="2" width="47.140625" style="706" customWidth="1"/>
    <col min="3" max="6" width="9.140625" style="706"/>
    <col min="7" max="7" width="9" style="706" customWidth="1"/>
    <col min="8" max="16384" width="9.140625" style="706"/>
  </cols>
  <sheetData>
    <row r="1" spans="1:35" ht="12.75" customHeight="1">
      <c r="N1" s="2285" t="s">
        <v>593</v>
      </c>
      <c r="O1" s="2285"/>
    </row>
    <row r="2" spans="1:35" ht="29.25" customHeight="1">
      <c r="A2" s="2308" t="s">
        <v>510</v>
      </c>
      <c r="B2" s="2308"/>
      <c r="C2" s="2308"/>
      <c r="D2" s="2308"/>
      <c r="E2" s="2308"/>
      <c r="F2" s="2308"/>
      <c r="G2" s="2308"/>
      <c r="H2" s="2308"/>
      <c r="I2" s="2308"/>
      <c r="J2" s="2308"/>
      <c r="K2" s="2308"/>
      <c r="L2" s="2308"/>
      <c r="M2" s="2308"/>
      <c r="N2" s="2308"/>
      <c r="O2" s="2308"/>
    </row>
    <row r="3" spans="1:35" ht="13.5" thickBot="1">
      <c r="C3" s="707"/>
      <c r="D3" s="707"/>
      <c r="E3" s="707"/>
      <c r="F3" s="707"/>
      <c r="G3" s="707"/>
      <c r="H3" s="707"/>
      <c r="I3" s="707"/>
      <c r="J3" s="707"/>
      <c r="K3" s="707"/>
      <c r="L3" s="707"/>
      <c r="M3" s="707"/>
      <c r="N3" s="707"/>
      <c r="O3" s="707"/>
    </row>
    <row r="4" spans="1:35" ht="15.75" customHeight="1" thickTop="1" thickBot="1">
      <c r="A4" s="2305" t="s">
        <v>73</v>
      </c>
      <c r="B4" s="2306"/>
      <c r="C4" s="2306"/>
      <c r="D4" s="2306"/>
      <c r="E4" s="2306"/>
      <c r="F4" s="2306"/>
      <c r="G4" s="2306"/>
      <c r="H4" s="2306"/>
      <c r="I4" s="2306"/>
      <c r="J4" s="2306"/>
      <c r="K4" s="2306"/>
      <c r="L4" s="2306"/>
      <c r="M4" s="2306"/>
      <c r="N4" s="2306"/>
      <c r="O4" s="2307"/>
    </row>
    <row r="5" spans="1:35" ht="15.75" customHeight="1" thickTop="1">
      <c r="A5" s="2309"/>
      <c r="B5" s="2297" t="s">
        <v>511</v>
      </c>
      <c r="C5" s="2299" t="s">
        <v>512</v>
      </c>
      <c r="D5" s="2300"/>
      <c r="E5" s="2300"/>
      <c r="F5" s="2300"/>
      <c r="G5" s="2300"/>
      <c r="H5" s="2300"/>
      <c r="I5" s="2300"/>
      <c r="J5" s="2300"/>
      <c r="K5" s="2300"/>
      <c r="L5" s="2300"/>
      <c r="M5" s="2300"/>
      <c r="N5" s="2300"/>
      <c r="O5" s="2301"/>
    </row>
    <row r="6" spans="1:35" ht="26.25" thickBot="1">
      <c r="A6" s="2296"/>
      <c r="B6" s="2298"/>
      <c r="C6" s="708" t="s">
        <v>513</v>
      </c>
      <c r="D6" s="709" t="s">
        <v>514</v>
      </c>
      <c r="E6" s="709" t="s">
        <v>515</v>
      </c>
      <c r="F6" s="709" t="s">
        <v>516</v>
      </c>
      <c r="G6" s="709" t="s">
        <v>517</v>
      </c>
      <c r="H6" s="709" t="s">
        <v>518</v>
      </c>
      <c r="I6" s="709" t="s">
        <v>519</v>
      </c>
      <c r="J6" s="709" t="s">
        <v>520</v>
      </c>
      <c r="K6" s="709" t="s">
        <v>521</v>
      </c>
      <c r="L6" s="709" t="s">
        <v>522</v>
      </c>
      <c r="M6" s="709" t="s">
        <v>523</v>
      </c>
      <c r="N6" s="709" t="s">
        <v>524</v>
      </c>
      <c r="O6" s="710" t="s">
        <v>525</v>
      </c>
    </row>
    <row r="7" spans="1:35" ht="13.5" thickTop="1">
      <c r="A7" s="711" t="s">
        <v>526</v>
      </c>
      <c r="B7" s="712" t="s">
        <v>527</v>
      </c>
      <c r="C7" s="713"/>
      <c r="D7" s="714"/>
      <c r="E7" s="714"/>
      <c r="F7" s="714"/>
      <c r="G7" s="714"/>
      <c r="H7" s="714"/>
      <c r="I7" s="714"/>
      <c r="J7" s="714"/>
      <c r="K7" s="714"/>
      <c r="L7" s="714"/>
      <c r="M7" s="714"/>
      <c r="N7" s="714"/>
      <c r="O7" s="715"/>
    </row>
    <row r="8" spans="1:35">
      <c r="A8" s="716" t="s">
        <v>526</v>
      </c>
      <c r="B8" s="717" t="s">
        <v>374</v>
      </c>
      <c r="C8" s="718"/>
      <c r="D8" s="719"/>
      <c r="E8" s="719"/>
      <c r="F8" s="719"/>
      <c r="G8" s="719"/>
      <c r="H8" s="719"/>
      <c r="I8" s="719"/>
      <c r="J8" s="719"/>
      <c r="K8" s="719"/>
      <c r="L8" s="719"/>
      <c r="M8" s="719"/>
      <c r="N8" s="719"/>
      <c r="O8" s="720"/>
    </row>
    <row r="9" spans="1:35">
      <c r="A9" s="716" t="s">
        <v>528</v>
      </c>
      <c r="B9" s="721" t="s">
        <v>529</v>
      </c>
      <c r="C9" s="722">
        <v>12571.40818</v>
      </c>
      <c r="D9" s="723">
        <v>0</v>
      </c>
      <c r="E9" s="723">
        <v>0</v>
      </c>
      <c r="F9" s="723">
        <v>0</v>
      </c>
      <c r="G9" s="723">
        <v>0</v>
      </c>
      <c r="H9" s="723">
        <v>0</v>
      </c>
      <c r="I9" s="723">
        <v>0</v>
      </c>
      <c r="J9" s="723">
        <v>0</v>
      </c>
      <c r="K9" s="723">
        <v>0</v>
      </c>
      <c r="L9" s="723">
        <v>0</v>
      </c>
      <c r="M9" s="723">
        <v>0</v>
      </c>
      <c r="N9" s="723">
        <v>0</v>
      </c>
      <c r="O9" s="724">
        <v>0</v>
      </c>
      <c r="Q9" s="725">
        <f>C9-C59-C109-C159</f>
        <v>0</v>
      </c>
      <c r="R9" s="725">
        <f t="shared" ref="R9:AG23" si="0">D9-D59-D109-D159</f>
        <v>0</v>
      </c>
      <c r="S9" s="725">
        <f t="shared" si="0"/>
        <v>0</v>
      </c>
      <c r="T9" s="725">
        <f t="shared" si="0"/>
        <v>0</v>
      </c>
      <c r="U9" s="725">
        <f t="shared" si="0"/>
        <v>0</v>
      </c>
      <c r="V9" s="725">
        <f t="shared" si="0"/>
        <v>0</v>
      </c>
      <c r="W9" s="725">
        <f t="shared" si="0"/>
        <v>0</v>
      </c>
      <c r="X9" s="725">
        <f t="shared" si="0"/>
        <v>0</v>
      </c>
      <c r="Y9" s="725">
        <f t="shared" si="0"/>
        <v>0</v>
      </c>
      <c r="Z9" s="725">
        <f t="shared" si="0"/>
        <v>0</v>
      </c>
      <c r="AA9" s="725">
        <f t="shared" si="0"/>
        <v>0</v>
      </c>
      <c r="AB9" s="725">
        <f t="shared" si="0"/>
        <v>0</v>
      </c>
      <c r="AC9" s="725">
        <f t="shared" si="0"/>
        <v>0</v>
      </c>
      <c r="AD9" s="725">
        <f t="shared" si="0"/>
        <v>0</v>
      </c>
      <c r="AE9" s="725">
        <f t="shared" si="0"/>
        <v>0</v>
      </c>
      <c r="AF9" s="725">
        <f t="shared" si="0"/>
        <v>0</v>
      </c>
      <c r="AG9" s="725">
        <f t="shared" si="0"/>
        <v>0</v>
      </c>
      <c r="AH9" s="725">
        <f t="shared" ref="U9:AI24" si="1">T9-T59-T109-T159</f>
        <v>0</v>
      </c>
      <c r="AI9" s="725">
        <f t="shared" si="1"/>
        <v>0</v>
      </c>
    </row>
    <row r="10" spans="1:35">
      <c r="A10" s="716" t="s">
        <v>530</v>
      </c>
      <c r="B10" s="721" t="s">
        <v>396</v>
      </c>
      <c r="C10" s="722">
        <v>10800.254060000001</v>
      </c>
      <c r="D10" s="723">
        <v>0</v>
      </c>
      <c r="E10" s="723">
        <v>0</v>
      </c>
      <c r="F10" s="723">
        <v>0</v>
      </c>
      <c r="G10" s="723">
        <v>0</v>
      </c>
      <c r="H10" s="723">
        <v>0</v>
      </c>
      <c r="I10" s="723">
        <v>0</v>
      </c>
      <c r="J10" s="723">
        <v>0</v>
      </c>
      <c r="K10" s="723">
        <v>0</v>
      </c>
      <c r="L10" s="723">
        <v>0</v>
      </c>
      <c r="M10" s="723">
        <v>0</v>
      </c>
      <c r="N10" s="723">
        <v>0</v>
      </c>
      <c r="O10" s="724">
        <v>0</v>
      </c>
      <c r="Q10" s="725">
        <f t="shared" ref="Q10:AF50" si="2">C10-C60-C110-C160</f>
        <v>0</v>
      </c>
      <c r="R10" s="725">
        <f t="shared" si="0"/>
        <v>0</v>
      </c>
      <c r="S10" s="725">
        <f t="shared" si="0"/>
        <v>0</v>
      </c>
      <c r="T10" s="725">
        <f t="shared" si="0"/>
        <v>0</v>
      </c>
      <c r="U10" s="725">
        <f t="shared" si="0"/>
        <v>0</v>
      </c>
      <c r="V10" s="725">
        <f t="shared" si="0"/>
        <v>0</v>
      </c>
      <c r="W10" s="725">
        <f t="shared" si="0"/>
        <v>0</v>
      </c>
      <c r="X10" s="725">
        <f t="shared" si="0"/>
        <v>0</v>
      </c>
      <c r="Y10" s="725">
        <f t="shared" si="0"/>
        <v>0</v>
      </c>
      <c r="Z10" s="725">
        <f t="shared" si="0"/>
        <v>0</v>
      </c>
      <c r="AA10" s="725">
        <f t="shared" si="0"/>
        <v>0</v>
      </c>
      <c r="AB10" s="725">
        <f t="shared" si="0"/>
        <v>0</v>
      </c>
      <c r="AC10" s="725">
        <f t="shared" si="0"/>
        <v>0</v>
      </c>
      <c r="AD10" s="725">
        <f t="shared" si="0"/>
        <v>0</v>
      </c>
      <c r="AE10" s="725">
        <f t="shared" si="0"/>
        <v>0</v>
      </c>
      <c r="AF10" s="725">
        <f t="shared" si="0"/>
        <v>0</v>
      </c>
      <c r="AG10" s="725">
        <f t="shared" si="0"/>
        <v>0</v>
      </c>
      <c r="AH10" s="725">
        <f t="shared" si="1"/>
        <v>0</v>
      </c>
      <c r="AI10" s="725">
        <f t="shared" si="1"/>
        <v>0</v>
      </c>
    </row>
    <row r="11" spans="1:35">
      <c r="A11" s="716" t="s">
        <v>531</v>
      </c>
      <c r="B11" s="721" t="s">
        <v>532</v>
      </c>
      <c r="C11" s="722">
        <v>1771.1541200000001</v>
      </c>
      <c r="D11" s="723">
        <v>0</v>
      </c>
      <c r="E11" s="723">
        <v>0</v>
      </c>
      <c r="F11" s="723">
        <v>0</v>
      </c>
      <c r="G11" s="723">
        <v>0</v>
      </c>
      <c r="H11" s="723">
        <v>0</v>
      </c>
      <c r="I11" s="723">
        <v>0</v>
      </c>
      <c r="J11" s="723">
        <v>0</v>
      </c>
      <c r="K11" s="723">
        <v>0</v>
      </c>
      <c r="L11" s="723">
        <v>0</v>
      </c>
      <c r="M11" s="723">
        <v>0</v>
      </c>
      <c r="N11" s="723">
        <v>0</v>
      </c>
      <c r="O11" s="724">
        <v>0</v>
      </c>
      <c r="Q11" s="725">
        <f t="shared" si="2"/>
        <v>0</v>
      </c>
      <c r="R11" s="725">
        <f t="shared" si="0"/>
        <v>0</v>
      </c>
      <c r="S11" s="725">
        <f t="shared" si="0"/>
        <v>0</v>
      </c>
      <c r="T11" s="725">
        <f t="shared" si="0"/>
        <v>0</v>
      </c>
      <c r="U11" s="725">
        <f t="shared" si="0"/>
        <v>0</v>
      </c>
      <c r="V11" s="725">
        <f t="shared" si="0"/>
        <v>0</v>
      </c>
      <c r="W11" s="725">
        <f t="shared" si="0"/>
        <v>0</v>
      </c>
      <c r="X11" s="725">
        <f t="shared" si="0"/>
        <v>0</v>
      </c>
      <c r="Y11" s="725">
        <f t="shared" si="0"/>
        <v>0</v>
      </c>
      <c r="Z11" s="725">
        <f t="shared" si="0"/>
        <v>0</v>
      </c>
      <c r="AA11" s="725">
        <f t="shared" si="0"/>
        <v>0</v>
      </c>
      <c r="AB11" s="725">
        <f t="shared" si="0"/>
        <v>0</v>
      </c>
      <c r="AC11" s="725">
        <f t="shared" si="0"/>
        <v>0</v>
      </c>
      <c r="AD11" s="725">
        <f t="shared" si="0"/>
        <v>0</v>
      </c>
      <c r="AE11" s="725">
        <f t="shared" si="0"/>
        <v>0</v>
      </c>
      <c r="AF11" s="725">
        <f t="shared" si="0"/>
        <v>0</v>
      </c>
      <c r="AG11" s="725">
        <f t="shared" si="0"/>
        <v>0</v>
      </c>
      <c r="AH11" s="725">
        <f t="shared" si="1"/>
        <v>0</v>
      </c>
      <c r="AI11" s="725">
        <f t="shared" si="1"/>
        <v>0</v>
      </c>
    </row>
    <row r="12" spans="1:35" ht="25.5">
      <c r="A12" s="716" t="s">
        <v>533</v>
      </c>
      <c r="B12" s="721" t="s">
        <v>534</v>
      </c>
      <c r="C12" s="722">
        <v>12.047000000000001</v>
      </c>
      <c r="D12" s="723">
        <v>0</v>
      </c>
      <c r="E12" s="723">
        <v>0</v>
      </c>
      <c r="F12" s="723">
        <v>0</v>
      </c>
      <c r="G12" s="723">
        <v>0</v>
      </c>
      <c r="H12" s="723">
        <v>0</v>
      </c>
      <c r="I12" s="723">
        <v>0</v>
      </c>
      <c r="J12" s="723">
        <v>0</v>
      </c>
      <c r="K12" s="723">
        <v>0</v>
      </c>
      <c r="L12" s="723">
        <v>0</v>
      </c>
      <c r="M12" s="723">
        <v>0</v>
      </c>
      <c r="N12" s="723">
        <v>0</v>
      </c>
      <c r="O12" s="724">
        <v>0</v>
      </c>
      <c r="Q12" s="725">
        <f t="shared" si="2"/>
        <v>0</v>
      </c>
      <c r="R12" s="725">
        <f t="shared" si="0"/>
        <v>0</v>
      </c>
      <c r="S12" s="725">
        <f t="shared" si="0"/>
        <v>0</v>
      </c>
      <c r="T12" s="725">
        <f t="shared" si="0"/>
        <v>0</v>
      </c>
      <c r="U12" s="725">
        <f t="shared" si="0"/>
        <v>0</v>
      </c>
      <c r="V12" s="725">
        <f t="shared" si="0"/>
        <v>0</v>
      </c>
      <c r="W12" s="725">
        <f t="shared" si="0"/>
        <v>0</v>
      </c>
      <c r="X12" s="725">
        <f t="shared" si="0"/>
        <v>0</v>
      </c>
      <c r="Y12" s="725">
        <f t="shared" si="0"/>
        <v>0</v>
      </c>
      <c r="Z12" s="725">
        <f t="shared" si="0"/>
        <v>0</v>
      </c>
      <c r="AA12" s="725">
        <f t="shared" si="0"/>
        <v>0</v>
      </c>
      <c r="AB12" s="725">
        <f t="shared" si="0"/>
        <v>0</v>
      </c>
      <c r="AC12" s="725">
        <f t="shared" si="0"/>
        <v>0</v>
      </c>
      <c r="AD12" s="725">
        <f t="shared" si="0"/>
        <v>0</v>
      </c>
      <c r="AE12" s="725">
        <f t="shared" si="0"/>
        <v>0</v>
      </c>
      <c r="AF12" s="725">
        <f t="shared" si="0"/>
        <v>0</v>
      </c>
      <c r="AG12" s="725">
        <f t="shared" si="0"/>
        <v>0</v>
      </c>
      <c r="AH12" s="725">
        <f t="shared" si="1"/>
        <v>0</v>
      </c>
      <c r="AI12" s="725">
        <f t="shared" si="1"/>
        <v>0</v>
      </c>
    </row>
    <row r="13" spans="1:35">
      <c r="A13" s="716" t="s">
        <v>535</v>
      </c>
      <c r="B13" s="721" t="s">
        <v>536</v>
      </c>
      <c r="C13" s="722">
        <v>38099.125420000004</v>
      </c>
      <c r="D13" s="723">
        <v>9453.4670000000006</v>
      </c>
      <c r="E13" s="723">
        <v>419.43321999999995</v>
      </c>
      <c r="F13" s="723">
        <v>30.747</v>
      </c>
      <c r="G13" s="723">
        <v>0</v>
      </c>
      <c r="H13" s="723">
        <v>0</v>
      </c>
      <c r="I13" s="723">
        <v>0</v>
      </c>
      <c r="J13" s="723">
        <v>0</v>
      </c>
      <c r="K13" s="723">
        <v>0</v>
      </c>
      <c r="L13" s="723">
        <v>0</v>
      </c>
      <c r="M13" s="723">
        <v>0</v>
      </c>
      <c r="N13" s="723">
        <v>0</v>
      </c>
      <c r="O13" s="724">
        <v>0</v>
      </c>
      <c r="Q13" s="725">
        <f t="shared" si="2"/>
        <v>3.6095570976613089E-12</v>
      </c>
      <c r="R13" s="725">
        <f t="shared" si="0"/>
        <v>0</v>
      </c>
      <c r="S13" s="725">
        <f t="shared" si="0"/>
        <v>0</v>
      </c>
      <c r="T13" s="725">
        <f t="shared" si="0"/>
        <v>0</v>
      </c>
      <c r="U13" s="725">
        <f t="shared" si="0"/>
        <v>0</v>
      </c>
      <c r="V13" s="725">
        <f t="shared" si="0"/>
        <v>0</v>
      </c>
      <c r="W13" s="725">
        <f t="shared" si="0"/>
        <v>0</v>
      </c>
      <c r="X13" s="725">
        <f t="shared" si="0"/>
        <v>0</v>
      </c>
      <c r="Y13" s="725">
        <f t="shared" si="0"/>
        <v>0</v>
      </c>
      <c r="Z13" s="725">
        <f t="shared" si="0"/>
        <v>0</v>
      </c>
      <c r="AA13" s="725">
        <f t="shared" si="0"/>
        <v>0</v>
      </c>
      <c r="AB13" s="725">
        <f t="shared" si="0"/>
        <v>0</v>
      </c>
      <c r="AC13" s="725">
        <f t="shared" si="0"/>
        <v>0</v>
      </c>
      <c r="AD13" s="725">
        <f t="shared" si="0"/>
        <v>0</v>
      </c>
      <c r="AE13" s="725">
        <f t="shared" si="0"/>
        <v>3.6095570976613089E-12</v>
      </c>
      <c r="AF13" s="725">
        <f t="shared" si="0"/>
        <v>0</v>
      </c>
      <c r="AG13" s="725">
        <f t="shared" si="0"/>
        <v>0</v>
      </c>
      <c r="AH13" s="725">
        <f t="shared" si="1"/>
        <v>0</v>
      </c>
      <c r="AI13" s="725">
        <f t="shared" si="1"/>
        <v>0</v>
      </c>
    </row>
    <row r="14" spans="1:35">
      <c r="A14" s="716" t="s">
        <v>537</v>
      </c>
      <c r="B14" s="721" t="s">
        <v>538</v>
      </c>
      <c r="C14" s="722">
        <v>8578.6747300000006</v>
      </c>
      <c r="D14" s="723">
        <v>0</v>
      </c>
      <c r="E14" s="723">
        <v>0</v>
      </c>
      <c r="F14" s="723">
        <v>0</v>
      </c>
      <c r="G14" s="723">
        <v>0</v>
      </c>
      <c r="H14" s="723">
        <v>0</v>
      </c>
      <c r="I14" s="723">
        <v>0</v>
      </c>
      <c r="J14" s="723">
        <v>0</v>
      </c>
      <c r="K14" s="723">
        <v>0</v>
      </c>
      <c r="L14" s="723">
        <v>0</v>
      </c>
      <c r="M14" s="723">
        <v>0</v>
      </c>
      <c r="N14" s="723">
        <v>0</v>
      </c>
      <c r="O14" s="724">
        <v>0</v>
      </c>
      <c r="Q14" s="725">
        <f t="shared" si="2"/>
        <v>0</v>
      </c>
      <c r="R14" s="725">
        <f t="shared" si="0"/>
        <v>0</v>
      </c>
      <c r="S14" s="725">
        <f t="shared" si="0"/>
        <v>0</v>
      </c>
      <c r="T14" s="725">
        <f t="shared" si="0"/>
        <v>0</v>
      </c>
      <c r="U14" s="725">
        <f t="shared" si="0"/>
        <v>0</v>
      </c>
      <c r="V14" s="725">
        <f t="shared" si="0"/>
        <v>0</v>
      </c>
      <c r="W14" s="725">
        <f t="shared" si="0"/>
        <v>0</v>
      </c>
      <c r="X14" s="725">
        <f t="shared" si="0"/>
        <v>0</v>
      </c>
      <c r="Y14" s="725">
        <f t="shared" si="0"/>
        <v>0</v>
      </c>
      <c r="Z14" s="725">
        <f t="shared" si="0"/>
        <v>0</v>
      </c>
      <c r="AA14" s="725">
        <f t="shared" si="0"/>
        <v>0</v>
      </c>
      <c r="AB14" s="725">
        <f t="shared" si="0"/>
        <v>0</v>
      </c>
      <c r="AC14" s="725">
        <f t="shared" si="0"/>
        <v>0</v>
      </c>
      <c r="AD14" s="725">
        <f t="shared" si="0"/>
        <v>0</v>
      </c>
      <c r="AE14" s="725">
        <f t="shared" si="0"/>
        <v>0</v>
      </c>
      <c r="AF14" s="725">
        <f t="shared" si="0"/>
        <v>0</v>
      </c>
      <c r="AG14" s="725">
        <f t="shared" si="0"/>
        <v>0</v>
      </c>
      <c r="AH14" s="725">
        <f t="shared" si="1"/>
        <v>0</v>
      </c>
      <c r="AI14" s="725">
        <f t="shared" si="1"/>
        <v>0</v>
      </c>
    </row>
    <row r="15" spans="1:35">
      <c r="A15" s="716" t="s">
        <v>539</v>
      </c>
      <c r="B15" s="721" t="s">
        <v>540</v>
      </c>
      <c r="C15" s="722">
        <v>29520.450690000001</v>
      </c>
      <c r="D15" s="723">
        <v>9453.4670000000006</v>
      </c>
      <c r="E15" s="723">
        <v>419.43321999999995</v>
      </c>
      <c r="F15" s="723">
        <v>30.747</v>
      </c>
      <c r="G15" s="723">
        <v>0</v>
      </c>
      <c r="H15" s="723">
        <v>0</v>
      </c>
      <c r="I15" s="723">
        <v>0</v>
      </c>
      <c r="J15" s="723">
        <v>0</v>
      </c>
      <c r="K15" s="723">
        <v>0</v>
      </c>
      <c r="L15" s="723">
        <v>0</v>
      </c>
      <c r="M15" s="723">
        <v>0</v>
      </c>
      <c r="N15" s="723">
        <v>0</v>
      </c>
      <c r="O15" s="724">
        <v>0</v>
      </c>
      <c r="Q15" s="725">
        <f t="shared" si="2"/>
        <v>0</v>
      </c>
      <c r="R15" s="725">
        <f t="shared" si="0"/>
        <v>0</v>
      </c>
      <c r="S15" s="725">
        <f t="shared" si="0"/>
        <v>0</v>
      </c>
      <c r="T15" s="725">
        <f t="shared" si="0"/>
        <v>0</v>
      </c>
      <c r="U15" s="725">
        <f t="shared" si="0"/>
        <v>0</v>
      </c>
      <c r="V15" s="725">
        <f t="shared" si="0"/>
        <v>0</v>
      </c>
      <c r="W15" s="725">
        <f t="shared" si="0"/>
        <v>0</v>
      </c>
      <c r="X15" s="725">
        <f t="shared" si="0"/>
        <v>0</v>
      </c>
      <c r="Y15" s="725">
        <f t="shared" si="0"/>
        <v>0</v>
      </c>
      <c r="Z15" s="725">
        <f t="shared" si="0"/>
        <v>0</v>
      </c>
      <c r="AA15" s="725">
        <f t="shared" si="0"/>
        <v>0</v>
      </c>
      <c r="AB15" s="725">
        <f t="shared" si="0"/>
        <v>0</v>
      </c>
      <c r="AC15" s="725">
        <f t="shared" si="0"/>
        <v>0</v>
      </c>
      <c r="AD15" s="725">
        <f t="shared" si="0"/>
        <v>0</v>
      </c>
      <c r="AE15" s="725">
        <f t="shared" si="0"/>
        <v>0</v>
      </c>
      <c r="AF15" s="725">
        <f t="shared" si="0"/>
        <v>0</v>
      </c>
      <c r="AG15" s="725">
        <f t="shared" si="0"/>
        <v>0</v>
      </c>
      <c r="AH15" s="725">
        <f t="shared" si="1"/>
        <v>0</v>
      </c>
      <c r="AI15" s="725">
        <f t="shared" si="1"/>
        <v>0</v>
      </c>
    </row>
    <row r="16" spans="1:35">
      <c r="A16" s="716" t="s">
        <v>541</v>
      </c>
      <c r="B16" s="721" t="s">
        <v>542</v>
      </c>
      <c r="C16" s="722">
        <v>21803.868710000002</v>
      </c>
      <c r="D16" s="723">
        <v>38473.541279999998</v>
      </c>
      <c r="E16" s="723">
        <v>103276.2697</v>
      </c>
      <c r="F16" s="723">
        <v>55834.670300000005</v>
      </c>
      <c r="G16" s="723">
        <v>32969.946659999994</v>
      </c>
      <c r="H16" s="723">
        <v>15307.89302</v>
      </c>
      <c r="I16" s="723">
        <v>10961.37182</v>
      </c>
      <c r="J16" s="723">
        <v>8415.2497800000001</v>
      </c>
      <c r="K16" s="723">
        <v>5402.7062400000004</v>
      </c>
      <c r="L16" s="723">
        <v>2454.2378399999998</v>
      </c>
      <c r="M16" s="723">
        <v>1004.84173</v>
      </c>
      <c r="N16" s="723">
        <v>446.46620000000001</v>
      </c>
      <c r="O16" s="724">
        <v>96.860369999999989</v>
      </c>
      <c r="Q16" s="725">
        <f t="shared" si="2"/>
        <v>0</v>
      </c>
      <c r="R16" s="725">
        <f t="shared" si="0"/>
        <v>0</v>
      </c>
      <c r="S16" s="725">
        <f t="shared" si="0"/>
        <v>0</v>
      </c>
      <c r="T16" s="725">
        <f t="shared" si="0"/>
        <v>0</v>
      </c>
      <c r="U16" s="725">
        <f t="shared" si="0"/>
        <v>0</v>
      </c>
      <c r="V16" s="725">
        <f t="shared" si="0"/>
        <v>0</v>
      </c>
      <c r="W16" s="725">
        <f t="shared" si="0"/>
        <v>0</v>
      </c>
      <c r="X16" s="725">
        <f t="shared" si="0"/>
        <v>0</v>
      </c>
      <c r="Y16" s="725">
        <f t="shared" si="0"/>
        <v>0</v>
      </c>
      <c r="Z16" s="725">
        <f t="shared" si="0"/>
        <v>-1.7053025658242404E-13</v>
      </c>
      <c r="AA16" s="725">
        <f t="shared" si="0"/>
        <v>0</v>
      </c>
      <c r="AB16" s="725">
        <f t="shared" si="0"/>
        <v>0</v>
      </c>
      <c r="AC16" s="725">
        <f t="shared" si="0"/>
        <v>0</v>
      </c>
      <c r="AD16" s="725">
        <f t="shared" si="0"/>
        <v>0</v>
      </c>
      <c r="AE16" s="725">
        <f t="shared" si="0"/>
        <v>0</v>
      </c>
      <c r="AF16" s="725">
        <f t="shared" si="0"/>
        <v>0</v>
      </c>
      <c r="AG16" s="725">
        <f t="shared" si="0"/>
        <v>0</v>
      </c>
      <c r="AH16" s="725">
        <f t="shared" si="1"/>
        <v>0</v>
      </c>
      <c r="AI16" s="725">
        <f t="shared" si="1"/>
        <v>0</v>
      </c>
    </row>
    <row r="17" spans="1:35">
      <c r="A17" s="716" t="s">
        <v>543</v>
      </c>
      <c r="B17" s="721" t="s">
        <v>544</v>
      </c>
      <c r="C17" s="722">
        <v>20090.473539999999</v>
      </c>
      <c r="D17" s="723">
        <v>33598.100939999997</v>
      </c>
      <c r="E17" s="723">
        <v>100063.13673</v>
      </c>
      <c r="F17" s="723">
        <v>52488.872779999998</v>
      </c>
      <c r="G17" s="723">
        <v>28805.057210000003</v>
      </c>
      <c r="H17" s="723">
        <v>12980.49552</v>
      </c>
      <c r="I17" s="723">
        <v>9346.3539600000004</v>
      </c>
      <c r="J17" s="723">
        <v>7495.6351699999996</v>
      </c>
      <c r="K17" s="723">
        <v>4652.0247099999997</v>
      </c>
      <c r="L17" s="723">
        <v>1630.3448399999997</v>
      </c>
      <c r="M17" s="723">
        <v>956.87777000000006</v>
      </c>
      <c r="N17" s="723">
        <v>426.84503999999998</v>
      </c>
      <c r="O17" s="724">
        <v>66.360889999999998</v>
      </c>
      <c r="Q17" s="725">
        <f t="shared" si="2"/>
        <v>0</v>
      </c>
      <c r="R17" s="725">
        <f t="shared" si="0"/>
        <v>0</v>
      </c>
      <c r="S17" s="725">
        <f t="shared" si="0"/>
        <v>0</v>
      </c>
      <c r="T17" s="725">
        <f t="shared" si="0"/>
        <v>0</v>
      </c>
      <c r="U17" s="725">
        <f t="shared" si="0"/>
        <v>0</v>
      </c>
      <c r="V17" s="725">
        <f t="shared" si="0"/>
        <v>0</v>
      </c>
      <c r="W17" s="725">
        <f t="shared" si="0"/>
        <v>0</v>
      </c>
      <c r="X17" s="725">
        <f t="shared" si="0"/>
        <v>0</v>
      </c>
      <c r="Y17" s="725">
        <f t="shared" si="0"/>
        <v>0</v>
      </c>
      <c r="Z17" s="725">
        <f t="shared" si="0"/>
        <v>-1.2789769243681803E-13</v>
      </c>
      <c r="AA17" s="725">
        <f t="shared" si="0"/>
        <v>0</v>
      </c>
      <c r="AB17" s="725">
        <f t="shared" si="0"/>
        <v>0</v>
      </c>
      <c r="AC17" s="725">
        <f t="shared" si="0"/>
        <v>0</v>
      </c>
      <c r="AD17" s="725">
        <f t="shared" si="0"/>
        <v>0</v>
      </c>
      <c r="AE17" s="725">
        <f t="shared" si="0"/>
        <v>0</v>
      </c>
      <c r="AF17" s="725">
        <f t="shared" si="0"/>
        <v>0</v>
      </c>
      <c r="AG17" s="725">
        <f t="shared" si="0"/>
        <v>0</v>
      </c>
      <c r="AH17" s="725">
        <f t="shared" si="1"/>
        <v>0</v>
      </c>
      <c r="AI17" s="725">
        <f t="shared" si="1"/>
        <v>0</v>
      </c>
    </row>
    <row r="18" spans="1:35">
      <c r="A18" s="716" t="s">
        <v>545</v>
      </c>
      <c r="B18" s="721" t="s">
        <v>546</v>
      </c>
      <c r="C18" s="722">
        <v>1713.39517</v>
      </c>
      <c r="D18" s="723">
        <v>4875.4403400000001</v>
      </c>
      <c r="E18" s="723">
        <v>3213.1329699999997</v>
      </c>
      <c r="F18" s="723">
        <v>3345.7975200000001</v>
      </c>
      <c r="G18" s="723">
        <v>4164.8894500000006</v>
      </c>
      <c r="H18" s="723">
        <v>2327.3975</v>
      </c>
      <c r="I18" s="723">
        <v>1615.0178599999999</v>
      </c>
      <c r="J18" s="723">
        <v>919.61460999999997</v>
      </c>
      <c r="K18" s="723">
        <v>750.68153000000007</v>
      </c>
      <c r="L18" s="723">
        <v>823.89300000000003</v>
      </c>
      <c r="M18" s="723">
        <v>47.96396</v>
      </c>
      <c r="N18" s="723">
        <v>19.62116</v>
      </c>
      <c r="O18" s="724">
        <v>30.499479999999998</v>
      </c>
      <c r="Q18" s="725">
        <f t="shared" si="2"/>
        <v>0</v>
      </c>
      <c r="R18" s="725">
        <f t="shared" si="0"/>
        <v>0</v>
      </c>
      <c r="S18" s="725">
        <f t="shared" si="0"/>
        <v>0</v>
      </c>
      <c r="T18" s="725">
        <f t="shared" si="0"/>
        <v>0</v>
      </c>
      <c r="U18" s="725">
        <f t="shared" si="0"/>
        <v>0</v>
      </c>
      <c r="V18" s="725">
        <f t="shared" si="0"/>
        <v>0</v>
      </c>
      <c r="W18" s="725">
        <f t="shared" si="0"/>
        <v>0</v>
      </c>
      <c r="X18" s="725">
        <f t="shared" si="0"/>
        <v>0</v>
      </c>
      <c r="Y18" s="725">
        <f t="shared" si="0"/>
        <v>1.2789769243681803E-13</v>
      </c>
      <c r="Z18" s="725">
        <f t="shared" si="0"/>
        <v>6.8167693711984612E-14</v>
      </c>
      <c r="AA18" s="725">
        <f t="shared" si="0"/>
        <v>4.4408920985006262E-15</v>
      </c>
      <c r="AB18" s="725">
        <f t="shared" si="0"/>
        <v>5.5511151231257827E-16</v>
      </c>
      <c r="AC18" s="725">
        <f t="shared" si="0"/>
        <v>0</v>
      </c>
      <c r="AD18" s="725">
        <f t="shared" si="0"/>
        <v>0</v>
      </c>
      <c r="AE18" s="725">
        <f t="shared" si="0"/>
        <v>0</v>
      </c>
      <c r="AF18" s="725">
        <f t="shared" si="0"/>
        <v>0</v>
      </c>
      <c r="AG18" s="725">
        <f t="shared" si="0"/>
        <v>0</v>
      </c>
      <c r="AH18" s="725">
        <f t="shared" si="1"/>
        <v>0</v>
      </c>
      <c r="AI18" s="725">
        <f t="shared" si="1"/>
        <v>0</v>
      </c>
    </row>
    <row r="19" spans="1:35">
      <c r="A19" s="716" t="s">
        <v>547</v>
      </c>
      <c r="B19" s="721" t="s">
        <v>548</v>
      </c>
      <c r="C19" s="722">
        <v>29157.396809999998</v>
      </c>
      <c r="D19" s="723">
        <v>4100.08176</v>
      </c>
      <c r="E19" s="723">
        <v>5975.5723800000005</v>
      </c>
      <c r="F19" s="723">
        <v>8674.8493400000007</v>
      </c>
      <c r="G19" s="723">
        <v>3399.41489</v>
      </c>
      <c r="H19" s="723">
        <v>4145.0515099999993</v>
      </c>
      <c r="I19" s="723">
        <v>13.794</v>
      </c>
      <c r="J19" s="723">
        <v>2575.5942599999998</v>
      </c>
      <c r="K19" s="723">
        <v>457.52295000000004</v>
      </c>
      <c r="L19" s="723">
        <v>652.72689000000003</v>
      </c>
      <c r="M19" s="723">
        <v>97.2</v>
      </c>
      <c r="N19" s="723">
        <v>0</v>
      </c>
      <c r="O19" s="724">
        <v>0</v>
      </c>
      <c r="Q19" s="725">
        <f t="shared" si="2"/>
        <v>0</v>
      </c>
      <c r="R19" s="725">
        <f t="shared" si="0"/>
        <v>0</v>
      </c>
      <c r="S19" s="725">
        <f t="shared" si="0"/>
        <v>0</v>
      </c>
      <c r="T19" s="725">
        <f t="shared" si="0"/>
        <v>0</v>
      </c>
      <c r="U19" s="725">
        <f t="shared" si="0"/>
        <v>0</v>
      </c>
      <c r="V19" s="725">
        <f t="shared" si="0"/>
        <v>0</v>
      </c>
      <c r="W19" s="725">
        <f t="shared" si="0"/>
        <v>0</v>
      </c>
      <c r="X19" s="725">
        <f t="shared" si="0"/>
        <v>0</v>
      </c>
      <c r="Y19" s="725">
        <f t="shared" si="0"/>
        <v>0</v>
      </c>
      <c r="Z19" s="725">
        <f t="shared" si="0"/>
        <v>0</v>
      </c>
      <c r="AA19" s="725">
        <f t="shared" si="0"/>
        <v>0</v>
      </c>
      <c r="AB19" s="725">
        <f t="shared" si="0"/>
        <v>0</v>
      </c>
      <c r="AC19" s="725">
        <f t="shared" si="0"/>
        <v>0</v>
      </c>
      <c r="AD19" s="725">
        <f t="shared" si="0"/>
        <v>0</v>
      </c>
      <c r="AE19" s="725">
        <f t="shared" si="0"/>
        <v>0</v>
      </c>
      <c r="AF19" s="725">
        <f t="shared" si="0"/>
        <v>0</v>
      </c>
      <c r="AG19" s="725">
        <f t="shared" si="0"/>
        <v>0</v>
      </c>
      <c r="AH19" s="725">
        <f t="shared" si="1"/>
        <v>0</v>
      </c>
      <c r="AI19" s="725">
        <f t="shared" si="1"/>
        <v>0</v>
      </c>
    </row>
    <row r="20" spans="1:35" ht="38.25">
      <c r="A20" s="716" t="s">
        <v>549</v>
      </c>
      <c r="B20" s="721" t="s">
        <v>550</v>
      </c>
      <c r="C20" s="722">
        <v>0</v>
      </c>
      <c r="D20" s="723">
        <v>0</v>
      </c>
      <c r="E20" s="723">
        <v>0</v>
      </c>
      <c r="F20" s="723">
        <v>0</v>
      </c>
      <c r="G20" s="723">
        <v>0</v>
      </c>
      <c r="H20" s="723">
        <v>0</v>
      </c>
      <c r="I20" s="723">
        <v>0</v>
      </c>
      <c r="J20" s="723">
        <v>0</v>
      </c>
      <c r="K20" s="723">
        <v>0</v>
      </c>
      <c r="L20" s="723">
        <v>0</v>
      </c>
      <c r="M20" s="723">
        <v>0</v>
      </c>
      <c r="N20" s="723">
        <v>0</v>
      </c>
      <c r="O20" s="724">
        <v>0</v>
      </c>
      <c r="Q20" s="725">
        <f t="shared" si="2"/>
        <v>0</v>
      </c>
      <c r="R20" s="725">
        <f t="shared" si="0"/>
        <v>0</v>
      </c>
      <c r="S20" s="725">
        <f t="shared" si="0"/>
        <v>0</v>
      </c>
      <c r="T20" s="725">
        <f t="shared" si="0"/>
        <v>0</v>
      </c>
      <c r="U20" s="725">
        <f t="shared" si="0"/>
        <v>0</v>
      </c>
      <c r="V20" s="725">
        <f t="shared" si="0"/>
        <v>0</v>
      </c>
      <c r="W20" s="725">
        <f t="shared" si="0"/>
        <v>0</v>
      </c>
      <c r="X20" s="725">
        <f t="shared" si="0"/>
        <v>0</v>
      </c>
      <c r="Y20" s="725">
        <f t="shared" si="0"/>
        <v>0</v>
      </c>
      <c r="Z20" s="725">
        <f t="shared" si="0"/>
        <v>0</v>
      </c>
      <c r="AA20" s="725">
        <f t="shared" si="0"/>
        <v>0</v>
      </c>
      <c r="AB20" s="725">
        <f t="shared" si="0"/>
        <v>0</v>
      </c>
      <c r="AC20" s="725">
        <f t="shared" si="0"/>
        <v>0</v>
      </c>
      <c r="AD20" s="725">
        <f t="shared" si="0"/>
        <v>0</v>
      </c>
      <c r="AE20" s="725">
        <f t="shared" si="0"/>
        <v>0</v>
      </c>
      <c r="AF20" s="725">
        <f t="shared" si="0"/>
        <v>0</v>
      </c>
      <c r="AG20" s="725">
        <f t="shared" si="0"/>
        <v>0</v>
      </c>
      <c r="AH20" s="725">
        <f t="shared" si="1"/>
        <v>0</v>
      </c>
      <c r="AI20" s="725">
        <f t="shared" si="1"/>
        <v>0</v>
      </c>
    </row>
    <row r="21" spans="1:35" ht="27" customHeight="1">
      <c r="A21" s="716" t="s">
        <v>551</v>
      </c>
      <c r="B21" s="721" t="s">
        <v>552</v>
      </c>
      <c r="C21" s="722">
        <v>15432.59677</v>
      </c>
      <c r="D21" s="723">
        <v>1457.01964</v>
      </c>
      <c r="E21" s="723">
        <v>3300.87941</v>
      </c>
      <c r="F21" s="723">
        <v>5460.1185300000006</v>
      </c>
      <c r="G21" s="723">
        <v>747.87952000000007</v>
      </c>
      <c r="H21" s="723">
        <v>1605.72351</v>
      </c>
      <c r="I21" s="723">
        <v>0</v>
      </c>
      <c r="J21" s="723">
        <v>411.89726000000002</v>
      </c>
      <c r="K21" s="723">
        <v>434.24695000000003</v>
      </c>
      <c r="L21" s="723">
        <v>643.76288999999997</v>
      </c>
      <c r="M21" s="723">
        <v>97.2</v>
      </c>
      <c r="N21" s="723">
        <v>0</v>
      </c>
      <c r="O21" s="724">
        <v>0</v>
      </c>
      <c r="Q21" s="725">
        <f t="shared" si="2"/>
        <v>0</v>
      </c>
      <c r="R21" s="725">
        <f t="shared" si="0"/>
        <v>0</v>
      </c>
      <c r="S21" s="725">
        <f t="shared" si="0"/>
        <v>0</v>
      </c>
      <c r="T21" s="725">
        <f t="shared" si="0"/>
        <v>0</v>
      </c>
      <c r="U21" s="725">
        <f t="shared" si="0"/>
        <v>0</v>
      </c>
      <c r="V21" s="725">
        <f t="shared" si="0"/>
        <v>0</v>
      </c>
      <c r="W21" s="725">
        <f t="shared" si="0"/>
        <v>0</v>
      </c>
      <c r="X21" s="725">
        <f t="shared" si="0"/>
        <v>0</v>
      </c>
      <c r="Y21" s="725">
        <f t="shared" si="0"/>
        <v>0</v>
      </c>
      <c r="Z21" s="725">
        <f t="shared" si="0"/>
        <v>0</v>
      </c>
      <c r="AA21" s="725">
        <f t="shared" si="0"/>
        <v>0</v>
      </c>
      <c r="AB21" s="725">
        <f t="shared" si="0"/>
        <v>0</v>
      </c>
      <c r="AC21" s="725">
        <f t="shared" si="0"/>
        <v>0</v>
      </c>
      <c r="AD21" s="725">
        <f t="shared" si="0"/>
        <v>0</v>
      </c>
      <c r="AE21" s="725">
        <f t="shared" si="0"/>
        <v>0</v>
      </c>
      <c r="AF21" s="725">
        <f t="shared" si="0"/>
        <v>0</v>
      </c>
      <c r="AG21" s="725">
        <f t="shared" si="0"/>
        <v>0</v>
      </c>
      <c r="AH21" s="725">
        <f t="shared" si="1"/>
        <v>0</v>
      </c>
      <c r="AI21" s="725">
        <f t="shared" si="1"/>
        <v>0</v>
      </c>
    </row>
    <row r="22" spans="1:35" ht="27" customHeight="1">
      <c r="A22" s="716" t="s">
        <v>553</v>
      </c>
      <c r="B22" s="721" t="s">
        <v>554</v>
      </c>
      <c r="C22" s="722">
        <v>13724.800039999998</v>
      </c>
      <c r="D22" s="723">
        <v>2643.06212</v>
      </c>
      <c r="E22" s="723">
        <v>2674.6929700000001</v>
      </c>
      <c r="F22" s="723">
        <v>3214.73081</v>
      </c>
      <c r="G22" s="723">
        <v>2651.5353700000001</v>
      </c>
      <c r="H22" s="723">
        <v>2539.328</v>
      </c>
      <c r="I22" s="723">
        <v>13.794</v>
      </c>
      <c r="J22" s="723">
        <v>2163.6970000000001</v>
      </c>
      <c r="K22" s="723">
        <v>23.276</v>
      </c>
      <c r="L22" s="723">
        <v>8.9640000000000004</v>
      </c>
      <c r="M22" s="723">
        <v>0</v>
      </c>
      <c r="N22" s="723">
        <v>0</v>
      </c>
      <c r="O22" s="724">
        <v>0</v>
      </c>
      <c r="Q22" s="725">
        <f t="shared" si="2"/>
        <v>0</v>
      </c>
      <c r="R22" s="725">
        <f t="shared" si="0"/>
        <v>0</v>
      </c>
      <c r="S22" s="725">
        <f t="shared" si="0"/>
        <v>0</v>
      </c>
      <c r="T22" s="725">
        <f t="shared" si="0"/>
        <v>0</v>
      </c>
      <c r="U22" s="725">
        <f t="shared" si="0"/>
        <v>0</v>
      </c>
      <c r="V22" s="725">
        <f t="shared" si="0"/>
        <v>0</v>
      </c>
      <c r="W22" s="725">
        <f t="shared" si="0"/>
        <v>0</v>
      </c>
      <c r="X22" s="725">
        <f t="shared" si="0"/>
        <v>0</v>
      </c>
      <c r="Y22" s="725">
        <f t="shared" si="0"/>
        <v>0</v>
      </c>
      <c r="Z22" s="725">
        <f t="shared" si="0"/>
        <v>0</v>
      </c>
      <c r="AA22" s="725">
        <f t="shared" si="0"/>
        <v>0</v>
      </c>
      <c r="AB22" s="725">
        <f t="shared" si="0"/>
        <v>0</v>
      </c>
      <c r="AC22" s="725">
        <f t="shared" si="0"/>
        <v>0</v>
      </c>
      <c r="AD22" s="725">
        <f t="shared" si="0"/>
        <v>0</v>
      </c>
      <c r="AE22" s="725">
        <f t="shared" si="0"/>
        <v>0</v>
      </c>
      <c r="AF22" s="725">
        <f t="shared" si="0"/>
        <v>0</v>
      </c>
      <c r="AG22" s="725">
        <f t="shared" si="0"/>
        <v>0</v>
      </c>
      <c r="AH22" s="725">
        <f t="shared" si="1"/>
        <v>0</v>
      </c>
      <c r="AI22" s="725">
        <f t="shared" si="1"/>
        <v>0</v>
      </c>
    </row>
    <row r="23" spans="1:35">
      <c r="A23" s="716" t="s">
        <v>555</v>
      </c>
      <c r="B23" s="721" t="s">
        <v>556</v>
      </c>
      <c r="C23" s="722">
        <v>18.88711</v>
      </c>
      <c r="D23" s="723">
        <v>14.933969999999999</v>
      </c>
      <c r="E23" s="723">
        <v>2.8170000000000002</v>
      </c>
      <c r="F23" s="723">
        <v>0.45200000000000001</v>
      </c>
      <c r="G23" s="723">
        <v>0</v>
      </c>
      <c r="H23" s="723">
        <v>0</v>
      </c>
      <c r="I23" s="723">
        <v>0</v>
      </c>
      <c r="J23" s="723">
        <v>0</v>
      </c>
      <c r="K23" s="723">
        <v>0</v>
      </c>
      <c r="L23" s="723">
        <v>0</v>
      </c>
      <c r="M23" s="723">
        <v>0</v>
      </c>
      <c r="N23" s="723">
        <v>0</v>
      </c>
      <c r="O23" s="724">
        <v>0</v>
      </c>
      <c r="Q23" s="725">
        <f t="shared" si="2"/>
        <v>0</v>
      </c>
      <c r="R23" s="725">
        <f t="shared" si="0"/>
        <v>0</v>
      </c>
      <c r="S23" s="725">
        <f t="shared" si="0"/>
        <v>0</v>
      </c>
      <c r="T23" s="725">
        <f t="shared" si="0"/>
        <v>0</v>
      </c>
      <c r="U23" s="725">
        <f t="shared" si="0"/>
        <v>0</v>
      </c>
      <c r="V23" s="725">
        <f t="shared" si="0"/>
        <v>0</v>
      </c>
      <c r="W23" s="725">
        <f t="shared" si="0"/>
        <v>0</v>
      </c>
      <c r="X23" s="725">
        <f t="shared" si="0"/>
        <v>0</v>
      </c>
      <c r="Y23" s="725">
        <f t="shared" si="0"/>
        <v>0</v>
      </c>
      <c r="Z23" s="725">
        <f t="shared" si="0"/>
        <v>0</v>
      </c>
      <c r="AA23" s="725">
        <f t="shared" si="0"/>
        <v>0</v>
      </c>
      <c r="AB23" s="725">
        <f t="shared" si="0"/>
        <v>0</v>
      </c>
      <c r="AC23" s="725">
        <f t="shared" si="0"/>
        <v>0</v>
      </c>
      <c r="AD23" s="725">
        <f t="shared" si="0"/>
        <v>0</v>
      </c>
      <c r="AE23" s="725">
        <f t="shared" si="0"/>
        <v>0</v>
      </c>
      <c r="AF23" s="725">
        <f t="shared" si="0"/>
        <v>0</v>
      </c>
      <c r="AG23" s="725">
        <f t="shared" si="0"/>
        <v>0</v>
      </c>
      <c r="AH23" s="725">
        <f t="shared" si="1"/>
        <v>0</v>
      </c>
      <c r="AI23" s="725">
        <f t="shared" si="1"/>
        <v>0</v>
      </c>
    </row>
    <row r="24" spans="1:35" s="731" customFormat="1">
      <c r="A24" s="726" t="s">
        <v>526</v>
      </c>
      <c r="B24" s="727" t="s">
        <v>557</v>
      </c>
      <c r="C24" s="728">
        <v>101662.73322999998</v>
      </c>
      <c r="D24" s="729">
        <v>52042.024010000008</v>
      </c>
      <c r="E24" s="729">
        <v>109674.0923</v>
      </c>
      <c r="F24" s="729">
        <v>64540.718639999999</v>
      </c>
      <c r="G24" s="729">
        <v>36369.361549999994</v>
      </c>
      <c r="H24" s="729">
        <v>19452.944530000001</v>
      </c>
      <c r="I24" s="729">
        <v>10975.16582</v>
      </c>
      <c r="J24" s="729">
        <v>10990.84404</v>
      </c>
      <c r="K24" s="729">
        <v>5860.2291899999991</v>
      </c>
      <c r="L24" s="729">
        <v>3106.9647300000001</v>
      </c>
      <c r="M24" s="729">
        <v>1102.0417299999999</v>
      </c>
      <c r="N24" s="729">
        <v>446.46620000000001</v>
      </c>
      <c r="O24" s="730">
        <v>96.860369999999989</v>
      </c>
      <c r="Q24" s="725">
        <f t="shared" si="2"/>
        <v>0</v>
      </c>
      <c r="R24" s="725">
        <f t="shared" si="2"/>
        <v>0</v>
      </c>
      <c r="S24" s="725">
        <f t="shared" si="2"/>
        <v>0</v>
      </c>
      <c r="T24" s="725">
        <f t="shared" si="2"/>
        <v>0</v>
      </c>
      <c r="U24" s="725">
        <f t="shared" si="1"/>
        <v>0</v>
      </c>
      <c r="V24" s="725">
        <f t="shared" si="1"/>
        <v>0</v>
      </c>
      <c r="W24" s="725">
        <f t="shared" si="1"/>
        <v>0</v>
      </c>
      <c r="X24" s="725">
        <f t="shared" si="1"/>
        <v>0</v>
      </c>
      <c r="Y24" s="725">
        <f t="shared" si="1"/>
        <v>0</v>
      </c>
      <c r="Z24" s="725">
        <f t="shared" si="1"/>
        <v>2.8421709430404007E-13</v>
      </c>
      <c r="AA24" s="725">
        <f t="shared" si="1"/>
        <v>0</v>
      </c>
      <c r="AB24" s="725">
        <f t="shared" si="1"/>
        <v>0</v>
      </c>
      <c r="AC24" s="725">
        <f t="shared" si="1"/>
        <v>0</v>
      </c>
      <c r="AD24" s="725">
        <f t="shared" si="1"/>
        <v>0</v>
      </c>
      <c r="AE24" s="725">
        <f t="shared" si="1"/>
        <v>0</v>
      </c>
      <c r="AF24" s="725">
        <f t="shared" si="1"/>
        <v>0</v>
      </c>
      <c r="AG24" s="725">
        <f t="shared" si="1"/>
        <v>0</v>
      </c>
      <c r="AH24" s="725">
        <f t="shared" si="1"/>
        <v>0</v>
      </c>
      <c r="AI24" s="725">
        <f t="shared" si="1"/>
        <v>0</v>
      </c>
    </row>
    <row r="25" spans="1:35">
      <c r="A25" s="716" t="s">
        <v>526</v>
      </c>
      <c r="B25" s="727" t="s">
        <v>395</v>
      </c>
      <c r="C25" s="732">
        <v>0</v>
      </c>
      <c r="D25" s="733">
        <v>0</v>
      </c>
      <c r="E25" s="733">
        <v>0</v>
      </c>
      <c r="F25" s="733">
        <v>0</v>
      </c>
      <c r="G25" s="733">
        <v>0</v>
      </c>
      <c r="H25" s="733">
        <v>0</v>
      </c>
      <c r="I25" s="733">
        <v>0</v>
      </c>
      <c r="J25" s="733">
        <v>0</v>
      </c>
      <c r="K25" s="733">
        <v>0</v>
      </c>
      <c r="L25" s="733">
        <v>0</v>
      </c>
      <c r="M25" s="733">
        <v>0</v>
      </c>
      <c r="N25" s="733">
        <v>0</v>
      </c>
      <c r="O25" s="734">
        <v>0</v>
      </c>
      <c r="Q25" s="725">
        <f t="shared" si="2"/>
        <v>0</v>
      </c>
      <c r="R25" s="725">
        <f t="shared" si="2"/>
        <v>0</v>
      </c>
      <c r="S25" s="725">
        <f t="shared" si="2"/>
        <v>0</v>
      </c>
      <c r="T25" s="725">
        <f t="shared" si="2"/>
        <v>0</v>
      </c>
      <c r="U25" s="725">
        <f t="shared" si="2"/>
        <v>0</v>
      </c>
      <c r="V25" s="725">
        <f t="shared" si="2"/>
        <v>0</v>
      </c>
      <c r="W25" s="725">
        <f t="shared" si="2"/>
        <v>0</v>
      </c>
      <c r="X25" s="725">
        <f t="shared" si="2"/>
        <v>0</v>
      </c>
      <c r="Y25" s="725">
        <f t="shared" si="2"/>
        <v>0</v>
      </c>
      <c r="Z25" s="725">
        <f t="shared" si="2"/>
        <v>0</v>
      </c>
      <c r="AA25" s="725">
        <f t="shared" si="2"/>
        <v>0</v>
      </c>
      <c r="AB25" s="725">
        <f t="shared" si="2"/>
        <v>0</v>
      </c>
      <c r="AC25" s="725">
        <f t="shared" si="2"/>
        <v>0</v>
      </c>
      <c r="AD25" s="725">
        <f t="shared" si="2"/>
        <v>0</v>
      </c>
      <c r="AE25" s="725">
        <f t="shared" si="2"/>
        <v>0</v>
      </c>
      <c r="AF25" s="725">
        <f t="shared" si="2"/>
        <v>0</v>
      </c>
      <c r="AG25" s="725">
        <f t="shared" ref="U25:AI41" si="3">S25-S75-S125-S175</f>
        <v>0</v>
      </c>
      <c r="AH25" s="725">
        <f t="shared" si="3"/>
        <v>0</v>
      </c>
      <c r="AI25" s="725">
        <f t="shared" si="3"/>
        <v>0</v>
      </c>
    </row>
    <row r="26" spans="1:35">
      <c r="A26" s="716" t="s">
        <v>558</v>
      </c>
      <c r="B26" s="721" t="s">
        <v>559</v>
      </c>
      <c r="C26" s="722">
        <v>93680.052159999992</v>
      </c>
      <c r="D26" s="723">
        <v>0</v>
      </c>
      <c r="E26" s="723">
        <v>3.8029999999999999</v>
      </c>
      <c r="F26" s="723">
        <v>0</v>
      </c>
      <c r="G26" s="723">
        <v>0</v>
      </c>
      <c r="H26" s="723">
        <v>0</v>
      </c>
      <c r="I26" s="723">
        <v>0</v>
      </c>
      <c r="J26" s="723">
        <v>0</v>
      </c>
      <c r="K26" s="723">
        <v>0</v>
      </c>
      <c r="L26" s="723">
        <v>0</v>
      </c>
      <c r="M26" s="723">
        <v>0</v>
      </c>
      <c r="N26" s="723">
        <v>0</v>
      </c>
      <c r="O26" s="724">
        <v>0</v>
      </c>
      <c r="Q26" s="725">
        <f t="shared" si="2"/>
        <v>-3.723243935382925E-12</v>
      </c>
      <c r="R26" s="725">
        <f t="shared" si="2"/>
        <v>0</v>
      </c>
      <c r="S26" s="725">
        <f t="shared" si="2"/>
        <v>0</v>
      </c>
      <c r="T26" s="725">
        <f t="shared" si="2"/>
        <v>0</v>
      </c>
      <c r="U26" s="725">
        <f t="shared" si="3"/>
        <v>0</v>
      </c>
      <c r="V26" s="725">
        <f t="shared" si="3"/>
        <v>0</v>
      </c>
      <c r="W26" s="725">
        <f t="shared" si="3"/>
        <v>0</v>
      </c>
      <c r="X26" s="725">
        <f t="shared" si="3"/>
        <v>0</v>
      </c>
      <c r="Y26" s="725">
        <f t="shared" si="3"/>
        <v>0</v>
      </c>
      <c r="Z26" s="725">
        <f t="shared" si="3"/>
        <v>0</v>
      </c>
      <c r="AA26" s="725">
        <f t="shared" si="3"/>
        <v>0</v>
      </c>
      <c r="AB26" s="725">
        <f t="shared" si="3"/>
        <v>0</v>
      </c>
      <c r="AC26" s="725">
        <f t="shared" si="3"/>
        <v>0</v>
      </c>
      <c r="AD26" s="725">
        <f t="shared" si="3"/>
        <v>0</v>
      </c>
      <c r="AE26" s="725">
        <f t="shared" si="3"/>
        <v>-3.723243935382925E-12</v>
      </c>
      <c r="AF26" s="725">
        <f t="shared" si="3"/>
        <v>0</v>
      </c>
      <c r="AG26" s="725">
        <f t="shared" si="3"/>
        <v>0</v>
      </c>
      <c r="AH26" s="725">
        <f t="shared" si="3"/>
        <v>0</v>
      </c>
      <c r="AI26" s="725">
        <f t="shared" si="3"/>
        <v>0</v>
      </c>
    </row>
    <row r="27" spans="1:35">
      <c r="A27" s="716" t="s">
        <v>560</v>
      </c>
      <c r="B27" s="721" t="s">
        <v>396</v>
      </c>
      <c r="C27" s="722">
        <v>77303.606440000018</v>
      </c>
      <c r="D27" s="723">
        <v>0</v>
      </c>
      <c r="E27" s="723">
        <v>3.8029999999999999</v>
      </c>
      <c r="F27" s="723">
        <v>0</v>
      </c>
      <c r="G27" s="723">
        <v>0</v>
      </c>
      <c r="H27" s="723">
        <v>0</v>
      </c>
      <c r="I27" s="723">
        <v>0</v>
      </c>
      <c r="J27" s="723">
        <v>0</v>
      </c>
      <c r="K27" s="723">
        <v>0</v>
      </c>
      <c r="L27" s="723">
        <v>0</v>
      </c>
      <c r="M27" s="723">
        <v>0</v>
      </c>
      <c r="N27" s="723">
        <v>0</v>
      </c>
      <c r="O27" s="724">
        <v>0</v>
      </c>
      <c r="Q27" s="725">
        <f t="shared" si="2"/>
        <v>1.7976731214730535E-11</v>
      </c>
      <c r="R27" s="725">
        <f t="shared" si="2"/>
        <v>0</v>
      </c>
      <c r="S27" s="725">
        <f t="shared" si="2"/>
        <v>0</v>
      </c>
      <c r="T27" s="725">
        <f t="shared" si="2"/>
        <v>0</v>
      </c>
      <c r="U27" s="725">
        <f t="shared" si="3"/>
        <v>0</v>
      </c>
      <c r="V27" s="725">
        <f t="shared" si="3"/>
        <v>0</v>
      </c>
      <c r="W27" s="725">
        <f t="shared" si="3"/>
        <v>0</v>
      </c>
      <c r="X27" s="725">
        <f t="shared" si="3"/>
        <v>0</v>
      </c>
      <c r="Y27" s="725">
        <f t="shared" si="3"/>
        <v>0</v>
      </c>
      <c r="Z27" s="725">
        <f t="shared" si="3"/>
        <v>0</v>
      </c>
      <c r="AA27" s="725">
        <f t="shared" si="3"/>
        <v>0</v>
      </c>
      <c r="AB27" s="725">
        <f t="shared" si="3"/>
        <v>0</v>
      </c>
      <c r="AC27" s="725">
        <f t="shared" si="3"/>
        <v>0</v>
      </c>
      <c r="AD27" s="725">
        <f t="shared" si="3"/>
        <v>0</v>
      </c>
      <c r="AE27" s="725">
        <f t="shared" si="3"/>
        <v>1.7976731214730535E-11</v>
      </c>
      <c r="AF27" s="725">
        <f t="shared" si="3"/>
        <v>0</v>
      </c>
      <c r="AG27" s="725">
        <f t="shared" si="3"/>
        <v>0</v>
      </c>
      <c r="AH27" s="725">
        <f t="shared" si="3"/>
        <v>0</v>
      </c>
      <c r="AI27" s="725">
        <f t="shared" si="3"/>
        <v>0</v>
      </c>
    </row>
    <row r="28" spans="1:35">
      <c r="A28" s="716" t="s">
        <v>561</v>
      </c>
      <c r="B28" s="721" t="s">
        <v>532</v>
      </c>
      <c r="C28" s="722">
        <v>16376.445720000002</v>
      </c>
      <c r="D28" s="723">
        <v>0</v>
      </c>
      <c r="E28" s="723">
        <v>0</v>
      </c>
      <c r="F28" s="723">
        <v>0</v>
      </c>
      <c r="G28" s="723">
        <v>0</v>
      </c>
      <c r="H28" s="723">
        <v>0</v>
      </c>
      <c r="I28" s="723">
        <v>0</v>
      </c>
      <c r="J28" s="723">
        <v>0</v>
      </c>
      <c r="K28" s="723">
        <v>0</v>
      </c>
      <c r="L28" s="723">
        <v>0</v>
      </c>
      <c r="M28" s="723">
        <v>0</v>
      </c>
      <c r="N28" s="723">
        <v>0</v>
      </c>
      <c r="O28" s="724">
        <v>0</v>
      </c>
      <c r="Q28" s="725">
        <f t="shared" si="2"/>
        <v>1.7337242752546445E-12</v>
      </c>
      <c r="R28" s="725">
        <f t="shared" si="2"/>
        <v>0</v>
      </c>
      <c r="S28" s="725">
        <f t="shared" si="2"/>
        <v>0</v>
      </c>
      <c r="T28" s="725">
        <f t="shared" si="2"/>
        <v>0</v>
      </c>
      <c r="U28" s="725">
        <f t="shared" si="3"/>
        <v>0</v>
      </c>
      <c r="V28" s="725">
        <f t="shared" si="3"/>
        <v>0</v>
      </c>
      <c r="W28" s="725">
        <f t="shared" si="3"/>
        <v>0</v>
      </c>
      <c r="X28" s="725">
        <f t="shared" si="3"/>
        <v>0</v>
      </c>
      <c r="Y28" s="725">
        <f t="shared" si="3"/>
        <v>0</v>
      </c>
      <c r="Z28" s="725">
        <f t="shared" si="3"/>
        <v>0</v>
      </c>
      <c r="AA28" s="725">
        <f t="shared" si="3"/>
        <v>0</v>
      </c>
      <c r="AB28" s="725">
        <f t="shared" si="3"/>
        <v>0</v>
      </c>
      <c r="AC28" s="725">
        <f t="shared" si="3"/>
        <v>0</v>
      </c>
      <c r="AD28" s="725">
        <f t="shared" si="3"/>
        <v>0</v>
      </c>
      <c r="AE28" s="725">
        <f t="shared" si="3"/>
        <v>1.7337242752546445E-12</v>
      </c>
      <c r="AF28" s="725">
        <f t="shared" si="3"/>
        <v>0</v>
      </c>
      <c r="AG28" s="725">
        <f t="shared" si="3"/>
        <v>0</v>
      </c>
      <c r="AH28" s="725">
        <f t="shared" si="3"/>
        <v>0</v>
      </c>
      <c r="AI28" s="725">
        <f t="shared" si="3"/>
        <v>0</v>
      </c>
    </row>
    <row r="29" spans="1:35">
      <c r="A29" s="716" t="s">
        <v>562</v>
      </c>
      <c r="B29" s="721" t="s">
        <v>536</v>
      </c>
      <c r="C29" s="722">
        <v>21651.43346</v>
      </c>
      <c r="D29" s="723">
        <v>34673.115109999999</v>
      </c>
      <c r="E29" s="723">
        <v>64942.928390000001</v>
      </c>
      <c r="F29" s="723">
        <v>44166.317820000004</v>
      </c>
      <c r="G29" s="723">
        <v>25657.86651</v>
      </c>
      <c r="H29" s="723">
        <v>8759.8669699999991</v>
      </c>
      <c r="I29" s="723">
        <v>689.73915</v>
      </c>
      <c r="J29" s="723">
        <v>763.66569000000004</v>
      </c>
      <c r="K29" s="723">
        <v>78.766939999999991</v>
      </c>
      <c r="L29" s="723">
        <v>109.16363</v>
      </c>
      <c r="M29" s="723">
        <v>14.82612</v>
      </c>
      <c r="N29" s="723">
        <v>4.0685500000000001</v>
      </c>
      <c r="O29" s="724">
        <v>0.90825</v>
      </c>
      <c r="Q29" s="725">
        <f t="shared" si="2"/>
        <v>0</v>
      </c>
      <c r="R29" s="725">
        <f t="shared" si="2"/>
        <v>-7.3896444519050419E-13</v>
      </c>
      <c r="S29" s="725">
        <f t="shared" si="2"/>
        <v>0</v>
      </c>
      <c r="T29" s="725">
        <f t="shared" si="2"/>
        <v>2.8705926524708048E-12</v>
      </c>
      <c r="U29" s="725">
        <f t="shared" si="3"/>
        <v>0</v>
      </c>
      <c r="V29" s="725">
        <f t="shared" si="3"/>
        <v>0</v>
      </c>
      <c r="W29" s="725">
        <f t="shared" si="3"/>
        <v>0</v>
      </c>
      <c r="X29" s="725">
        <f t="shared" si="3"/>
        <v>-1.1368683772161603E-13</v>
      </c>
      <c r="Y29" s="725">
        <f t="shared" si="3"/>
        <v>0</v>
      </c>
      <c r="Z29" s="725">
        <f t="shared" si="3"/>
        <v>-1.4210854715202004E-14</v>
      </c>
      <c r="AA29" s="725">
        <f t="shared" si="3"/>
        <v>0</v>
      </c>
      <c r="AB29" s="725">
        <f t="shared" si="3"/>
        <v>0</v>
      </c>
      <c r="AC29" s="725">
        <f t="shared" si="3"/>
        <v>0</v>
      </c>
      <c r="AD29" s="725">
        <f t="shared" si="3"/>
        <v>0</v>
      </c>
      <c r="AE29" s="725">
        <f t="shared" si="3"/>
        <v>0</v>
      </c>
      <c r="AF29" s="725">
        <f t="shared" si="3"/>
        <v>-7.3896444519050419E-13</v>
      </c>
      <c r="AG29" s="725">
        <f t="shared" si="3"/>
        <v>0</v>
      </c>
      <c r="AH29" s="725">
        <f t="shared" si="3"/>
        <v>2.8705926524708048E-12</v>
      </c>
      <c r="AI29" s="725">
        <f t="shared" si="3"/>
        <v>0</v>
      </c>
    </row>
    <row r="30" spans="1:35">
      <c r="A30" s="716" t="s">
        <v>563</v>
      </c>
      <c r="B30" s="721" t="s">
        <v>564</v>
      </c>
      <c r="C30" s="722">
        <v>18258.214100000001</v>
      </c>
      <c r="D30" s="723">
        <v>31666.035920000002</v>
      </c>
      <c r="E30" s="723">
        <v>63381.876660000002</v>
      </c>
      <c r="F30" s="723">
        <v>42308.93737</v>
      </c>
      <c r="G30" s="723">
        <v>24458.668969999999</v>
      </c>
      <c r="H30" s="723">
        <v>8001.0204299999996</v>
      </c>
      <c r="I30" s="723">
        <v>688.64015000000006</v>
      </c>
      <c r="J30" s="723">
        <v>370.80773000000005</v>
      </c>
      <c r="K30" s="723">
        <v>78.121259999999992</v>
      </c>
      <c r="L30" s="723">
        <v>107.92363</v>
      </c>
      <c r="M30" s="723">
        <v>4.7194500000000001</v>
      </c>
      <c r="N30" s="723">
        <v>4.0685500000000001</v>
      </c>
      <c r="O30" s="724">
        <v>0.90825</v>
      </c>
      <c r="Q30" s="725">
        <f t="shared" si="2"/>
        <v>4.5474735088646412E-13</v>
      </c>
      <c r="R30" s="725">
        <f t="shared" si="2"/>
        <v>2.3874235921539366E-12</v>
      </c>
      <c r="S30" s="725">
        <f t="shared" si="2"/>
        <v>0</v>
      </c>
      <c r="T30" s="725">
        <f t="shared" si="2"/>
        <v>4.5474735088646412E-13</v>
      </c>
      <c r="U30" s="725">
        <f t="shared" si="3"/>
        <v>0</v>
      </c>
      <c r="V30" s="725">
        <f t="shared" si="3"/>
        <v>0</v>
      </c>
      <c r="W30" s="725">
        <f t="shared" si="3"/>
        <v>1.1368683772161603E-13</v>
      </c>
      <c r="X30" s="725">
        <f t="shared" si="3"/>
        <v>0</v>
      </c>
      <c r="Y30" s="725">
        <f t="shared" si="3"/>
        <v>0</v>
      </c>
      <c r="Z30" s="725">
        <f t="shared" si="3"/>
        <v>0</v>
      </c>
      <c r="AA30" s="725">
        <f t="shared" si="3"/>
        <v>4.4408920985006262E-16</v>
      </c>
      <c r="AB30" s="725">
        <f t="shared" si="3"/>
        <v>0</v>
      </c>
      <c r="AC30" s="725">
        <f t="shared" si="3"/>
        <v>0</v>
      </c>
      <c r="AD30" s="725">
        <f t="shared" si="3"/>
        <v>0</v>
      </c>
      <c r="AE30" s="725">
        <f t="shared" si="3"/>
        <v>4.5474735088646412E-13</v>
      </c>
      <c r="AF30" s="725">
        <f t="shared" si="3"/>
        <v>2.3874235921539366E-12</v>
      </c>
      <c r="AG30" s="725">
        <f t="shared" si="3"/>
        <v>0</v>
      </c>
      <c r="AH30" s="725">
        <f t="shared" si="3"/>
        <v>4.5474735088646412E-13</v>
      </c>
      <c r="AI30" s="725">
        <f t="shared" si="3"/>
        <v>0</v>
      </c>
    </row>
    <row r="31" spans="1:35">
      <c r="A31" s="716" t="s">
        <v>565</v>
      </c>
      <c r="B31" s="721" t="s">
        <v>540</v>
      </c>
      <c r="C31" s="722">
        <v>3393.2193600000005</v>
      </c>
      <c r="D31" s="723">
        <v>3007.0791899999999</v>
      </c>
      <c r="E31" s="723">
        <v>1561.0517299999999</v>
      </c>
      <c r="F31" s="723">
        <v>1857.3804499999999</v>
      </c>
      <c r="G31" s="723">
        <v>1199.1975400000001</v>
      </c>
      <c r="H31" s="723">
        <v>758.84653999999989</v>
      </c>
      <c r="I31" s="723">
        <v>1.099</v>
      </c>
      <c r="J31" s="723">
        <v>392.85796000000005</v>
      </c>
      <c r="K31" s="723">
        <v>0.64567999999999992</v>
      </c>
      <c r="L31" s="723">
        <v>1.24</v>
      </c>
      <c r="M31" s="723">
        <v>10.106669999999999</v>
      </c>
      <c r="N31" s="723">
        <v>0</v>
      </c>
      <c r="O31" s="724">
        <v>0</v>
      </c>
      <c r="Q31" s="725">
        <f t="shared" si="2"/>
        <v>2.4014124022642136E-13</v>
      </c>
      <c r="R31" s="725">
        <f t="shared" si="2"/>
        <v>-3.1530333899354446E-13</v>
      </c>
      <c r="S31" s="725">
        <f t="shared" si="2"/>
        <v>6.5725203057809267E-14</v>
      </c>
      <c r="T31" s="725">
        <f t="shared" si="2"/>
        <v>1.4210854715202004E-13</v>
      </c>
      <c r="U31" s="725">
        <f t="shared" si="3"/>
        <v>1.1368683772161603E-13</v>
      </c>
      <c r="V31" s="725">
        <f t="shared" si="3"/>
        <v>0</v>
      </c>
      <c r="W31" s="725">
        <f t="shared" si="3"/>
        <v>0</v>
      </c>
      <c r="X31" s="725">
        <f t="shared" si="3"/>
        <v>5.6843418860808015E-14</v>
      </c>
      <c r="Y31" s="725">
        <f t="shared" si="3"/>
        <v>0</v>
      </c>
      <c r="Z31" s="725">
        <f t="shared" si="3"/>
        <v>0</v>
      </c>
      <c r="AA31" s="725">
        <f t="shared" si="3"/>
        <v>0</v>
      </c>
      <c r="AB31" s="725">
        <f t="shared" si="3"/>
        <v>0</v>
      </c>
      <c r="AC31" s="725">
        <f t="shared" si="3"/>
        <v>0</v>
      </c>
      <c r="AD31" s="725">
        <f t="shared" si="3"/>
        <v>0</v>
      </c>
      <c r="AE31" s="725">
        <f t="shared" si="3"/>
        <v>2.4014124022642136E-13</v>
      </c>
      <c r="AF31" s="725">
        <f t="shared" si="3"/>
        <v>-3.1530333899354446E-13</v>
      </c>
      <c r="AG31" s="725">
        <f t="shared" si="3"/>
        <v>6.5725203057809267E-14</v>
      </c>
      <c r="AH31" s="725">
        <f t="shared" si="3"/>
        <v>1.4210854715202004E-13</v>
      </c>
      <c r="AI31" s="725">
        <f t="shared" si="3"/>
        <v>1.1368683772161603E-13</v>
      </c>
    </row>
    <row r="32" spans="1:35">
      <c r="A32" s="716" t="s">
        <v>566</v>
      </c>
      <c r="B32" s="721" t="s">
        <v>567</v>
      </c>
      <c r="C32" s="722">
        <v>5921.7911899999999</v>
      </c>
      <c r="D32" s="723">
        <v>5249.2128400000001</v>
      </c>
      <c r="E32" s="723">
        <v>2122.1638600000001</v>
      </c>
      <c r="F32" s="723">
        <v>2701.6737400000002</v>
      </c>
      <c r="G32" s="723">
        <v>4151.8407500000003</v>
      </c>
      <c r="H32" s="723">
        <v>3452.5405799999999</v>
      </c>
      <c r="I32" s="723">
        <v>1920.3911799999998</v>
      </c>
      <c r="J32" s="723">
        <v>1441.13174</v>
      </c>
      <c r="K32" s="723">
        <v>1308.6097999999997</v>
      </c>
      <c r="L32" s="723">
        <v>561.58672999999999</v>
      </c>
      <c r="M32" s="723">
        <v>272.09643</v>
      </c>
      <c r="N32" s="723">
        <v>146.76451999999998</v>
      </c>
      <c r="O32" s="724">
        <v>14.44398</v>
      </c>
      <c r="Q32" s="725">
        <f t="shared" si="2"/>
        <v>0</v>
      </c>
      <c r="R32" s="725">
        <f t="shared" si="2"/>
        <v>0</v>
      </c>
      <c r="S32" s="725">
        <f t="shared" si="2"/>
        <v>0</v>
      </c>
      <c r="T32" s="725">
        <f t="shared" si="2"/>
        <v>0</v>
      </c>
      <c r="U32" s="725">
        <f t="shared" si="3"/>
        <v>0</v>
      </c>
      <c r="V32" s="725">
        <f t="shared" si="3"/>
        <v>0</v>
      </c>
      <c r="W32" s="725">
        <f t="shared" si="3"/>
        <v>0</v>
      </c>
      <c r="X32" s="725">
        <f t="shared" si="3"/>
        <v>0</v>
      </c>
      <c r="Y32" s="725">
        <f t="shared" si="3"/>
        <v>0</v>
      </c>
      <c r="Z32" s="725">
        <f t="shared" si="3"/>
        <v>0</v>
      </c>
      <c r="AA32" s="725">
        <f t="shared" si="3"/>
        <v>0</v>
      </c>
      <c r="AB32" s="725">
        <f t="shared" si="3"/>
        <v>0</v>
      </c>
      <c r="AC32" s="725">
        <f t="shared" si="3"/>
        <v>0</v>
      </c>
      <c r="AD32" s="725">
        <f t="shared" si="3"/>
        <v>0</v>
      </c>
      <c r="AE32" s="725">
        <f t="shared" si="3"/>
        <v>0</v>
      </c>
      <c r="AF32" s="725">
        <f t="shared" si="3"/>
        <v>0</v>
      </c>
      <c r="AG32" s="725">
        <f t="shared" si="3"/>
        <v>0</v>
      </c>
      <c r="AH32" s="725">
        <f t="shared" si="3"/>
        <v>0</v>
      </c>
      <c r="AI32" s="725">
        <f t="shared" si="3"/>
        <v>0</v>
      </c>
    </row>
    <row r="33" spans="1:35">
      <c r="A33" s="716" t="s">
        <v>568</v>
      </c>
      <c r="B33" s="721" t="s">
        <v>544</v>
      </c>
      <c r="C33" s="722">
        <v>4031.8456499999998</v>
      </c>
      <c r="D33" s="723">
        <v>1042.78414</v>
      </c>
      <c r="E33" s="723">
        <v>1308.5236300000001</v>
      </c>
      <c r="F33" s="723">
        <v>806.70729000000006</v>
      </c>
      <c r="G33" s="723">
        <v>1323.7955099999999</v>
      </c>
      <c r="H33" s="723">
        <v>1707.9519599999999</v>
      </c>
      <c r="I33" s="723">
        <v>526.67994999999996</v>
      </c>
      <c r="J33" s="723">
        <v>452.47065999999995</v>
      </c>
      <c r="K33" s="723">
        <v>550.63909000000001</v>
      </c>
      <c r="L33" s="723">
        <v>379.61379999999997</v>
      </c>
      <c r="M33" s="723">
        <v>0.13977000000000001</v>
      </c>
      <c r="N33" s="723">
        <v>0</v>
      </c>
      <c r="O33" s="724">
        <v>0</v>
      </c>
      <c r="Q33" s="725">
        <f t="shared" si="2"/>
        <v>0</v>
      </c>
      <c r="R33" s="725">
        <f t="shared" si="2"/>
        <v>0</v>
      </c>
      <c r="S33" s="725">
        <f t="shared" si="2"/>
        <v>0</v>
      </c>
      <c r="T33" s="725">
        <f t="shared" si="2"/>
        <v>0</v>
      </c>
      <c r="U33" s="725">
        <f t="shared" si="3"/>
        <v>0</v>
      </c>
      <c r="V33" s="725">
        <f t="shared" si="3"/>
        <v>0</v>
      </c>
      <c r="W33" s="725">
        <f t="shared" si="3"/>
        <v>0</v>
      </c>
      <c r="X33" s="725">
        <f t="shared" si="3"/>
        <v>0</v>
      </c>
      <c r="Y33" s="725">
        <f t="shared" si="3"/>
        <v>0</v>
      </c>
      <c r="Z33" s="725">
        <f t="shared" si="3"/>
        <v>0</v>
      </c>
      <c r="AA33" s="725">
        <f t="shared" si="3"/>
        <v>0</v>
      </c>
      <c r="AB33" s="725">
        <f t="shared" si="3"/>
        <v>0</v>
      </c>
      <c r="AC33" s="725">
        <f t="shared" si="3"/>
        <v>0</v>
      </c>
      <c r="AD33" s="725">
        <f t="shared" si="3"/>
        <v>0</v>
      </c>
      <c r="AE33" s="725">
        <f t="shared" si="3"/>
        <v>0</v>
      </c>
      <c r="AF33" s="725">
        <f t="shared" si="3"/>
        <v>0</v>
      </c>
      <c r="AG33" s="725">
        <f t="shared" si="3"/>
        <v>0</v>
      </c>
      <c r="AH33" s="725">
        <f t="shared" si="3"/>
        <v>0</v>
      </c>
      <c r="AI33" s="725">
        <f t="shared" si="3"/>
        <v>0</v>
      </c>
    </row>
    <row r="34" spans="1:35">
      <c r="A34" s="716" t="s">
        <v>569</v>
      </c>
      <c r="B34" s="721" t="s">
        <v>546</v>
      </c>
      <c r="C34" s="722">
        <v>1889.9455399999999</v>
      </c>
      <c r="D34" s="723">
        <v>4206.4287000000004</v>
      </c>
      <c r="E34" s="723">
        <v>813.64022999999997</v>
      </c>
      <c r="F34" s="723">
        <v>1894.9664499999999</v>
      </c>
      <c r="G34" s="723">
        <v>2828.0452400000004</v>
      </c>
      <c r="H34" s="723">
        <v>1744.5886200000002</v>
      </c>
      <c r="I34" s="723">
        <v>1393.7112299999999</v>
      </c>
      <c r="J34" s="723">
        <v>988.66107999999997</v>
      </c>
      <c r="K34" s="723">
        <v>757.97070999999994</v>
      </c>
      <c r="L34" s="723">
        <v>181.97292999999999</v>
      </c>
      <c r="M34" s="723">
        <v>271.95666</v>
      </c>
      <c r="N34" s="723">
        <v>146.76451999999998</v>
      </c>
      <c r="O34" s="724">
        <v>14.44398</v>
      </c>
      <c r="Q34" s="725">
        <f t="shared" si="2"/>
        <v>0</v>
      </c>
      <c r="R34" s="725">
        <f t="shared" si="2"/>
        <v>0</v>
      </c>
      <c r="S34" s="725">
        <f t="shared" si="2"/>
        <v>0</v>
      </c>
      <c r="T34" s="725">
        <f t="shared" si="2"/>
        <v>0</v>
      </c>
      <c r="U34" s="725">
        <f t="shared" si="3"/>
        <v>0</v>
      </c>
      <c r="V34" s="725">
        <f t="shared" si="3"/>
        <v>0</v>
      </c>
      <c r="W34" s="725">
        <f t="shared" si="3"/>
        <v>0</v>
      </c>
      <c r="X34" s="725">
        <f t="shared" si="3"/>
        <v>0</v>
      </c>
      <c r="Y34" s="725">
        <f t="shared" si="3"/>
        <v>0</v>
      </c>
      <c r="Z34" s="725">
        <f t="shared" si="3"/>
        <v>0</v>
      </c>
      <c r="AA34" s="725">
        <f t="shared" si="3"/>
        <v>0</v>
      </c>
      <c r="AB34" s="725">
        <f t="shared" si="3"/>
        <v>0</v>
      </c>
      <c r="AC34" s="725">
        <f t="shared" si="3"/>
        <v>0</v>
      </c>
      <c r="AD34" s="725">
        <f t="shared" si="3"/>
        <v>0</v>
      </c>
      <c r="AE34" s="725">
        <f t="shared" si="3"/>
        <v>0</v>
      </c>
      <c r="AF34" s="725">
        <f t="shared" si="3"/>
        <v>0</v>
      </c>
      <c r="AG34" s="725">
        <f t="shared" si="3"/>
        <v>0</v>
      </c>
      <c r="AH34" s="725">
        <f t="shared" si="3"/>
        <v>0</v>
      </c>
      <c r="AI34" s="725">
        <f t="shared" si="3"/>
        <v>0</v>
      </c>
    </row>
    <row r="35" spans="1:35">
      <c r="A35" s="716" t="s">
        <v>570</v>
      </c>
      <c r="B35" s="721" t="s">
        <v>571</v>
      </c>
      <c r="C35" s="722">
        <v>0</v>
      </c>
      <c r="D35" s="723">
        <v>0</v>
      </c>
      <c r="E35" s="723">
        <v>0</v>
      </c>
      <c r="F35" s="723">
        <v>0</v>
      </c>
      <c r="G35" s="723">
        <v>0</v>
      </c>
      <c r="H35" s="723">
        <v>0</v>
      </c>
      <c r="I35" s="723">
        <v>0</v>
      </c>
      <c r="J35" s="723">
        <v>0</v>
      </c>
      <c r="K35" s="723">
        <v>0</v>
      </c>
      <c r="L35" s="723">
        <v>0</v>
      </c>
      <c r="M35" s="723">
        <v>0</v>
      </c>
      <c r="N35" s="723">
        <v>0</v>
      </c>
      <c r="O35" s="724">
        <v>0</v>
      </c>
      <c r="Q35" s="725">
        <f t="shared" si="2"/>
        <v>0</v>
      </c>
      <c r="R35" s="725">
        <f t="shared" si="2"/>
        <v>0</v>
      </c>
      <c r="S35" s="725">
        <f t="shared" si="2"/>
        <v>0</v>
      </c>
      <c r="T35" s="725">
        <f t="shared" si="2"/>
        <v>0</v>
      </c>
      <c r="U35" s="725">
        <f t="shared" si="3"/>
        <v>0</v>
      </c>
      <c r="V35" s="725">
        <f t="shared" si="3"/>
        <v>0</v>
      </c>
      <c r="W35" s="725">
        <f t="shared" si="3"/>
        <v>0</v>
      </c>
      <c r="X35" s="725">
        <f t="shared" si="3"/>
        <v>0</v>
      </c>
      <c r="Y35" s="725">
        <f t="shared" si="3"/>
        <v>0</v>
      </c>
      <c r="Z35" s="725">
        <f t="shared" si="3"/>
        <v>0</v>
      </c>
      <c r="AA35" s="725">
        <f t="shared" si="3"/>
        <v>0</v>
      </c>
      <c r="AB35" s="725">
        <f t="shared" si="3"/>
        <v>0</v>
      </c>
      <c r="AC35" s="725">
        <f t="shared" si="3"/>
        <v>0</v>
      </c>
      <c r="AD35" s="725">
        <f t="shared" si="3"/>
        <v>0</v>
      </c>
      <c r="AE35" s="725">
        <f t="shared" si="3"/>
        <v>0</v>
      </c>
      <c r="AF35" s="725">
        <f t="shared" si="3"/>
        <v>0</v>
      </c>
      <c r="AG35" s="725">
        <f t="shared" si="3"/>
        <v>0</v>
      </c>
      <c r="AH35" s="725">
        <f t="shared" si="3"/>
        <v>0</v>
      </c>
      <c r="AI35" s="725">
        <f t="shared" si="3"/>
        <v>0</v>
      </c>
    </row>
    <row r="36" spans="1:35">
      <c r="A36" s="716" t="s">
        <v>572</v>
      </c>
      <c r="B36" s="721" t="s">
        <v>573</v>
      </c>
      <c r="C36" s="722">
        <v>0</v>
      </c>
      <c r="D36" s="723">
        <v>1598.8388</v>
      </c>
      <c r="E36" s="723">
        <v>307.46899999999999</v>
      </c>
      <c r="F36" s="723">
        <v>0</v>
      </c>
      <c r="G36" s="723">
        <v>0</v>
      </c>
      <c r="H36" s="723">
        <v>0</v>
      </c>
      <c r="I36" s="723">
        <v>0</v>
      </c>
      <c r="J36" s="723">
        <v>246.155</v>
      </c>
      <c r="K36" s="723">
        <v>1191.4259999999999</v>
      </c>
      <c r="L36" s="723">
        <v>1660.3330000000001</v>
      </c>
      <c r="M36" s="723">
        <v>0</v>
      </c>
      <c r="N36" s="723">
        <v>0</v>
      </c>
      <c r="O36" s="724">
        <v>0</v>
      </c>
      <c r="Q36" s="725">
        <f t="shared" si="2"/>
        <v>0</v>
      </c>
      <c r="R36" s="725">
        <f t="shared" si="2"/>
        <v>0</v>
      </c>
      <c r="S36" s="725">
        <f t="shared" si="2"/>
        <v>0</v>
      </c>
      <c r="T36" s="725">
        <f t="shared" si="2"/>
        <v>0</v>
      </c>
      <c r="U36" s="725">
        <f t="shared" si="3"/>
        <v>0</v>
      </c>
      <c r="V36" s="725">
        <f t="shared" si="3"/>
        <v>0</v>
      </c>
      <c r="W36" s="725">
        <f t="shared" si="3"/>
        <v>0</v>
      </c>
      <c r="X36" s="725">
        <f t="shared" si="3"/>
        <v>0</v>
      </c>
      <c r="Y36" s="725">
        <f t="shared" si="3"/>
        <v>0</v>
      </c>
      <c r="Z36" s="725">
        <f t="shared" si="3"/>
        <v>0</v>
      </c>
      <c r="AA36" s="725">
        <f t="shared" si="3"/>
        <v>0</v>
      </c>
      <c r="AB36" s="725">
        <f t="shared" si="3"/>
        <v>0</v>
      </c>
      <c r="AC36" s="725">
        <f t="shared" si="3"/>
        <v>0</v>
      </c>
      <c r="AD36" s="725">
        <f t="shared" si="3"/>
        <v>0</v>
      </c>
      <c r="AE36" s="725">
        <f t="shared" si="3"/>
        <v>0</v>
      </c>
      <c r="AF36" s="725">
        <f t="shared" si="3"/>
        <v>0</v>
      </c>
      <c r="AG36" s="725">
        <f t="shared" si="3"/>
        <v>0</v>
      </c>
      <c r="AH36" s="725">
        <f t="shared" si="3"/>
        <v>0</v>
      </c>
      <c r="AI36" s="725">
        <f t="shared" si="3"/>
        <v>0</v>
      </c>
    </row>
    <row r="37" spans="1:35">
      <c r="A37" s="716" t="s">
        <v>574</v>
      </c>
      <c r="B37" s="721" t="s">
        <v>575</v>
      </c>
      <c r="C37" s="722">
        <v>0</v>
      </c>
      <c r="D37" s="723">
        <v>0</v>
      </c>
      <c r="E37" s="723">
        <v>0</v>
      </c>
      <c r="F37" s="723">
        <v>0</v>
      </c>
      <c r="G37" s="723">
        <v>0</v>
      </c>
      <c r="H37" s="723">
        <v>0</v>
      </c>
      <c r="I37" s="723">
        <v>0</v>
      </c>
      <c r="J37" s="723">
        <v>0</v>
      </c>
      <c r="K37" s="723">
        <v>0</v>
      </c>
      <c r="L37" s="723">
        <v>0</v>
      </c>
      <c r="M37" s="723">
        <v>0</v>
      </c>
      <c r="N37" s="723">
        <v>0</v>
      </c>
      <c r="O37" s="724">
        <v>0</v>
      </c>
      <c r="Q37" s="725">
        <f t="shared" si="2"/>
        <v>0</v>
      </c>
      <c r="R37" s="725">
        <f t="shared" si="2"/>
        <v>0</v>
      </c>
      <c r="S37" s="725">
        <f t="shared" si="2"/>
        <v>0</v>
      </c>
      <c r="T37" s="725">
        <f t="shared" si="2"/>
        <v>0</v>
      </c>
      <c r="U37" s="725">
        <f t="shared" si="3"/>
        <v>0</v>
      </c>
      <c r="V37" s="725">
        <f t="shared" si="3"/>
        <v>0</v>
      </c>
      <c r="W37" s="725">
        <f t="shared" si="3"/>
        <v>0</v>
      </c>
      <c r="X37" s="725">
        <f t="shared" si="3"/>
        <v>0</v>
      </c>
      <c r="Y37" s="725">
        <f t="shared" si="3"/>
        <v>0</v>
      </c>
      <c r="Z37" s="725">
        <f t="shared" si="3"/>
        <v>0</v>
      </c>
      <c r="AA37" s="725">
        <f t="shared" si="3"/>
        <v>0</v>
      </c>
      <c r="AB37" s="725">
        <f t="shared" si="3"/>
        <v>0</v>
      </c>
      <c r="AC37" s="725">
        <f t="shared" si="3"/>
        <v>0</v>
      </c>
      <c r="AD37" s="725">
        <f t="shared" si="3"/>
        <v>0</v>
      </c>
      <c r="AE37" s="725">
        <f t="shared" si="3"/>
        <v>0</v>
      </c>
      <c r="AF37" s="725">
        <f t="shared" si="3"/>
        <v>0</v>
      </c>
      <c r="AG37" s="725">
        <f t="shared" si="3"/>
        <v>0</v>
      </c>
      <c r="AH37" s="725">
        <f t="shared" si="3"/>
        <v>0</v>
      </c>
      <c r="AI37" s="725">
        <f t="shared" si="3"/>
        <v>0</v>
      </c>
    </row>
    <row r="38" spans="1:35">
      <c r="A38" s="716" t="s">
        <v>526</v>
      </c>
      <c r="B38" s="727" t="s">
        <v>576</v>
      </c>
      <c r="C38" s="735">
        <v>121253.27680999998</v>
      </c>
      <c r="D38" s="736">
        <v>41521.166749999997</v>
      </c>
      <c r="E38" s="736">
        <v>67376.364249999999</v>
      </c>
      <c r="F38" s="736">
        <v>46867.991560000002</v>
      </c>
      <c r="G38" s="736">
        <v>29809.707260000003</v>
      </c>
      <c r="H38" s="736">
        <v>12212.40755</v>
      </c>
      <c r="I38" s="736">
        <v>2610.13033</v>
      </c>
      <c r="J38" s="736">
        <v>2450.9524300000003</v>
      </c>
      <c r="K38" s="736">
        <v>2578.8027399999996</v>
      </c>
      <c r="L38" s="736">
        <v>2331.0833600000001</v>
      </c>
      <c r="M38" s="736">
        <v>286.92255</v>
      </c>
      <c r="N38" s="736">
        <v>150.83306999999996</v>
      </c>
      <c r="O38" s="737">
        <v>15.352229999999999</v>
      </c>
      <c r="Q38" s="725">
        <f t="shared" si="2"/>
        <v>-1.2278178473934531E-11</v>
      </c>
      <c r="R38" s="725">
        <f t="shared" si="2"/>
        <v>0</v>
      </c>
      <c r="S38" s="725">
        <f t="shared" si="2"/>
        <v>0</v>
      </c>
      <c r="T38" s="725">
        <f t="shared" si="2"/>
        <v>-7.673861546209082E-13</v>
      </c>
      <c r="U38" s="725">
        <f t="shared" si="3"/>
        <v>3.637978807091713E-12</v>
      </c>
      <c r="V38" s="725">
        <f t="shared" si="3"/>
        <v>0</v>
      </c>
      <c r="W38" s="725">
        <f t="shared" si="3"/>
        <v>4.5474735088646412E-13</v>
      </c>
      <c r="X38" s="725">
        <f t="shared" si="3"/>
        <v>4.5474735088646412E-13</v>
      </c>
      <c r="Y38" s="725">
        <f t="shared" si="3"/>
        <v>4.5474735088646412E-13</v>
      </c>
      <c r="Z38" s="725">
        <f t="shared" si="3"/>
        <v>0</v>
      </c>
      <c r="AA38" s="725">
        <f t="shared" si="3"/>
        <v>0</v>
      </c>
      <c r="AB38" s="725">
        <f t="shared" si="3"/>
        <v>0</v>
      </c>
      <c r="AC38" s="725">
        <f t="shared" si="3"/>
        <v>0</v>
      </c>
      <c r="AD38" s="725">
        <f t="shared" si="3"/>
        <v>0</v>
      </c>
      <c r="AE38" s="725">
        <f t="shared" si="3"/>
        <v>-1.2278178473934531E-11</v>
      </c>
      <c r="AF38" s="725">
        <f t="shared" si="3"/>
        <v>0</v>
      </c>
      <c r="AG38" s="725">
        <f t="shared" si="3"/>
        <v>0</v>
      </c>
      <c r="AH38" s="725">
        <f t="shared" si="3"/>
        <v>-7.673861546209082E-13</v>
      </c>
      <c r="AI38" s="725">
        <f t="shared" si="3"/>
        <v>3.637978807091713E-12</v>
      </c>
    </row>
    <row r="39" spans="1:35">
      <c r="A39" s="738" t="s">
        <v>526</v>
      </c>
      <c r="B39" s="739" t="s">
        <v>577</v>
      </c>
      <c r="C39" s="740">
        <v>-19590.543579999983</v>
      </c>
      <c r="D39" s="741">
        <v>10520.857260000002</v>
      </c>
      <c r="E39" s="741">
        <v>42297.728049999998</v>
      </c>
      <c r="F39" s="741">
        <v>17672.727080000001</v>
      </c>
      <c r="G39" s="741">
        <v>6559.6542899999977</v>
      </c>
      <c r="H39" s="741">
        <v>7240.5369800000008</v>
      </c>
      <c r="I39" s="741">
        <v>8365.0354899999984</v>
      </c>
      <c r="J39" s="741">
        <v>8539.8916099999988</v>
      </c>
      <c r="K39" s="741">
        <v>3281.4264500000004</v>
      </c>
      <c r="L39" s="741">
        <v>775.88137000000029</v>
      </c>
      <c r="M39" s="741">
        <v>815.11918000000003</v>
      </c>
      <c r="N39" s="741">
        <v>295.63313000000005</v>
      </c>
      <c r="O39" s="742">
        <v>81.508139999999997</v>
      </c>
      <c r="Q39" s="725">
        <f t="shared" si="2"/>
        <v>0</v>
      </c>
      <c r="R39" s="725">
        <f t="shared" si="2"/>
        <v>0</v>
      </c>
      <c r="S39" s="725">
        <f t="shared" si="2"/>
        <v>0</v>
      </c>
      <c r="T39" s="725">
        <f t="shared" si="2"/>
        <v>0</v>
      </c>
      <c r="U39" s="725">
        <f t="shared" si="3"/>
        <v>0</v>
      </c>
      <c r="V39" s="725">
        <f t="shared" si="3"/>
        <v>0</v>
      </c>
      <c r="W39" s="725">
        <f t="shared" si="3"/>
        <v>0</v>
      </c>
      <c r="X39" s="725">
        <f t="shared" si="3"/>
        <v>0</v>
      </c>
      <c r="Y39" s="725">
        <f t="shared" si="3"/>
        <v>0</v>
      </c>
      <c r="Z39" s="725">
        <f t="shared" si="3"/>
        <v>0</v>
      </c>
      <c r="AA39" s="725">
        <f t="shared" si="3"/>
        <v>0</v>
      </c>
      <c r="AB39" s="725">
        <f t="shared" si="3"/>
        <v>0</v>
      </c>
      <c r="AC39" s="725">
        <f t="shared" si="3"/>
        <v>0</v>
      </c>
      <c r="AD39" s="725">
        <f t="shared" si="3"/>
        <v>0</v>
      </c>
      <c r="AE39" s="725">
        <f t="shared" si="3"/>
        <v>0</v>
      </c>
      <c r="AF39" s="725">
        <f t="shared" si="3"/>
        <v>0</v>
      </c>
      <c r="AG39" s="725">
        <f t="shared" si="3"/>
        <v>0</v>
      </c>
      <c r="AH39" s="725">
        <f t="shared" si="3"/>
        <v>0</v>
      </c>
      <c r="AI39" s="725">
        <f t="shared" si="3"/>
        <v>0</v>
      </c>
    </row>
    <row r="40" spans="1:35">
      <c r="A40" s="716" t="s">
        <v>526</v>
      </c>
      <c r="B40" s="727" t="s">
        <v>578</v>
      </c>
      <c r="C40" s="743">
        <v>0</v>
      </c>
      <c r="D40" s="744">
        <v>0</v>
      </c>
      <c r="E40" s="744">
        <v>0</v>
      </c>
      <c r="F40" s="744">
        <v>0</v>
      </c>
      <c r="G40" s="744">
        <v>0</v>
      </c>
      <c r="H40" s="744">
        <v>0</v>
      </c>
      <c r="I40" s="744">
        <v>0</v>
      </c>
      <c r="J40" s="744">
        <v>0</v>
      </c>
      <c r="K40" s="744">
        <v>0</v>
      </c>
      <c r="L40" s="744">
        <v>0</v>
      </c>
      <c r="M40" s="744">
        <v>0</v>
      </c>
      <c r="N40" s="744">
        <v>0</v>
      </c>
      <c r="O40" s="745">
        <v>0</v>
      </c>
      <c r="Q40" s="725">
        <f t="shared" si="2"/>
        <v>0</v>
      </c>
      <c r="R40" s="725">
        <f t="shared" si="2"/>
        <v>0</v>
      </c>
      <c r="S40" s="725">
        <f t="shared" si="2"/>
        <v>0</v>
      </c>
      <c r="T40" s="725">
        <f t="shared" si="2"/>
        <v>0</v>
      </c>
      <c r="U40" s="725">
        <f t="shared" si="2"/>
        <v>0</v>
      </c>
      <c r="V40" s="725">
        <f t="shared" si="2"/>
        <v>0</v>
      </c>
      <c r="W40" s="725">
        <f t="shared" si="2"/>
        <v>0</v>
      </c>
      <c r="X40" s="725">
        <f t="shared" si="2"/>
        <v>0</v>
      </c>
      <c r="Y40" s="725">
        <f t="shared" si="2"/>
        <v>0</v>
      </c>
      <c r="Z40" s="725">
        <f t="shared" si="2"/>
        <v>0</v>
      </c>
      <c r="AA40" s="725">
        <f t="shared" si="2"/>
        <v>0</v>
      </c>
      <c r="AB40" s="725">
        <f t="shared" si="2"/>
        <v>0</v>
      </c>
      <c r="AC40" s="725">
        <f t="shared" si="2"/>
        <v>0</v>
      </c>
      <c r="AD40" s="725">
        <f t="shared" si="2"/>
        <v>0</v>
      </c>
      <c r="AE40" s="725">
        <f t="shared" si="2"/>
        <v>0</v>
      </c>
      <c r="AF40" s="725">
        <f t="shared" si="2"/>
        <v>0</v>
      </c>
      <c r="AG40" s="725">
        <f t="shared" si="3"/>
        <v>0</v>
      </c>
      <c r="AH40" s="725">
        <f t="shared" si="3"/>
        <v>0</v>
      </c>
      <c r="AI40" s="725">
        <f t="shared" si="3"/>
        <v>0</v>
      </c>
    </row>
    <row r="41" spans="1:35">
      <c r="A41" s="716" t="s">
        <v>526</v>
      </c>
      <c r="B41" s="727" t="s">
        <v>374</v>
      </c>
      <c r="C41" s="718">
        <v>0</v>
      </c>
      <c r="D41" s="719">
        <v>0</v>
      </c>
      <c r="E41" s="719">
        <v>0</v>
      </c>
      <c r="F41" s="719">
        <v>0</v>
      </c>
      <c r="G41" s="719">
        <v>0</v>
      </c>
      <c r="H41" s="719">
        <v>0</v>
      </c>
      <c r="I41" s="719">
        <v>0</v>
      </c>
      <c r="J41" s="719">
        <v>0</v>
      </c>
      <c r="K41" s="719">
        <v>0</v>
      </c>
      <c r="L41" s="719">
        <v>0</v>
      </c>
      <c r="M41" s="719">
        <v>0</v>
      </c>
      <c r="N41" s="719">
        <v>0</v>
      </c>
      <c r="O41" s="720">
        <v>0</v>
      </c>
      <c r="Q41" s="725">
        <f t="shared" si="2"/>
        <v>0</v>
      </c>
      <c r="R41" s="725">
        <f t="shared" si="2"/>
        <v>0</v>
      </c>
      <c r="S41" s="725">
        <f t="shared" si="2"/>
        <v>0</v>
      </c>
      <c r="T41" s="725">
        <f t="shared" si="2"/>
        <v>0</v>
      </c>
      <c r="U41" s="725">
        <f t="shared" si="2"/>
        <v>0</v>
      </c>
      <c r="V41" s="725">
        <f t="shared" si="2"/>
        <v>0</v>
      </c>
      <c r="W41" s="725">
        <f t="shared" si="2"/>
        <v>0</v>
      </c>
      <c r="X41" s="725">
        <f t="shared" si="2"/>
        <v>0</v>
      </c>
      <c r="Y41" s="725">
        <f t="shared" si="2"/>
        <v>0</v>
      </c>
      <c r="Z41" s="725">
        <f t="shared" si="2"/>
        <v>0</v>
      </c>
      <c r="AA41" s="725">
        <f t="shared" si="2"/>
        <v>0</v>
      </c>
      <c r="AB41" s="725">
        <f t="shared" si="2"/>
        <v>0</v>
      </c>
      <c r="AC41" s="725">
        <f t="shared" si="2"/>
        <v>0</v>
      </c>
      <c r="AD41" s="725">
        <f t="shared" si="2"/>
        <v>0</v>
      </c>
      <c r="AE41" s="725">
        <f t="shared" si="2"/>
        <v>0</v>
      </c>
      <c r="AF41" s="725">
        <f t="shared" si="2"/>
        <v>0</v>
      </c>
      <c r="AG41" s="725">
        <f t="shared" si="3"/>
        <v>0</v>
      </c>
      <c r="AH41" s="725">
        <f t="shared" si="3"/>
        <v>0</v>
      </c>
      <c r="AI41" s="725">
        <f t="shared" si="3"/>
        <v>0</v>
      </c>
    </row>
    <row r="42" spans="1:35">
      <c r="A42" s="716" t="s">
        <v>579</v>
      </c>
      <c r="B42" s="721" t="s">
        <v>580</v>
      </c>
      <c r="C42" s="722">
        <v>720.52433999999994</v>
      </c>
      <c r="D42" s="723">
        <v>6.2256</v>
      </c>
      <c r="E42" s="723">
        <v>0</v>
      </c>
      <c r="F42" s="723">
        <v>0</v>
      </c>
      <c r="G42" s="723">
        <v>0</v>
      </c>
      <c r="H42" s="723">
        <v>0</v>
      </c>
      <c r="I42" s="723">
        <v>0</v>
      </c>
      <c r="J42" s="723">
        <v>0</v>
      </c>
      <c r="K42" s="723">
        <v>0</v>
      </c>
      <c r="L42" s="723">
        <v>0</v>
      </c>
      <c r="M42" s="723">
        <v>0</v>
      </c>
      <c r="N42" s="723">
        <v>0</v>
      </c>
      <c r="O42" s="724">
        <v>0</v>
      </c>
      <c r="Q42" s="725">
        <f t="shared" si="2"/>
        <v>0</v>
      </c>
      <c r="R42" s="725">
        <f t="shared" si="2"/>
        <v>0</v>
      </c>
      <c r="S42" s="725">
        <f t="shared" si="2"/>
        <v>0</v>
      </c>
      <c r="T42" s="725">
        <f t="shared" si="2"/>
        <v>0</v>
      </c>
      <c r="U42" s="725">
        <f t="shared" si="2"/>
        <v>0</v>
      </c>
      <c r="V42" s="725">
        <f t="shared" si="2"/>
        <v>0</v>
      </c>
      <c r="W42" s="725">
        <f t="shared" si="2"/>
        <v>0</v>
      </c>
      <c r="X42" s="725">
        <f t="shared" si="2"/>
        <v>0</v>
      </c>
      <c r="Y42" s="725">
        <f t="shared" si="2"/>
        <v>0</v>
      </c>
      <c r="Z42" s="725">
        <f t="shared" si="2"/>
        <v>0</v>
      </c>
      <c r="AA42" s="725">
        <f t="shared" si="2"/>
        <v>0</v>
      </c>
      <c r="AB42" s="725">
        <f t="shared" si="2"/>
        <v>0</v>
      </c>
      <c r="AC42" s="725">
        <f t="shared" si="2"/>
        <v>0</v>
      </c>
      <c r="AD42" s="725">
        <f t="shared" si="2"/>
        <v>0</v>
      </c>
      <c r="AE42" s="725">
        <f t="shared" si="2"/>
        <v>0</v>
      </c>
      <c r="AF42" s="725">
        <f t="shared" si="2"/>
        <v>0</v>
      </c>
      <c r="AG42" s="725">
        <f t="shared" ref="AG42:AI53" si="4">S42-S92-S142-S192</f>
        <v>0</v>
      </c>
      <c r="AH42" s="725">
        <f t="shared" si="4"/>
        <v>0</v>
      </c>
      <c r="AI42" s="725">
        <f t="shared" si="4"/>
        <v>0</v>
      </c>
    </row>
    <row r="43" spans="1:35">
      <c r="A43" s="716" t="s">
        <v>581</v>
      </c>
      <c r="B43" s="721" t="s">
        <v>582</v>
      </c>
      <c r="C43" s="722">
        <v>0</v>
      </c>
      <c r="D43" s="723">
        <v>0</v>
      </c>
      <c r="E43" s="723">
        <v>0</v>
      </c>
      <c r="F43" s="723">
        <v>0</v>
      </c>
      <c r="G43" s="723">
        <v>0</v>
      </c>
      <c r="H43" s="723">
        <v>0</v>
      </c>
      <c r="I43" s="723">
        <v>0</v>
      </c>
      <c r="J43" s="723">
        <v>0</v>
      </c>
      <c r="K43" s="723">
        <v>0</v>
      </c>
      <c r="L43" s="723">
        <v>0</v>
      </c>
      <c r="M43" s="723">
        <v>0</v>
      </c>
      <c r="N43" s="723">
        <v>0</v>
      </c>
      <c r="O43" s="724">
        <v>0</v>
      </c>
      <c r="Q43" s="725">
        <f t="shared" si="2"/>
        <v>0</v>
      </c>
      <c r="R43" s="725">
        <f t="shared" si="2"/>
        <v>0</v>
      </c>
      <c r="S43" s="725">
        <f t="shared" si="2"/>
        <v>0</v>
      </c>
      <c r="T43" s="725">
        <f t="shared" si="2"/>
        <v>0</v>
      </c>
      <c r="U43" s="725">
        <f t="shared" si="2"/>
        <v>0</v>
      </c>
      <c r="V43" s="725">
        <f t="shared" si="2"/>
        <v>0</v>
      </c>
      <c r="W43" s="725">
        <f t="shared" si="2"/>
        <v>0</v>
      </c>
      <c r="X43" s="725">
        <f t="shared" si="2"/>
        <v>0</v>
      </c>
      <c r="Y43" s="725">
        <f t="shared" si="2"/>
        <v>0</v>
      </c>
      <c r="Z43" s="725">
        <f t="shared" si="2"/>
        <v>0</v>
      </c>
      <c r="AA43" s="725">
        <f t="shared" si="2"/>
        <v>0</v>
      </c>
      <c r="AB43" s="725">
        <f t="shared" si="2"/>
        <v>0</v>
      </c>
      <c r="AC43" s="725">
        <f t="shared" si="2"/>
        <v>0</v>
      </c>
      <c r="AD43" s="725">
        <f t="shared" si="2"/>
        <v>0</v>
      </c>
      <c r="AE43" s="725">
        <f t="shared" si="2"/>
        <v>0</v>
      </c>
      <c r="AF43" s="725">
        <f t="shared" si="2"/>
        <v>0</v>
      </c>
      <c r="AG43" s="725">
        <f t="shared" si="4"/>
        <v>0</v>
      </c>
      <c r="AH43" s="725">
        <f t="shared" si="4"/>
        <v>0</v>
      </c>
      <c r="AI43" s="725">
        <f t="shared" si="4"/>
        <v>0</v>
      </c>
    </row>
    <row r="44" spans="1:35">
      <c r="A44" s="716" t="s">
        <v>526</v>
      </c>
      <c r="B44" s="727" t="s">
        <v>583</v>
      </c>
      <c r="C44" s="735">
        <v>720.52433999999994</v>
      </c>
      <c r="D44" s="736">
        <v>6.2256</v>
      </c>
      <c r="E44" s="736">
        <v>0</v>
      </c>
      <c r="F44" s="736">
        <v>0</v>
      </c>
      <c r="G44" s="736">
        <v>0</v>
      </c>
      <c r="H44" s="736">
        <v>0</v>
      </c>
      <c r="I44" s="736">
        <v>0</v>
      </c>
      <c r="J44" s="736">
        <v>0</v>
      </c>
      <c r="K44" s="736">
        <v>0</v>
      </c>
      <c r="L44" s="736">
        <v>0</v>
      </c>
      <c r="M44" s="736">
        <v>0</v>
      </c>
      <c r="N44" s="736">
        <v>0</v>
      </c>
      <c r="O44" s="737">
        <v>0</v>
      </c>
      <c r="Q44" s="725">
        <f t="shared" si="2"/>
        <v>0</v>
      </c>
      <c r="R44" s="725">
        <f t="shared" si="2"/>
        <v>0</v>
      </c>
      <c r="S44" s="725">
        <f t="shared" si="2"/>
        <v>0</v>
      </c>
      <c r="T44" s="725">
        <f t="shared" si="2"/>
        <v>0</v>
      </c>
      <c r="U44" s="725">
        <f t="shared" si="2"/>
        <v>0</v>
      </c>
      <c r="V44" s="725">
        <f t="shared" si="2"/>
        <v>0</v>
      </c>
      <c r="W44" s="725">
        <f t="shared" si="2"/>
        <v>0</v>
      </c>
      <c r="X44" s="725">
        <f t="shared" si="2"/>
        <v>0</v>
      </c>
      <c r="Y44" s="725">
        <f t="shared" si="2"/>
        <v>0</v>
      </c>
      <c r="Z44" s="725">
        <f t="shared" si="2"/>
        <v>0</v>
      </c>
      <c r="AA44" s="725">
        <f t="shared" si="2"/>
        <v>0</v>
      </c>
      <c r="AB44" s="725">
        <f t="shared" si="2"/>
        <v>0</v>
      </c>
      <c r="AC44" s="725">
        <f t="shared" si="2"/>
        <v>0</v>
      </c>
      <c r="AD44" s="725">
        <f t="shared" si="2"/>
        <v>0</v>
      </c>
      <c r="AE44" s="725">
        <f t="shared" si="2"/>
        <v>0</v>
      </c>
      <c r="AF44" s="725">
        <f t="shared" si="2"/>
        <v>0</v>
      </c>
      <c r="AG44" s="725">
        <f t="shared" si="4"/>
        <v>0</v>
      </c>
      <c r="AH44" s="725">
        <f t="shared" si="4"/>
        <v>0</v>
      </c>
      <c r="AI44" s="725">
        <f t="shared" si="4"/>
        <v>0</v>
      </c>
    </row>
    <row r="45" spans="1:35">
      <c r="A45" s="716" t="s">
        <v>526</v>
      </c>
      <c r="B45" s="727" t="s">
        <v>395</v>
      </c>
      <c r="C45" s="735">
        <v>0</v>
      </c>
      <c r="D45" s="736">
        <v>0</v>
      </c>
      <c r="E45" s="736">
        <v>0</v>
      </c>
      <c r="F45" s="736">
        <v>0</v>
      </c>
      <c r="G45" s="736">
        <v>0</v>
      </c>
      <c r="H45" s="736">
        <v>0</v>
      </c>
      <c r="I45" s="736">
        <v>0</v>
      </c>
      <c r="J45" s="736">
        <v>0</v>
      </c>
      <c r="K45" s="736">
        <v>0</v>
      </c>
      <c r="L45" s="736">
        <v>0</v>
      </c>
      <c r="M45" s="736">
        <v>0</v>
      </c>
      <c r="N45" s="736">
        <v>0</v>
      </c>
      <c r="O45" s="737">
        <v>0</v>
      </c>
      <c r="Q45" s="725">
        <f t="shared" si="2"/>
        <v>0</v>
      </c>
      <c r="R45" s="725">
        <f t="shared" si="2"/>
        <v>0</v>
      </c>
      <c r="S45" s="725">
        <f t="shared" si="2"/>
        <v>0</v>
      </c>
      <c r="T45" s="725">
        <f t="shared" si="2"/>
        <v>0</v>
      </c>
      <c r="U45" s="725">
        <f t="shared" si="2"/>
        <v>0</v>
      </c>
      <c r="V45" s="725">
        <f t="shared" si="2"/>
        <v>0</v>
      </c>
      <c r="W45" s="725">
        <f t="shared" si="2"/>
        <v>0</v>
      </c>
      <c r="X45" s="725">
        <f t="shared" si="2"/>
        <v>0</v>
      </c>
      <c r="Y45" s="725">
        <f t="shared" si="2"/>
        <v>0</v>
      </c>
      <c r="Z45" s="725">
        <f t="shared" si="2"/>
        <v>0</v>
      </c>
      <c r="AA45" s="725">
        <f t="shared" si="2"/>
        <v>0</v>
      </c>
      <c r="AB45" s="725">
        <f t="shared" si="2"/>
        <v>0</v>
      </c>
      <c r="AC45" s="725">
        <f t="shared" si="2"/>
        <v>0</v>
      </c>
      <c r="AD45" s="725">
        <f t="shared" si="2"/>
        <v>0</v>
      </c>
      <c r="AE45" s="725">
        <f t="shared" si="2"/>
        <v>0</v>
      </c>
      <c r="AF45" s="725">
        <f t="shared" si="2"/>
        <v>0</v>
      </c>
      <c r="AG45" s="725">
        <f t="shared" si="4"/>
        <v>0</v>
      </c>
      <c r="AH45" s="725">
        <f t="shared" si="4"/>
        <v>0</v>
      </c>
      <c r="AI45" s="725">
        <f t="shared" si="4"/>
        <v>0</v>
      </c>
    </row>
    <row r="46" spans="1:35">
      <c r="A46" s="716" t="s">
        <v>584</v>
      </c>
      <c r="B46" s="721" t="s">
        <v>580</v>
      </c>
      <c r="C46" s="722">
        <v>720.24183999999991</v>
      </c>
      <c r="D46" s="723">
        <v>6.3746099999999997</v>
      </c>
      <c r="E46" s="723">
        <v>0</v>
      </c>
      <c r="F46" s="723">
        <v>0</v>
      </c>
      <c r="G46" s="723">
        <v>0</v>
      </c>
      <c r="H46" s="723">
        <v>0</v>
      </c>
      <c r="I46" s="723">
        <v>0</v>
      </c>
      <c r="J46" s="723">
        <v>0</v>
      </c>
      <c r="K46" s="723">
        <v>0</v>
      </c>
      <c r="L46" s="723">
        <v>0</v>
      </c>
      <c r="M46" s="723">
        <v>0</v>
      </c>
      <c r="N46" s="723">
        <v>0</v>
      </c>
      <c r="O46" s="724">
        <v>0</v>
      </c>
      <c r="Q46" s="725">
        <f t="shared" si="2"/>
        <v>0</v>
      </c>
      <c r="R46" s="725">
        <f t="shared" si="2"/>
        <v>0</v>
      </c>
      <c r="S46" s="725">
        <f t="shared" si="2"/>
        <v>0</v>
      </c>
      <c r="T46" s="725">
        <f t="shared" si="2"/>
        <v>0</v>
      </c>
      <c r="U46" s="725">
        <f t="shared" si="2"/>
        <v>0</v>
      </c>
      <c r="V46" s="725">
        <f t="shared" si="2"/>
        <v>0</v>
      </c>
      <c r="W46" s="725">
        <f t="shared" si="2"/>
        <v>0</v>
      </c>
      <c r="X46" s="725">
        <f t="shared" si="2"/>
        <v>0</v>
      </c>
      <c r="Y46" s="725">
        <f t="shared" si="2"/>
        <v>0</v>
      </c>
      <c r="Z46" s="725">
        <f t="shared" si="2"/>
        <v>0</v>
      </c>
      <c r="AA46" s="725">
        <f t="shared" si="2"/>
        <v>0</v>
      </c>
      <c r="AB46" s="725">
        <f t="shared" si="2"/>
        <v>0</v>
      </c>
      <c r="AC46" s="725">
        <f t="shared" si="2"/>
        <v>0</v>
      </c>
      <c r="AD46" s="725">
        <f t="shared" si="2"/>
        <v>0</v>
      </c>
      <c r="AE46" s="725">
        <f t="shared" si="2"/>
        <v>0</v>
      </c>
      <c r="AF46" s="725">
        <f t="shared" si="2"/>
        <v>0</v>
      </c>
      <c r="AG46" s="725">
        <f t="shared" si="4"/>
        <v>0</v>
      </c>
      <c r="AH46" s="725">
        <f t="shared" si="4"/>
        <v>0</v>
      </c>
      <c r="AI46" s="725">
        <f t="shared" si="4"/>
        <v>0</v>
      </c>
    </row>
    <row r="47" spans="1:35">
      <c r="A47" s="716" t="s">
        <v>585</v>
      </c>
      <c r="B47" s="721" t="s">
        <v>582</v>
      </c>
      <c r="C47" s="722">
        <v>0</v>
      </c>
      <c r="D47" s="723">
        <v>0</v>
      </c>
      <c r="E47" s="723">
        <v>0</v>
      </c>
      <c r="F47" s="723">
        <v>0</v>
      </c>
      <c r="G47" s="723">
        <v>0</v>
      </c>
      <c r="H47" s="723">
        <v>0</v>
      </c>
      <c r="I47" s="723">
        <v>0</v>
      </c>
      <c r="J47" s="723">
        <v>0</v>
      </c>
      <c r="K47" s="723">
        <v>0</v>
      </c>
      <c r="L47" s="723">
        <v>0</v>
      </c>
      <c r="M47" s="723">
        <v>0</v>
      </c>
      <c r="N47" s="723">
        <v>0</v>
      </c>
      <c r="O47" s="724">
        <v>0</v>
      </c>
      <c r="Q47" s="725">
        <f t="shared" si="2"/>
        <v>0</v>
      </c>
      <c r="R47" s="725">
        <f t="shared" si="2"/>
        <v>0</v>
      </c>
      <c r="S47" s="725">
        <f t="shared" si="2"/>
        <v>0</v>
      </c>
      <c r="T47" s="725">
        <f t="shared" si="2"/>
        <v>0</v>
      </c>
      <c r="U47" s="725">
        <f t="shared" si="2"/>
        <v>0</v>
      </c>
      <c r="V47" s="725">
        <f t="shared" si="2"/>
        <v>0</v>
      </c>
      <c r="W47" s="725">
        <f t="shared" si="2"/>
        <v>0</v>
      </c>
      <c r="X47" s="725">
        <f t="shared" si="2"/>
        <v>0</v>
      </c>
      <c r="Y47" s="725">
        <f t="shared" si="2"/>
        <v>0</v>
      </c>
      <c r="Z47" s="725">
        <f t="shared" si="2"/>
        <v>0</v>
      </c>
      <c r="AA47" s="725">
        <f t="shared" si="2"/>
        <v>0</v>
      </c>
      <c r="AB47" s="725">
        <f t="shared" si="2"/>
        <v>0</v>
      </c>
      <c r="AC47" s="725">
        <f t="shared" si="2"/>
        <v>0</v>
      </c>
      <c r="AD47" s="725">
        <f t="shared" si="2"/>
        <v>0</v>
      </c>
      <c r="AE47" s="725">
        <f t="shared" si="2"/>
        <v>0</v>
      </c>
      <c r="AF47" s="725">
        <f t="shared" si="2"/>
        <v>0</v>
      </c>
      <c r="AG47" s="725">
        <f t="shared" si="4"/>
        <v>0</v>
      </c>
      <c r="AH47" s="725">
        <f t="shared" si="4"/>
        <v>0</v>
      </c>
      <c r="AI47" s="725">
        <f t="shared" si="4"/>
        <v>0</v>
      </c>
    </row>
    <row r="48" spans="1:35">
      <c r="A48" s="716" t="s">
        <v>526</v>
      </c>
      <c r="B48" s="727" t="s">
        <v>586</v>
      </c>
      <c r="C48" s="735">
        <v>720.24183999999991</v>
      </c>
      <c r="D48" s="736">
        <v>6.3746099999999997</v>
      </c>
      <c r="E48" s="736">
        <v>0</v>
      </c>
      <c r="F48" s="736">
        <v>0</v>
      </c>
      <c r="G48" s="736">
        <v>0</v>
      </c>
      <c r="H48" s="736">
        <v>0</v>
      </c>
      <c r="I48" s="736">
        <v>0</v>
      </c>
      <c r="J48" s="736">
        <v>0</v>
      </c>
      <c r="K48" s="736">
        <v>0</v>
      </c>
      <c r="L48" s="736">
        <v>0</v>
      </c>
      <c r="M48" s="736">
        <v>0</v>
      </c>
      <c r="N48" s="736">
        <v>0</v>
      </c>
      <c r="O48" s="737">
        <v>0</v>
      </c>
      <c r="Q48" s="725">
        <f t="shared" si="2"/>
        <v>0</v>
      </c>
      <c r="R48" s="725">
        <f t="shared" si="2"/>
        <v>0</v>
      </c>
      <c r="S48" s="725">
        <f t="shared" si="2"/>
        <v>0</v>
      </c>
      <c r="T48" s="725">
        <f t="shared" si="2"/>
        <v>0</v>
      </c>
      <c r="U48" s="725">
        <f t="shared" si="2"/>
        <v>0</v>
      </c>
      <c r="V48" s="725">
        <f t="shared" si="2"/>
        <v>0</v>
      </c>
      <c r="W48" s="725">
        <f t="shared" si="2"/>
        <v>0</v>
      </c>
      <c r="X48" s="725">
        <f t="shared" si="2"/>
        <v>0</v>
      </c>
      <c r="Y48" s="725">
        <f t="shared" si="2"/>
        <v>0</v>
      </c>
      <c r="Z48" s="725">
        <f t="shared" si="2"/>
        <v>0</v>
      </c>
      <c r="AA48" s="725">
        <f t="shared" si="2"/>
        <v>0</v>
      </c>
      <c r="AB48" s="725">
        <f t="shared" si="2"/>
        <v>0</v>
      </c>
      <c r="AC48" s="725">
        <f t="shared" si="2"/>
        <v>0</v>
      </c>
      <c r="AD48" s="725">
        <f t="shared" si="2"/>
        <v>0</v>
      </c>
      <c r="AE48" s="725">
        <f t="shared" si="2"/>
        <v>0</v>
      </c>
      <c r="AF48" s="725">
        <f t="shared" si="2"/>
        <v>0</v>
      </c>
      <c r="AG48" s="725">
        <f t="shared" si="4"/>
        <v>0</v>
      </c>
      <c r="AH48" s="725">
        <f t="shared" si="4"/>
        <v>0</v>
      </c>
      <c r="AI48" s="725">
        <f t="shared" si="4"/>
        <v>0</v>
      </c>
    </row>
    <row r="49" spans="1:35">
      <c r="A49" s="738" t="s">
        <v>526</v>
      </c>
      <c r="B49" s="739" t="s">
        <v>587</v>
      </c>
      <c r="C49" s="740">
        <v>0.28249999999999997</v>
      </c>
      <c r="D49" s="741">
        <v>-0.14900999999999931</v>
      </c>
      <c r="E49" s="741">
        <v>0</v>
      </c>
      <c r="F49" s="741">
        <v>0</v>
      </c>
      <c r="G49" s="741">
        <v>0</v>
      </c>
      <c r="H49" s="741">
        <v>0</v>
      </c>
      <c r="I49" s="741">
        <v>0</v>
      </c>
      <c r="J49" s="741">
        <v>0</v>
      </c>
      <c r="K49" s="741">
        <v>0</v>
      </c>
      <c r="L49" s="741">
        <v>0</v>
      </c>
      <c r="M49" s="741">
        <v>0</v>
      </c>
      <c r="N49" s="741">
        <v>0</v>
      </c>
      <c r="O49" s="742">
        <v>0</v>
      </c>
      <c r="Q49" s="725">
        <f t="shared" si="2"/>
        <v>0</v>
      </c>
      <c r="R49" s="725">
        <f t="shared" si="2"/>
        <v>0</v>
      </c>
      <c r="S49" s="725">
        <f t="shared" si="2"/>
        <v>0</v>
      </c>
      <c r="T49" s="725">
        <f t="shared" si="2"/>
        <v>0</v>
      </c>
      <c r="U49" s="725">
        <f t="shared" si="2"/>
        <v>0</v>
      </c>
      <c r="V49" s="725">
        <f t="shared" si="2"/>
        <v>0</v>
      </c>
      <c r="W49" s="725">
        <f t="shared" si="2"/>
        <v>0</v>
      </c>
      <c r="X49" s="725">
        <f t="shared" si="2"/>
        <v>0</v>
      </c>
      <c r="Y49" s="725">
        <f t="shared" si="2"/>
        <v>0</v>
      </c>
      <c r="Z49" s="725">
        <f t="shared" si="2"/>
        <v>0</v>
      </c>
      <c r="AA49" s="725">
        <f t="shared" si="2"/>
        <v>0</v>
      </c>
      <c r="AB49" s="725">
        <f t="shared" si="2"/>
        <v>0</v>
      </c>
      <c r="AC49" s="725">
        <f t="shared" si="2"/>
        <v>0</v>
      </c>
      <c r="AD49" s="725">
        <f t="shared" si="2"/>
        <v>0</v>
      </c>
      <c r="AE49" s="725">
        <f t="shared" si="2"/>
        <v>0</v>
      </c>
      <c r="AF49" s="725">
        <f t="shared" si="2"/>
        <v>0</v>
      </c>
      <c r="AG49" s="725">
        <f t="shared" si="4"/>
        <v>0</v>
      </c>
      <c r="AH49" s="725">
        <f t="shared" si="4"/>
        <v>0</v>
      </c>
      <c r="AI49" s="725">
        <f t="shared" si="4"/>
        <v>0</v>
      </c>
    </row>
    <row r="50" spans="1:35">
      <c r="A50" s="738" t="s">
        <v>526</v>
      </c>
      <c r="B50" s="739" t="s">
        <v>588</v>
      </c>
      <c r="C50" s="740">
        <v>-19590.261079999982</v>
      </c>
      <c r="D50" s="741">
        <v>10520.708250000001</v>
      </c>
      <c r="E50" s="741">
        <v>42297.728049999998</v>
      </c>
      <c r="F50" s="741">
        <v>17672.727080000001</v>
      </c>
      <c r="G50" s="741">
        <v>6559.6542899999977</v>
      </c>
      <c r="H50" s="741">
        <v>7240.5369800000008</v>
      </c>
      <c r="I50" s="741">
        <v>8365.0354899999984</v>
      </c>
      <c r="J50" s="741">
        <v>8539.8916099999988</v>
      </c>
      <c r="K50" s="741">
        <v>3281.4264500000004</v>
      </c>
      <c r="L50" s="741">
        <v>775.88137000000029</v>
      </c>
      <c r="M50" s="741">
        <v>815.11918000000003</v>
      </c>
      <c r="N50" s="741">
        <v>295.63313000000005</v>
      </c>
      <c r="O50" s="742">
        <v>81.508139999999997</v>
      </c>
      <c r="Q50" s="725">
        <f t="shared" si="2"/>
        <v>2.3646862246096134E-11</v>
      </c>
      <c r="R50" s="725">
        <f t="shared" si="2"/>
        <v>0</v>
      </c>
      <c r="S50" s="725">
        <f t="shared" si="2"/>
        <v>0</v>
      </c>
      <c r="T50" s="725">
        <f t="shared" si="2"/>
        <v>0</v>
      </c>
      <c r="U50" s="725">
        <f t="shared" si="2"/>
        <v>0</v>
      </c>
      <c r="V50" s="725">
        <f t="shared" ref="Q50:AF53" si="5">H50-H100-H150-H200</f>
        <v>0</v>
      </c>
      <c r="W50" s="725">
        <f t="shared" si="5"/>
        <v>0</v>
      </c>
      <c r="X50" s="725">
        <f t="shared" si="5"/>
        <v>0</v>
      </c>
      <c r="Y50" s="725">
        <f t="shared" si="5"/>
        <v>0</v>
      </c>
      <c r="Z50" s="725">
        <f t="shared" si="5"/>
        <v>0</v>
      </c>
      <c r="AA50" s="725">
        <f t="shared" si="5"/>
        <v>0</v>
      </c>
      <c r="AB50" s="725">
        <f t="shared" si="5"/>
        <v>0</v>
      </c>
      <c r="AC50" s="725">
        <f t="shared" si="5"/>
        <v>0</v>
      </c>
      <c r="AD50" s="725">
        <f t="shared" si="5"/>
        <v>0</v>
      </c>
      <c r="AE50" s="725">
        <f t="shared" si="5"/>
        <v>2.3646862246096134E-11</v>
      </c>
      <c r="AF50" s="725">
        <f t="shared" si="5"/>
        <v>0</v>
      </c>
      <c r="AG50" s="725">
        <f t="shared" si="4"/>
        <v>0</v>
      </c>
      <c r="AH50" s="725">
        <f t="shared" si="4"/>
        <v>0</v>
      </c>
      <c r="AI50" s="725">
        <f t="shared" si="4"/>
        <v>0</v>
      </c>
    </row>
    <row r="51" spans="1:35" ht="13.5" thickBot="1">
      <c r="A51" s="716" t="s">
        <v>526</v>
      </c>
      <c r="B51" s="727" t="s">
        <v>589</v>
      </c>
      <c r="C51" s="746">
        <v>8.0000000000000004E-4</v>
      </c>
      <c r="D51" s="747">
        <v>3.2000000000000002E-3</v>
      </c>
      <c r="E51" s="747">
        <v>7.1999999999999998E-3</v>
      </c>
      <c r="F51" s="747">
        <v>1.43E-2</v>
      </c>
      <c r="G51" s="747">
        <v>2.7699999999999999E-2</v>
      </c>
      <c r="H51" s="747">
        <v>4.4900000000000002E-2</v>
      </c>
      <c r="I51" s="747">
        <v>6.1400000000000003E-2</v>
      </c>
      <c r="J51" s="747">
        <v>7.7100000000000002E-2</v>
      </c>
      <c r="K51" s="747">
        <v>0.10150000000000001</v>
      </c>
      <c r="L51" s="747">
        <v>0.1326</v>
      </c>
      <c r="M51" s="747">
        <v>0.1784</v>
      </c>
      <c r="N51" s="747">
        <v>0.2243</v>
      </c>
      <c r="O51" s="748">
        <v>0.26029999999999998</v>
      </c>
      <c r="Q51" s="725">
        <f t="shared" si="5"/>
        <v>-1.6000000000000001E-3</v>
      </c>
      <c r="R51" s="725">
        <f t="shared" si="5"/>
        <v>-6.4000000000000003E-3</v>
      </c>
      <c r="S51" s="725">
        <f t="shared" si="5"/>
        <v>-1.44E-2</v>
      </c>
      <c r="T51" s="725">
        <f t="shared" si="5"/>
        <v>-2.86E-2</v>
      </c>
      <c r="U51" s="725">
        <f t="shared" si="5"/>
        <v>-5.5399999999999998E-2</v>
      </c>
      <c r="V51" s="725">
        <f t="shared" si="5"/>
        <v>-8.9800000000000005E-2</v>
      </c>
      <c r="W51" s="725">
        <f t="shared" si="5"/>
        <v>-0.12280000000000001</v>
      </c>
      <c r="X51" s="725">
        <f t="shared" si="5"/>
        <v>-0.1542</v>
      </c>
      <c r="Y51" s="725">
        <f t="shared" si="5"/>
        <v>-0.20300000000000001</v>
      </c>
      <c r="Z51" s="725">
        <f t="shared" si="5"/>
        <v>-0.26519999999999999</v>
      </c>
      <c r="AA51" s="725">
        <f t="shared" si="5"/>
        <v>-0.35680000000000001</v>
      </c>
      <c r="AB51" s="725">
        <f t="shared" si="5"/>
        <v>-0.4486</v>
      </c>
      <c r="AC51" s="725"/>
      <c r="AD51" s="725">
        <f t="shared" si="5"/>
        <v>0</v>
      </c>
      <c r="AE51" s="725">
        <f t="shared" si="5"/>
        <v>-1.6000000000000001E-3</v>
      </c>
      <c r="AF51" s="725">
        <f t="shared" si="5"/>
        <v>-6.4000000000000003E-3</v>
      </c>
      <c r="AG51" s="725">
        <f t="shared" si="4"/>
        <v>-1.44E-2</v>
      </c>
      <c r="AH51" s="725">
        <f t="shared" si="4"/>
        <v>-2.86E-2</v>
      </c>
      <c r="AI51" s="725">
        <f t="shared" si="4"/>
        <v>-5.5399999999999998E-2</v>
      </c>
    </row>
    <row r="52" spans="1:35" ht="14.25" thickTop="1" thickBot="1">
      <c r="A52" s="738" t="s">
        <v>526</v>
      </c>
      <c r="B52" s="739" t="s">
        <v>590</v>
      </c>
      <c r="C52" s="749">
        <v>-15.672208863999987</v>
      </c>
      <c r="D52" s="750">
        <v>33.666266400000005</v>
      </c>
      <c r="E52" s="750">
        <v>304.54364196</v>
      </c>
      <c r="F52" s="750">
        <v>252.71999724400004</v>
      </c>
      <c r="G52" s="750">
        <v>181.70242383299993</v>
      </c>
      <c r="H52" s="750">
        <v>325.10011040200004</v>
      </c>
      <c r="I52" s="750">
        <v>513.61317908599995</v>
      </c>
      <c r="J52" s="750">
        <v>658.42564313100002</v>
      </c>
      <c r="K52" s="750">
        <v>333.06478467500006</v>
      </c>
      <c r="L52" s="750">
        <v>102.88186966200004</v>
      </c>
      <c r="M52" s="750">
        <v>145.417261712</v>
      </c>
      <c r="N52" s="750">
        <v>66.310511059000007</v>
      </c>
      <c r="O52" s="751">
        <v>21.216568841999997</v>
      </c>
      <c r="Q52" s="725">
        <f>C52-C102-C152-C202</f>
        <v>0</v>
      </c>
      <c r="R52" s="725">
        <f t="shared" si="5"/>
        <v>0</v>
      </c>
      <c r="S52" s="725">
        <f t="shared" si="5"/>
        <v>0</v>
      </c>
      <c r="T52" s="725">
        <f t="shared" si="5"/>
        <v>0</v>
      </c>
      <c r="U52" s="725">
        <f t="shared" si="5"/>
        <v>0</v>
      </c>
      <c r="V52" s="725">
        <f t="shared" si="5"/>
        <v>0</v>
      </c>
      <c r="W52" s="725">
        <f t="shared" si="5"/>
        <v>0</v>
      </c>
      <c r="X52" s="725">
        <f t="shared" si="5"/>
        <v>0</v>
      </c>
      <c r="Y52" s="725">
        <f t="shared" si="5"/>
        <v>0</v>
      </c>
      <c r="Z52" s="725">
        <f t="shared" si="5"/>
        <v>0</v>
      </c>
      <c r="AA52" s="725">
        <f t="shared" si="5"/>
        <v>0</v>
      </c>
      <c r="AB52" s="725">
        <f t="shared" si="5"/>
        <v>0</v>
      </c>
      <c r="AC52" s="725">
        <f t="shared" si="5"/>
        <v>0</v>
      </c>
      <c r="AD52" s="725">
        <f t="shared" si="5"/>
        <v>0</v>
      </c>
      <c r="AE52" s="725">
        <f t="shared" si="5"/>
        <v>0</v>
      </c>
      <c r="AF52" s="725">
        <f t="shared" si="5"/>
        <v>0</v>
      </c>
      <c r="AG52" s="725">
        <f t="shared" si="4"/>
        <v>0</v>
      </c>
      <c r="AH52" s="725">
        <f t="shared" si="4"/>
        <v>0</v>
      </c>
      <c r="AI52" s="725">
        <f t="shared" si="4"/>
        <v>0</v>
      </c>
    </row>
    <row r="53" spans="1:35" ht="16.5" customHeight="1" thickTop="1" thickBot="1">
      <c r="A53" s="752" t="s">
        <v>526</v>
      </c>
      <c r="B53" s="753" t="s">
        <v>591</v>
      </c>
      <c r="C53" s="2302">
        <v>0</v>
      </c>
      <c r="D53" s="2303"/>
      <c r="E53" s="2303"/>
      <c r="F53" s="2303"/>
      <c r="G53" s="2303"/>
      <c r="H53" s="2303"/>
      <c r="I53" s="2303"/>
      <c r="J53" s="2303"/>
      <c r="K53" s="2303"/>
      <c r="L53" s="2303"/>
      <c r="M53" s="2303"/>
      <c r="N53" s="2304"/>
      <c r="O53" s="754">
        <v>2922.9900491419999</v>
      </c>
      <c r="Q53" s="725">
        <f t="shared" si="5"/>
        <v>0</v>
      </c>
      <c r="R53" s="725">
        <f t="shared" si="5"/>
        <v>0</v>
      </c>
      <c r="S53" s="725">
        <f t="shared" si="5"/>
        <v>0</v>
      </c>
      <c r="T53" s="725">
        <f t="shared" si="5"/>
        <v>0</v>
      </c>
      <c r="U53" s="725">
        <f t="shared" si="5"/>
        <v>0</v>
      </c>
      <c r="V53" s="725">
        <f t="shared" si="5"/>
        <v>0</v>
      </c>
      <c r="W53" s="725">
        <f t="shared" si="5"/>
        <v>0</v>
      </c>
      <c r="X53" s="725">
        <f t="shared" si="5"/>
        <v>0</v>
      </c>
      <c r="Y53" s="725">
        <f t="shared" si="5"/>
        <v>0</v>
      </c>
      <c r="Z53" s="725">
        <f t="shared" si="5"/>
        <v>0</v>
      </c>
      <c r="AA53" s="725">
        <f t="shared" si="5"/>
        <v>-7.9709873624682077E-4</v>
      </c>
      <c r="AB53" s="725"/>
      <c r="AC53" s="725">
        <f t="shared" si="5"/>
        <v>0</v>
      </c>
      <c r="AD53" s="725">
        <f t="shared" si="5"/>
        <v>0</v>
      </c>
      <c r="AE53" s="725">
        <f t="shared" si="5"/>
        <v>0</v>
      </c>
      <c r="AF53" s="725">
        <f t="shared" si="5"/>
        <v>0</v>
      </c>
      <c r="AG53" s="725">
        <f t="shared" si="4"/>
        <v>0</v>
      </c>
      <c r="AH53" s="725">
        <f t="shared" si="4"/>
        <v>0</v>
      </c>
      <c r="AI53" s="725">
        <f t="shared" si="4"/>
        <v>0</v>
      </c>
    </row>
    <row r="54" spans="1:35" ht="14.25" customHeight="1" thickTop="1" thickBot="1">
      <c r="A54" s="2305" t="s">
        <v>501</v>
      </c>
      <c r="B54" s="2306"/>
      <c r="C54" s="2306"/>
      <c r="D54" s="2306"/>
      <c r="E54" s="2306"/>
      <c r="F54" s="2306"/>
      <c r="G54" s="2306"/>
      <c r="H54" s="2306"/>
      <c r="I54" s="2306"/>
      <c r="J54" s="2306"/>
      <c r="K54" s="2306"/>
      <c r="L54" s="2306"/>
      <c r="M54" s="2306"/>
      <c r="N54" s="2306"/>
      <c r="O54" s="2307"/>
    </row>
    <row r="55" spans="1:35" ht="13.5" customHeight="1" thickTop="1">
      <c r="A55" s="2295"/>
      <c r="B55" s="2297" t="s">
        <v>511</v>
      </c>
      <c r="C55" s="2299" t="s">
        <v>512</v>
      </c>
      <c r="D55" s="2300"/>
      <c r="E55" s="2300"/>
      <c r="F55" s="2300"/>
      <c r="G55" s="2300"/>
      <c r="H55" s="2300"/>
      <c r="I55" s="2300"/>
      <c r="J55" s="2300"/>
      <c r="K55" s="2300"/>
      <c r="L55" s="2300"/>
      <c r="M55" s="2300"/>
      <c r="N55" s="2300"/>
      <c r="O55" s="2301"/>
    </row>
    <row r="56" spans="1:35" ht="26.25" thickBot="1">
      <c r="A56" s="2296"/>
      <c r="B56" s="2298"/>
      <c r="C56" s="708" t="s">
        <v>513</v>
      </c>
      <c r="D56" s="709" t="s">
        <v>514</v>
      </c>
      <c r="E56" s="709" t="s">
        <v>515</v>
      </c>
      <c r="F56" s="709" t="s">
        <v>516</v>
      </c>
      <c r="G56" s="709" t="s">
        <v>517</v>
      </c>
      <c r="H56" s="709" t="s">
        <v>518</v>
      </c>
      <c r="I56" s="709" t="s">
        <v>519</v>
      </c>
      <c r="J56" s="709" t="s">
        <v>520</v>
      </c>
      <c r="K56" s="709" t="s">
        <v>521</v>
      </c>
      <c r="L56" s="709" t="s">
        <v>522</v>
      </c>
      <c r="M56" s="709" t="s">
        <v>523</v>
      </c>
      <c r="N56" s="709" t="s">
        <v>524</v>
      </c>
      <c r="O56" s="710" t="s">
        <v>525</v>
      </c>
    </row>
    <row r="57" spans="1:35" ht="13.5" thickTop="1">
      <c r="A57" s="711" t="s">
        <v>526</v>
      </c>
      <c r="B57" s="712" t="s">
        <v>527</v>
      </c>
      <c r="C57" s="713"/>
      <c r="D57" s="714"/>
      <c r="E57" s="714"/>
      <c r="F57" s="714"/>
      <c r="G57" s="714"/>
      <c r="H57" s="714"/>
      <c r="I57" s="714"/>
      <c r="J57" s="714"/>
      <c r="K57" s="714"/>
      <c r="L57" s="714"/>
      <c r="M57" s="714"/>
      <c r="N57" s="714"/>
      <c r="O57" s="715"/>
    </row>
    <row r="58" spans="1:35">
      <c r="A58" s="716" t="s">
        <v>526</v>
      </c>
      <c r="B58" s="717" t="s">
        <v>374</v>
      </c>
      <c r="C58" s="718"/>
      <c r="D58" s="719"/>
      <c r="E58" s="719"/>
      <c r="F58" s="719"/>
      <c r="G58" s="719"/>
      <c r="H58" s="719"/>
      <c r="I58" s="719"/>
      <c r="J58" s="719"/>
      <c r="K58" s="719"/>
      <c r="L58" s="719"/>
      <c r="M58" s="719"/>
      <c r="N58" s="719"/>
      <c r="O58" s="720"/>
    </row>
    <row r="59" spans="1:35">
      <c r="A59" s="716" t="s">
        <v>528</v>
      </c>
      <c r="B59" s="721" t="s">
        <v>529</v>
      </c>
      <c r="C59" s="722">
        <v>34.80301</v>
      </c>
      <c r="D59" s="723">
        <v>0</v>
      </c>
      <c r="E59" s="723">
        <v>0</v>
      </c>
      <c r="F59" s="723">
        <v>0</v>
      </c>
      <c r="G59" s="723">
        <v>0</v>
      </c>
      <c r="H59" s="723">
        <v>0</v>
      </c>
      <c r="I59" s="723">
        <v>0</v>
      </c>
      <c r="J59" s="723">
        <v>0</v>
      </c>
      <c r="K59" s="723">
        <v>0</v>
      </c>
      <c r="L59" s="723">
        <v>0</v>
      </c>
      <c r="M59" s="723">
        <v>0</v>
      </c>
      <c r="N59" s="723">
        <v>0</v>
      </c>
      <c r="O59" s="724">
        <v>0</v>
      </c>
    </row>
    <row r="60" spans="1:35">
      <c r="A60" s="716" t="s">
        <v>530</v>
      </c>
      <c r="B60" s="721" t="s">
        <v>396</v>
      </c>
      <c r="C60" s="722">
        <v>14.97601</v>
      </c>
      <c r="D60" s="723">
        <v>0</v>
      </c>
      <c r="E60" s="723">
        <v>0</v>
      </c>
      <c r="F60" s="723">
        <v>0</v>
      </c>
      <c r="G60" s="723">
        <v>0</v>
      </c>
      <c r="H60" s="723">
        <v>0</v>
      </c>
      <c r="I60" s="723">
        <v>0</v>
      </c>
      <c r="J60" s="723">
        <v>0</v>
      </c>
      <c r="K60" s="723">
        <v>0</v>
      </c>
      <c r="L60" s="723">
        <v>0</v>
      </c>
      <c r="M60" s="723">
        <v>0</v>
      </c>
      <c r="N60" s="723">
        <v>0</v>
      </c>
      <c r="O60" s="724">
        <v>0</v>
      </c>
    </row>
    <row r="61" spans="1:35">
      <c r="A61" s="716" t="s">
        <v>531</v>
      </c>
      <c r="B61" s="721" t="s">
        <v>532</v>
      </c>
      <c r="C61" s="722">
        <v>19.827000000000002</v>
      </c>
      <c r="D61" s="723">
        <v>0</v>
      </c>
      <c r="E61" s="723">
        <v>0</v>
      </c>
      <c r="F61" s="723">
        <v>0</v>
      </c>
      <c r="G61" s="723">
        <v>0</v>
      </c>
      <c r="H61" s="723">
        <v>0</v>
      </c>
      <c r="I61" s="723">
        <v>0</v>
      </c>
      <c r="J61" s="723">
        <v>0</v>
      </c>
      <c r="K61" s="723">
        <v>0</v>
      </c>
      <c r="L61" s="723">
        <v>0</v>
      </c>
      <c r="M61" s="723">
        <v>0</v>
      </c>
      <c r="N61" s="723">
        <v>0</v>
      </c>
      <c r="O61" s="724">
        <v>0</v>
      </c>
    </row>
    <row r="62" spans="1:35" ht="25.5">
      <c r="A62" s="716" t="s">
        <v>533</v>
      </c>
      <c r="B62" s="721" t="s">
        <v>534</v>
      </c>
      <c r="C62" s="722">
        <v>0</v>
      </c>
      <c r="D62" s="723">
        <v>0</v>
      </c>
      <c r="E62" s="723">
        <v>0</v>
      </c>
      <c r="F62" s="723">
        <v>0</v>
      </c>
      <c r="G62" s="723">
        <v>0</v>
      </c>
      <c r="H62" s="723">
        <v>0</v>
      </c>
      <c r="I62" s="723">
        <v>0</v>
      </c>
      <c r="J62" s="723">
        <v>0</v>
      </c>
      <c r="K62" s="723">
        <v>0</v>
      </c>
      <c r="L62" s="723">
        <v>0</v>
      </c>
      <c r="M62" s="723">
        <v>0</v>
      </c>
      <c r="N62" s="723">
        <v>0</v>
      </c>
      <c r="O62" s="724">
        <v>0</v>
      </c>
    </row>
    <row r="63" spans="1:35">
      <c r="A63" s="716" t="s">
        <v>535</v>
      </c>
      <c r="B63" s="721" t="s">
        <v>536</v>
      </c>
      <c r="C63" s="722">
        <v>0</v>
      </c>
      <c r="D63" s="723">
        <v>0</v>
      </c>
      <c r="E63" s="723">
        <v>0</v>
      </c>
      <c r="F63" s="723">
        <v>0</v>
      </c>
      <c r="G63" s="723">
        <v>0</v>
      </c>
      <c r="H63" s="723">
        <v>0</v>
      </c>
      <c r="I63" s="723">
        <v>0</v>
      </c>
      <c r="J63" s="723">
        <v>0</v>
      </c>
      <c r="K63" s="723">
        <v>0</v>
      </c>
      <c r="L63" s="723">
        <v>0</v>
      </c>
      <c r="M63" s="723">
        <v>0</v>
      </c>
      <c r="N63" s="723">
        <v>0</v>
      </c>
      <c r="O63" s="724">
        <v>0</v>
      </c>
    </row>
    <row r="64" spans="1:35">
      <c r="A64" s="716" t="s">
        <v>537</v>
      </c>
      <c r="B64" s="721" t="s">
        <v>538</v>
      </c>
      <c r="C64" s="722">
        <v>0</v>
      </c>
      <c r="D64" s="723">
        <v>0</v>
      </c>
      <c r="E64" s="723">
        <v>0</v>
      </c>
      <c r="F64" s="723">
        <v>0</v>
      </c>
      <c r="G64" s="723">
        <v>0</v>
      </c>
      <c r="H64" s="723">
        <v>0</v>
      </c>
      <c r="I64" s="723">
        <v>0</v>
      </c>
      <c r="J64" s="723">
        <v>0</v>
      </c>
      <c r="K64" s="723">
        <v>0</v>
      </c>
      <c r="L64" s="723">
        <v>0</v>
      </c>
      <c r="M64" s="723">
        <v>0</v>
      </c>
      <c r="N64" s="723">
        <v>0</v>
      </c>
      <c r="O64" s="724">
        <v>0</v>
      </c>
    </row>
    <row r="65" spans="1:15">
      <c r="A65" s="716" t="s">
        <v>539</v>
      </c>
      <c r="B65" s="721" t="s">
        <v>540</v>
      </c>
      <c r="C65" s="722">
        <v>0</v>
      </c>
      <c r="D65" s="723">
        <v>0</v>
      </c>
      <c r="E65" s="723">
        <v>0</v>
      </c>
      <c r="F65" s="723">
        <v>0</v>
      </c>
      <c r="G65" s="723">
        <v>0</v>
      </c>
      <c r="H65" s="723">
        <v>0</v>
      </c>
      <c r="I65" s="723">
        <v>0</v>
      </c>
      <c r="J65" s="723">
        <v>0</v>
      </c>
      <c r="K65" s="723">
        <v>0</v>
      </c>
      <c r="L65" s="723">
        <v>0</v>
      </c>
      <c r="M65" s="723">
        <v>0</v>
      </c>
      <c r="N65" s="723">
        <v>0</v>
      </c>
      <c r="O65" s="724">
        <v>0</v>
      </c>
    </row>
    <row r="66" spans="1:15">
      <c r="A66" s="716" t="s">
        <v>541</v>
      </c>
      <c r="B66" s="721" t="s">
        <v>542</v>
      </c>
      <c r="C66" s="722">
        <v>8180.1018599999998</v>
      </c>
      <c r="D66" s="723">
        <v>15122.17324</v>
      </c>
      <c r="E66" s="723">
        <v>38377.11346</v>
      </c>
      <c r="F66" s="723">
        <v>32100.22407</v>
      </c>
      <c r="G66" s="723">
        <v>10567.350979999999</v>
      </c>
      <c r="H66" s="723">
        <v>4520.1742000000004</v>
      </c>
      <c r="I66" s="723">
        <v>4810.1314699999994</v>
      </c>
      <c r="J66" s="723">
        <v>1602.9159999999999</v>
      </c>
      <c r="K66" s="723">
        <v>552.56389000000001</v>
      </c>
      <c r="L66" s="723">
        <v>304.2758</v>
      </c>
      <c r="M66" s="723">
        <v>189.80636999999999</v>
      </c>
      <c r="N66" s="723">
        <v>48.859400000000001</v>
      </c>
      <c r="O66" s="724">
        <v>37.939809999999994</v>
      </c>
    </row>
    <row r="67" spans="1:15">
      <c r="A67" s="716" t="s">
        <v>543</v>
      </c>
      <c r="B67" s="721" t="s">
        <v>544</v>
      </c>
      <c r="C67" s="722">
        <v>7950.1320099999994</v>
      </c>
      <c r="D67" s="723">
        <v>14350.002829999999</v>
      </c>
      <c r="E67" s="723">
        <v>36323.120560000003</v>
      </c>
      <c r="F67" s="723">
        <v>31610.268640000002</v>
      </c>
      <c r="G67" s="723">
        <v>10086.679689999999</v>
      </c>
      <c r="H67" s="723">
        <v>4309.5206699999999</v>
      </c>
      <c r="I67" s="723">
        <v>4692.9422000000004</v>
      </c>
      <c r="J67" s="723">
        <v>1560.31807</v>
      </c>
      <c r="K67" s="723">
        <v>437.55572999999998</v>
      </c>
      <c r="L67" s="723">
        <v>273.77190999999999</v>
      </c>
      <c r="M67" s="723">
        <v>147.73148</v>
      </c>
      <c r="N67" s="723">
        <v>29.628240000000002</v>
      </c>
      <c r="O67" s="724">
        <v>7.4403300000000003</v>
      </c>
    </row>
    <row r="68" spans="1:15">
      <c r="A68" s="716" t="s">
        <v>545</v>
      </c>
      <c r="B68" s="721" t="s">
        <v>546</v>
      </c>
      <c r="C68" s="722">
        <v>229.96985000000001</v>
      </c>
      <c r="D68" s="723">
        <v>772.17041000000006</v>
      </c>
      <c r="E68" s="723">
        <v>2053.9928999999997</v>
      </c>
      <c r="F68" s="723">
        <v>489.95542999999998</v>
      </c>
      <c r="G68" s="723">
        <v>480.67129</v>
      </c>
      <c r="H68" s="723">
        <v>210.65352999999999</v>
      </c>
      <c r="I68" s="723">
        <v>117.18927000000001</v>
      </c>
      <c r="J68" s="723">
        <v>42.597929999999998</v>
      </c>
      <c r="K68" s="723">
        <v>115.00816</v>
      </c>
      <c r="L68" s="723">
        <v>30.503889999999998</v>
      </c>
      <c r="M68" s="723">
        <v>42.074889999999996</v>
      </c>
      <c r="N68" s="723">
        <v>19.231159999999999</v>
      </c>
      <c r="O68" s="724">
        <v>30.499479999999998</v>
      </c>
    </row>
    <row r="69" spans="1:15">
      <c r="A69" s="716" t="s">
        <v>547</v>
      </c>
      <c r="B69" s="721" t="s">
        <v>548</v>
      </c>
      <c r="C69" s="722">
        <v>0</v>
      </c>
      <c r="D69" s="723">
        <v>0</v>
      </c>
      <c r="E69" s="723">
        <v>0</v>
      </c>
      <c r="F69" s="723">
        <v>0</v>
      </c>
      <c r="G69" s="723">
        <v>0</v>
      </c>
      <c r="H69" s="723">
        <v>0</v>
      </c>
      <c r="I69" s="723">
        <v>0</v>
      </c>
      <c r="J69" s="723">
        <v>0</v>
      </c>
      <c r="K69" s="723">
        <v>0</v>
      </c>
      <c r="L69" s="723">
        <v>0</v>
      </c>
      <c r="M69" s="723">
        <v>0</v>
      </c>
      <c r="N69" s="723">
        <v>0</v>
      </c>
      <c r="O69" s="724">
        <v>0</v>
      </c>
    </row>
    <row r="70" spans="1:15" ht="38.25">
      <c r="A70" s="716" t="s">
        <v>549</v>
      </c>
      <c r="B70" s="721" t="s">
        <v>550</v>
      </c>
      <c r="C70" s="722">
        <v>0</v>
      </c>
      <c r="D70" s="723">
        <v>0</v>
      </c>
      <c r="E70" s="723">
        <v>0</v>
      </c>
      <c r="F70" s="723">
        <v>0</v>
      </c>
      <c r="G70" s="723">
        <v>0</v>
      </c>
      <c r="H70" s="723">
        <v>0</v>
      </c>
      <c r="I70" s="723">
        <v>0</v>
      </c>
      <c r="J70" s="723">
        <v>0</v>
      </c>
      <c r="K70" s="723">
        <v>0</v>
      </c>
      <c r="L70" s="723">
        <v>0</v>
      </c>
      <c r="M70" s="723">
        <v>0</v>
      </c>
      <c r="N70" s="723">
        <v>0</v>
      </c>
      <c r="O70" s="724">
        <v>0</v>
      </c>
    </row>
    <row r="71" spans="1:15" ht="28.5" customHeight="1">
      <c r="A71" s="716" t="s">
        <v>551</v>
      </c>
      <c r="B71" s="721" t="s">
        <v>552</v>
      </c>
      <c r="C71" s="722">
        <v>0</v>
      </c>
      <c r="D71" s="723">
        <v>0</v>
      </c>
      <c r="E71" s="723">
        <v>0</v>
      </c>
      <c r="F71" s="723">
        <v>0</v>
      </c>
      <c r="G71" s="723">
        <v>0</v>
      </c>
      <c r="H71" s="723">
        <v>0</v>
      </c>
      <c r="I71" s="723">
        <v>0</v>
      </c>
      <c r="J71" s="723">
        <v>0</v>
      </c>
      <c r="K71" s="723">
        <v>0</v>
      </c>
      <c r="L71" s="723">
        <v>0</v>
      </c>
      <c r="M71" s="723">
        <v>0</v>
      </c>
      <c r="N71" s="723">
        <v>0</v>
      </c>
      <c r="O71" s="724">
        <v>0</v>
      </c>
    </row>
    <row r="72" spans="1:15" ht="26.25" customHeight="1">
      <c r="A72" s="716" t="s">
        <v>553</v>
      </c>
      <c r="B72" s="721" t="s">
        <v>554</v>
      </c>
      <c r="C72" s="722">
        <v>0</v>
      </c>
      <c r="D72" s="723">
        <v>0</v>
      </c>
      <c r="E72" s="723">
        <v>0</v>
      </c>
      <c r="F72" s="723">
        <v>0</v>
      </c>
      <c r="G72" s="723">
        <v>0</v>
      </c>
      <c r="H72" s="723">
        <v>0</v>
      </c>
      <c r="I72" s="723">
        <v>0</v>
      </c>
      <c r="J72" s="723">
        <v>0</v>
      </c>
      <c r="K72" s="723">
        <v>0</v>
      </c>
      <c r="L72" s="723">
        <v>0</v>
      </c>
      <c r="M72" s="723">
        <v>0</v>
      </c>
      <c r="N72" s="723">
        <v>0</v>
      </c>
      <c r="O72" s="724">
        <v>0</v>
      </c>
    </row>
    <row r="73" spans="1:15">
      <c r="A73" s="716" t="s">
        <v>555</v>
      </c>
      <c r="B73" s="721" t="s">
        <v>556</v>
      </c>
      <c r="C73" s="722">
        <v>0</v>
      </c>
      <c r="D73" s="723">
        <v>0</v>
      </c>
      <c r="E73" s="723">
        <v>0</v>
      </c>
      <c r="F73" s="723">
        <v>0</v>
      </c>
      <c r="G73" s="723">
        <v>0</v>
      </c>
      <c r="H73" s="723">
        <v>0</v>
      </c>
      <c r="I73" s="723">
        <v>0</v>
      </c>
      <c r="J73" s="723">
        <v>0</v>
      </c>
      <c r="K73" s="723">
        <v>0</v>
      </c>
      <c r="L73" s="723">
        <v>0</v>
      </c>
      <c r="M73" s="723">
        <v>0</v>
      </c>
      <c r="N73" s="723">
        <v>0</v>
      </c>
      <c r="O73" s="724">
        <v>0</v>
      </c>
    </row>
    <row r="74" spans="1:15">
      <c r="A74" s="716" t="s">
        <v>526</v>
      </c>
      <c r="B74" s="727" t="s">
        <v>557</v>
      </c>
      <c r="C74" s="735">
        <v>8214.9048699999985</v>
      </c>
      <c r="D74" s="736">
        <v>15122.17324</v>
      </c>
      <c r="E74" s="736">
        <v>38377.11346</v>
      </c>
      <c r="F74" s="736">
        <v>32100.22407</v>
      </c>
      <c r="G74" s="736">
        <v>10567.350979999999</v>
      </c>
      <c r="H74" s="736">
        <v>4520.1742000000004</v>
      </c>
      <c r="I74" s="736">
        <v>4810.1314699999994</v>
      </c>
      <c r="J74" s="736">
        <v>1602.9159999999999</v>
      </c>
      <c r="K74" s="736">
        <v>552.56389000000001</v>
      </c>
      <c r="L74" s="736">
        <v>304.2758</v>
      </c>
      <c r="M74" s="736">
        <v>189.80636999999999</v>
      </c>
      <c r="N74" s="736">
        <v>48.859400000000001</v>
      </c>
      <c r="O74" s="737">
        <v>37.939809999999994</v>
      </c>
    </row>
    <row r="75" spans="1:15">
      <c r="A75" s="716" t="s">
        <v>526</v>
      </c>
      <c r="B75" s="727" t="s">
        <v>395</v>
      </c>
      <c r="C75" s="732"/>
      <c r="D75" s="733"/>
      <c r="E75" s="733"/>
      <c r="F75" s="733"/>
      <c r="G75" s="733"/>
      <c r="H75" s="733"/>
      <c r="I75" s="733"/>
      <c r="J75" s="733"/>
      <c r="K75" s="733"/>
      <c r="L75" s="733"/>
      <c r="M75" s="733"/>
      <c r="N75" s="733"/>
      <c r="O75" s="734"/>
    </row>
    <row r="76" spans="1:15">
      <c r="A76" s="716" t="s">
        <v>558</v>
      </c>
      <c r="B76" s="721" t="s">
        <v>559</v>
      </c>
      <c r="C76" s="722">
        <v>87267.727849999996</v>
      </c>
      <c r="D76" s="723">
        <v>0</v>
      </c>
      <c r="E76" s="723">
        <v>3.8029999999999999</v>
      </c>
      <c r="F76" s="723">
        <v>0</v>
      </c>
      <c r="G76" s="723">
        <v>0</v>
      </c>
      <c r="H76" s="723">
        <v>0</v>
      </c>
      <c r="I76" s="723">
        <v>0</v>
      </c>
      <c r="J76" s="723">
        <v>0</v>
      </c>
      <c r="K76" s="723">
        <v>0</v>
      </c>
      <c r="L76" s="723">
        <v>0</v>
      </c>
      <c r="M76" s="723">
        <v>0</v>
      </c>
      <c r="N76" s="723">
        <v>0</v>
      </c>
      <c r="O76" s="724">
        <v>0</v>
      </c>
    </row>
    <row r="77" spans="1:15">
      <c r="A77" s="716" t="s">
        <v>560</v>
      </c>
      <c r="B77" s="721" t="s">
        <v>396</v>
      </c>
      <c r="C77" s="722">
        <v>72396.16678</v>
      </c>
      <c r="D77" s="723">
        <v>0</v>
      </c>
      <c r="E77" s="723">
        <v>3.8029999999999999</v>
      </c>
      <c r="F77" s="723">
        <v>0</v>
      </c>
      <c r="G77" s="723">
        <v>0</v>
      </c>
      <c r="H77" s="723">
        <v>0</v>
      </c>
      <c r="I77" s="723">
        <v>0</v>
      </c>
      <c r="J77" s="723">
        <v>0</v>
      </c>
      <c r="K77" s="723">
        <v>0</v>
      </c>
      <c r="L77" s="723">
        <v>0</v>
      </c>
      <c r="M77" s="723">
        <v>0</v>
      </c>
      <c r="N77" s="723">
        <v>0</v>
      </c>
      <c r="O77" s="724">
        <v>0</v>
      </c>
    </row>
    <row r="78" spans="1:15">
      <c r="A78" s="716" t="s">
        <v>561</v>
      </c>
      <c r="B78" s="721" t="s">
        <v>532</v>
      </c>
      <c r="C78" s="722">
        <v>14871.56107</v>
      </c>
      <c r="D78" s="723">
        <v>0</v>
      </c>
      <c r="E78" s="723">
        <v>0</v>
      </c>
      <c r="F78" s="723">
        <v>0</v>
      </c>
      <c r="G78" s="723">
        <v>0</v>
      </c>
      <c r="H78" s="723">
        <v>0</v>
      </c>
      <c r="I78" s="723">
        <v>0</v>
      </c>
      <c r="J78" s="723">
        <v>0</v>
      </c>
      <c r="K78" s="723">
        <v>0</v>
      </c>
      <c r="L78" s="723">
        <v>0</v>
      </c>
      <c r="M78" s="723">
        <v>0</v>
      </c>
      <c r="N78" s="723">
        <v>0</v>
      </c>
      <c r="O78" s="724">
        <v>0</v>
      </c>
    </row>
    <row r="79" spans="1:15">
      <c r="A79" s="716" t="s">
        <v>562</v>
      </c>
      <c r="B79" s="721" t="s">
        <v>536</v>
      </c>
      <c r="C79" s="722">
        <v>8722.1232099999997</v>
      </c>
      <c r="D79" s="723">
        <v>19651.627069999999</v>
      </c>
      <c r="E79" s="723">
        <v>33717.152470000001</v>
      </c>
      <c r="F79" s="723">
        <v>11957.109190000001</v>
      </c>
      <c r="G79" s="723">
        <v>3866.5765300000003</v>
      </c>
      <c r="H79" s="723">
        <v>357.69254000000006</v>
      </c>
      <c r="I79" s="723">
        <v>142.75341</v>
      </c>
      <c r="J79" s="723">
        <v>9.8353300000000008</v>
      </c>
      <c r="K79" s="723">
        <v>3.6269699999999996</v>
      </c>
      <c r="L79" s="723">
        <v>7.9892700000000003</v>
      </c>
      <c r="M79" s="723">
        <v>1.0180499999999999</v>
      </c>
      <c r="N79" s="723">
        <v>0</v>
      </c>
      <c r="O79" s="724">
        <v>0</v>
      </c>
    </row>
    <row r="80" spans="1:15">
      <c r="A80" s="716" t="s">
        <v>563</v>
      </c>
      <c r="B80" s="721" t="s">
        <v>564</v>
      </c>
      <c r="C80" s="722">
        <v>8693.8785900000003</v>
      </c>
      <c r="D80" s="723">
        <v>17463.838199999998</v>
      </c>
      <c r="E80" s="723">
        <v>33250.733679999998</v>
      </c>
      <c r="F80" s="723">
        <v>11707.921130000001</v>
      </c>
      <c r="G80" s="723">
        <v>3439.0145000000002</v>
      </c>
      <c r="H80" s="723">
        <v>332.72458</v>
      </c>
      <c r="I80" s="723">
        <v>141.77941000000001</v>
      </c>
      <c r="J80" s="723">
        <v>2.4727700000000001</v>
      </c>
      <c r="K80" s="723">
        <v>3.6269699999999996</v>
      </c>
      <c r="L80" s="723">
        <v>7.9892700000000003</v>
      </c>
      <c r="M80" s="723">
        <v>1.0180499999999999</v>
      </c>
      <c r="N80" s="723">
        <v>0</v>
      </c>
      <c r="O80" s="724">
        <v>0</v>
      </c>
    </row>
    <row r="81" spans="1:15">
      <c r="A81" s="716" t="s">
        <v>565</v>
      </c>
      <c r="B81" s="721" t="s">
        <v>540</v>
      </c>
      <c r="C81" s="722">
        <v>28.244619999999998</v>
      </c>
      <c r="D81" s="723">
        <v>2187.7888700000003</v>
      </c>
      <c r="E81" s="723">
        <v>466.41879</v>
      </c>
      <c r="F81" s="723">
        <v>249.18806000000001</v>
      </c>
      <c r="G81" s="723">
        <v>427.56203000000005</v>
      </c>
      <c r="H81" s="723">
        <v>24.967959999999998</v>
      </c>
      <c r="I81" s="723">
        <v>0.97399999999999998</v>
      </c>
      <c r="J81" s="723">
        <v>7.3625600000000002</v>
      </c>
      <c r="K81" s="723">
        <v>0</v>
      </c>
      <c r="L81" s="723">
        <v>0</v>
      </c>
      <c r="M81" s="723">
        <v>0</v>
      </c>
      <c r="N81" s="723">
        <v>0</v>
      </c>
      <c r="O81" s="724">
        <v>0</v>
      </c>
    </row>
    <row r="82" spans="1:15">
      <c r="A82" s="716" t="s">
        <v>566</v>
      </c>
      <c r="B82" s="721" t="s">
        <v>567</v>
      </c>
      <c r="C82" s="722">
        <v>34.535009999999993</v>
      </c>
      <c r="D82" s="723">
        <v>49.363</v>
      </c>
      <c r="E82" s="723">
        <v>89.231999999999999</v>
      </c>
      <c r="F82" s="723">
        <v>0</v>
      </c>
      <c r="G82" s="723">
        <v>0</v>
      </c>
      <c r="H82" s="723">
        <v>0</v>
      </c>
      <c r="I82" s="723">
        <v>0</v>
      </c>
      <c r="J82" s="723">
        <v>0</v>
      </c>
      <c r="K82" s="723">
        <v>0</v>
      </c>
      <c r="L82" s="723">
        <v>0</v>
      </c>
      <c r="M82" s="723">
        <v>0</v>
      </c>
      <c r="N82" s="723">
        <v>0</v>
      </c>
      <c r="O82" s="724">
        <v>0</v>
      </c>
    </row>
    <row r="83" spans="1:15">
      <c r="A83" s="716" t="s">
        <v>568</v>
      </c>
      <c r="B83" s="721" t="s">
        <v>544</v>
      </c>
      <c r="C83" s="722">
        <v>4.835</v>
      </c>
      <c r="D83" s="723">
        <v>49.363</v>
      </c>
      <c r="E83" s="723">
        <v>89.231999999999999</v>
      </c>
      <c r="F83" s="723">
        <v>0</v>
      </c>
      <c r="G83" s="723">
        <v>0</v>
      </c>
      <c r="H83" s="723">
        <v>0</v>
      </c>
      <c r="I83" s="723">
        <v>0</v>
      </c>
      <c r="J83" s="723">
        <v>0</v>
      </c>
      <c r="K83" s="723">
        <v>0</v>
      </c>
      <c r="L83" s="723">
        <v>0</v>
      </c>
      <c r="M83" s="723">
        <v>0</v>
      </c>
      <c r="N83" s="723">
        <v>0</v>
      </c>
      <c r="O83" s="724">
        <v>0</v>
      </c>
    </row>
    <row r="84" spans="1:15">
      <c r="A84" s="716" t="s">
        <v>569</v>
      </c>
      <c r="B84" s="721" t="s">
        <v>546</v>
      </c>
      <c r="C84" s="722">
        <v>29.700009999999999</v>
      </c>
      <c r="D84" s="723">
        <v>0</v>
      </c>
      <c r="E84" s="723">
        <v>0</v>
      </c>
      <c r="F84" s="723">
        <v>0</v>
      </c>
      <c r="G84" s="723">
        <v>0</v>
      </c>
      <c r="H84" s="723">
        <v>0</v>
      </c>
      <c r="I84" s="723">
        <v>0</v>
      </c>
      <c r="J84" s="723">
        <v>0</v>
      </c>
      <c r="K84" s="723">
        <v>0</v>
      </c>
      <c r="L84" s="723">
        <v>0</v>
      </c>
      <c r="M84" s="723">
        <v>0</v>
      </c>
      <c r="N84" s="723">
        <v>0</v>
      </c>
      <c r="O84" s="724">
        <v>0</v>
      </c>
    </row>
    <row r="85" spans="1:15">
      <c r="A85" s="716" t="s">
        <v>570</v>
      </c>
      <c r="B85" s="721" t="s">
        <v>571</v>
      </c>
      <c r="C85" s="722">
        <v>0</v>
      </c>
      <c r="D85" s="723">
        <v>0</v>
      </c>
      <c r="E85" s="723">
        <v>0</v>
      </c>
      <c r="F85" s="723">
        <v>0</v>
      </c>
      <c r="G85" s="723">
        <v>0</v>
      </c>
      <c r="H85" s="723">
        <v>0</v>
      </c>
      <c r="I85" s="723">
        <v>0</v>
      </c>
      <c r="J85" s="723">
        <v>0</v>
      </c>
      <c r="K85" s="723">
        <v>0</v>
      </c>
      <c r="L85" s="723">
        <v>0</v>
      </c>
      <c r="M85" s="723">
        <v>0</v>
      </c>
      <c r="N85" s="723">
        <v>0</v>
      </c>
      <c r="O85" s="724">
        <v>0</v>
      </c>
    </row>
    <row r="86" spans="1:15">
      <c r="A86" s="716" t="s">
        <v>572</v>
      </c>
      <c r="B86" s="721" t="s">
        <v>573</v>
      </c>
      <c r="C86" s="722">
        <v>0</v>
      </c>
      <c r="D86" s="723">
        <v>0</v>
      </c>
      <c r="E86" s="723">
        <v>0</v>
      </c>
      <c r="F86" s="723">
        <v>0</v>
      </c>
      <c r="G86" s="723">
        <v>0</v>
      </c>
      <c r="H86" s="723">
        <v>0</v>
      </c>
      <c r="I86" s="723">
        <v>0</v>
      </c>
      <c r="J86" s="723">
        <v>0</v>
      </c>
      <c r="K86" s="723">
        <v>0</v>
      </c>
      <c r="L86" s="723">
        <v>0</v>
      </c>
      <c r="M86" s="723">
        <v>0</v>
      </c>
      <c r="N86" s="723">
        <v>0</v>
      </c>
      <c r="O86" s="724">
        <v>0</v>
      </c>
    </row>
    <row r="87" spans="1:15">
      <c r="A87" s="716" t="s">
        <v>574</v>
      </c>
      <c r="B87" s="721" t="s">
        <v>575</v>
      </c>
      <c r="C87" s="722">
        <v>0</v>
      </c>
      <c r="D87" s="723">
        <v>0</v>
      </c>
      <c r="E87" s="723">
        <v>0</v>
      </c>
      <c r="F87" s="723">
        <v>0</v>
      </c>
      <c r="G87" s="723">
        <v>0</v>
      </c>
      <c r="H87" s="723">
        <v>0</v>
      </c>
      <c r="I87" s="723">
        <v>0</v>
      </c>
      <c r="J87" s="723">
        <v>0</v>
      </c>
      <c r="K87" s="723">
        <v>0</v>
      </c>
      <c r="L87" s="723">
        <v>0</v>
      </c>
      <c r="M87" s="723">
        <v>0</v>
      </c>
      <c r="N87" s="723">
        <v>0</v>
      </c>
      <c r="O87" s="724">
        <v>0</v>
      </c>
    </row>
    <row r="88" spans="1:15">
      <c r="A88" s="716" t="s">
        <v>526</v>
      </c>
      <c r="B88" s="727" t="s">
        <v>576</v>
      </c>
      <c r="C88" s="735">
        <v>96024.386069999993</v>
      </c>
      <c r="D88" s="736">
        <v>19700.99007</v>
      </c>
      <c r="E88" s="736">
        <v>33810.187469999997</v>
      </c>
      <c r="F88" s="736">
        <v>11957.109190000001</v>
      </c>
      <c r="G88" s="736">
        <v>3866.5765300000003</v>
      </c>
      <c r="H88" s="736">
        <v>357.69254000000006</v>
      </c>
      <c r="I88" s="736">
        <v>142.75341</v>
      </c>
      <c r="J88" s="736">
        <v>9.8353300000000008</v>
      </c>
      <c r="K88" s="736">
        <v>3.6269699999999996</v>
      </c>
      <c r="L88" s="736">
        <v>7.9892700000000003</v>
      </c>
      <c r="M88" s="736">
        <v>1.0180499999999999</v>
      </c>
      <c r="N88" s="736">
        <v>0</v>
      </c>
      <c r="O88" s="737">
        <v>0</v>
      </c>
    </row>
    <row r="89" spans="1:15">
      <c r="A89" s="738" t="s">
        <v>526</v>
      </c>
      <c r="B89" s="739" t="s">
        <v>577</v>
      </c>
      <c r="C89" s="740">
        <v>-87809.481199999995</v>
      </c>
      <c r="D89" s="741">
        <v>-4578.8168299999998</v>
      </c>
      <c r="E89" s="741">
        <v>4566.9259900000025</v>
      </c>
      <c r="F89" s="741">
        <v>20143.114879999997</v>
      </c>
      <c r="G89" s="741">
        <v>6700.7744499999981</v>
      </c>
      <c r="H89" s="741">
        <v>4162.4816600000004</v>
      </c>
      <c r="I89" s="741">
        <v>4667.37806</v>
      </c>
      <c r="J89" s="741">
        <v>1593.0806699999998</v>
      </c>
      <c r="K89" s="741">
        <v>548.93691999999999</v>
      </c>
      <c r="L89" s="741">
        <v>296.28652999999997</v>
      </c>
      <c r="M89" s="741">
        <v>188.78832</v>
      </c>
      <c r="N89" s="741">
        <v>48.859400000000001</v>
      </c>
      <c r="O89" s="742">
        <v>37.939809999999994</v>
      </c>
    </row>
    <row r="90" spans="1:15">
      <c r="A90" s="716" t="s">
        <v>526</v>
      </c>
      <c r="B90" s="727" t="s">
        <v>578</v>
      </c>
      <c r="C90" s="743">
        <v>0</v>
      </c>
      <c r="D90" s="744">
        <v>0</v>
      </c>
      <c r="E90" s="744">
        <v>0</v>
      </c>
      <c r="F90" s="744">
        <v>0</v>
      </c>
      <c r="G90" s="744">
        <v>0</v>
      </c>
      <c r="H90" s="744">
        <v>0</v>
      </c>
      <c r="I90" s="744">
        <v>0</v>
      </c>
      <c r="J90" s="744">
        <v>0</v>
      </c>
      <c r="K90" s="744">
        <v>0</v>
      </c>
      <c r="L90" s="744">
        <v>0</v>
      </c>
      <c r="M90" s="744">
        <v>0</v>
      </c>
      <c r="N90" s="744">
        <v>0</v>
      </c>
      <c r="O90" s="745">
        <v>0</v>
      </c>
    </row>
    <row r="91" spans="1:15">
      <c r="A91" s="716" t="s">
        <v>526</v>
      </c>
      <c r="B91" s="727" t="s">
        <v>374</v>
      </c>
      <c r="C91" s="718">
        <v>0</v>
      </c>
      <c r="D91" s="719">
        <v>0</v>
      </c>
      <c r="E91" s="719">
        <v>0</v>
      </c>
      <c r="F91" s="719">
        <v>0</v>
      </c>
      <c r="G91" s="719">
        <v>0</v>
      </c>
      <c r="H91" s="719">
        <v>0</v>
      </c>
      <c r="I91" s="719">
        <v>0</v>
      </c>
      <c r="J91" s="719">
        <v>0</v>
      </c>
      <c r="K91" s="719">
        <v>0</v>
      </c>
      <c r="L91" s="719">
        <v>0</v>
      </c>
      <c r="M91" s="719">
        <v>0</v>
      </c>
      <c r="N91" s="719">
        <v>0</v>
      </c>
      <c r="O91" s="720">
        <v>0</v>
      </c>
    </row>
    <row r="92" spans="1:15">
      <c r="A92" s="716" t="s">
        <v>579</v>
      </c>
      <c r="B92" s="721" t="s">
        <v>580</v>
      </c>
      <c r="C92" s="722">
        <v>0</v>
      </c>
      <c r="D92" s="723">
        <v>0</v>
      </c>
      <c r="E92" s="723">
        <v>0</v>
      </c>
      <c r="F92" s="723">
        <v>0</v>
      </c>
      <c r="G92" s="723">
        <v>0</v>
      </c>
      <c r="H92" s="723">
        <v>0</v>
      </c>
      <c r="I92" s="723">
        <v>0</v>
      </c>
      <c r="J92" s="723">
        <v>0</v>
      </c>
      <c r="K92" s="723">
        <v>0</v>
      </c>
      <c r="L92" s="723">
        <v>0</v>
      </c>
      <c r="M92" s="723">
        <v>0</v>
      </c>
      <c r="N92" s="723">
        <v>0</v>
      </c>
      <c r="O92" s="724">
        <v>0</v>
      </c>
    </row>
    <row r="93" spans="1:15">
      <c r="A93" s="716" t="s">
        <v>581</v>
      </c>
      <c r="B93" s="721" t="s">
        <v>582</v>
      </c>
      <c r="C93" s="722">
        <v>0</v>
      </c>
      <c r="D93" s="723">
        <v>0</v>
      </c>
      <c r="E93" s="723">
        <v>0</v>
      </c>
      <c r="F93" s="723">
        <v>0</v>
      </c>
      <c r="G93" s="723">
        <v>0</v>
      </c>
      <c r="H93" s="723">
        <v>0</v>
      </c>
      <c r="I93" s="723">
        <v>0</v>
      </c>
      <c r="J93" s="723">
        <v>0</v>
      </c>
      <c r="K93" s="723">
        <v>0</v>
      </c>
      <c r="L93" s="723">
        <v>0</v>
      </c>
      <c r="M93" s="723">
        <v>0</v>
      </c>
      <c r="N93" s="723">
        <v>0</v>
      </c>
      <c r="O93" s="724">
        <v>0</v>
      </c>
    </row>
    <row r="94" spans="1:15">
      <c r="A94" s="716" t="s">
        <v>526</v>
      </c>
      <c r="B94" s="727" t="s">
        <v>583</v>
      </c>
      <c r="C94" s="735">
        <v>0</v>
      </c>
      <c r="D94" s="736">
        <v>0</v>
      </c>
      <c r="E94" s="736">
        <v>0</v>
      </c>
      <c r="F94" s="736">
        <v>0</v>
      </c>
      <c r="G94" s="736">
        <v>0</v>
      </c>
      <c r="H94" s="736">
        <v>0</v>
      </c>
      <c r="I94" s="736">
        <v>0</v>
      </c>
      <c r="J94" s="736">
        <v>0</v>
      </c>
      <c r="K94" s="736">
        <v>0</v>
      </c>
      <c r="L94" s="736">
        <v>0</v>
      </c>
      <c r="M94" s="736">
        <v>0</v>
      </c>
      <c r="N94" s="736">
        <v>0</v>
      </c>
      <c r="O94" s="737">
        <v>0</v>
      </c>
    </row>
    <row r="95" spans="1:15">
      <c r="A95" s="716" t="s">
        <v>526</v>
      </c>
      <c r="B95" s="727" t="s">
        <v>395</v>
      </c>
      <c r="C95" s="735">
        <v>0</v>
      </c>
      <c r="D95" s="736">
        <v>0</v>
      </c>
      <c r="E95" s="736">
        <v>0</v>
      </c>
      <c r="F95" s="736">
        <v>0</v>
      </c>
      <c r="G95" s="736">
        <v>0</v>
      </c>
      <c r="H95" s="736">
        <v>0</v>
      </c>
      <c r="I95" s="736">
        <v>0</v>
      </c>
      <c r="J95" s="736">
        <v>0</v>
      </c>
      <c r="K95" s="736">
        <v>0</v>
      </c>
      <c r="L95" s="736">
        <v>0</v>
      </c>
      <c r="M95" s="736">
        <v>0</v>
      </c>
      <c r="N95" s="736">
        <v>0</v>
      </c>
      <c r="O95" s="737">
        <v>0</v>
      </c>
    </row>
    <row r="96" spans="1:15">
      <c r="A96" s="716" t="s">
        <v>584</v>
      </c>
      <c r="B96" s="721" t="s">
        <v>580</v>
      </c>
      <c r="C96" s="722">
        <v>0</v>
      </c>
      <c r="D96" s="723">
        <v>0</v>
      </c>
      <c r="E96" s="723">
        <v>0</v>
      </c>
      <c r="F96" s="723">
        <v>0</v>
      </c>
      <c r="G96" s="723">
        <v>0</v>
      </c>
      <c r="H96" s="723">
        <v>0</v>
      </c>
      <c r="I96" s="723">
        <v>0</v>
      </c>
      <c r="J96" s="723">
        <v>0</v>
      </c>
      <c r="K96" s="723">
        <v>0</v>
      </c>
      <c r="L96" s="723">
        <v>0</v>
      </c>
      <c r="M96" s="723">
        <v>0</v>
      </c>
      <c r="N96" s="723">
        <v>0</v>
      </c>
      <c r="O96" s="724">
        <v>0</v>
      </c>
    </row>
    <row r="97" spans="1:15">
      <c r="A97" s="716" t="s">
        <v>585</v>
      </c>
      <c r="B97" s="721" t="s">
        <v>582</v>
      </c>
      <c r="C97" s="722">
        <v>0</v>
      </c>
      <c r="D97" s="723">
        <v>0</v>
      </c>
      <c r="E97" s="723">
        <v>0</v>
      </c>
      <c r="F97" s="723">
        <v>0</v>
      </c>
      <c r="G97" s="723">
        <v>0</v>
      </c>
      <c r="H97" s="723">
        <v>0</v>
      </c>
      <c r="I97" s="723">
        <v>0</v>
      </c>
      <c r="J97" s="723">
        <v>0</v>
      </c>
      <c r="K97" s="723">
        <v>0</v>
      </c>
      <c r="L97" s="723">
        <v>0</v>
      </c>
      <c r="M97" s="723">
        <v>0</v>
      </c>
      <c r="N97" s="723">
        <v>0</v>
      </c>
      <c r="O97" s="724">
        <v>0</v>
      </c>
    </row>
    <row r="98" spans="1:15">
      <c r="A98" s="716" t="s">
        <v>526</v>
      </c>
      <c r="B98" s="727" t="s">
        <v>586</v>
      </c>
      <c r="C98" s="735">
        <v>0</v>
      </c>
      <c r="D98" s="736">
        <v>0</v>
      </c>
      <c r="E98" s="736">
        <v>0</v>
      </c>
      <c r="F98" s="736">
        <v>0</v>
      </c>
      <c r="G98" s="736">
        <v>0</v>
      </c>
      <c r="H98" s="736">
        <v>0</v>
      </c>
      <c r="I98" s="736">
        <v>0</v>
      </c>
      <c r="J98" s="736">
        <v>0</v>
      </c>
      <c r="K98" s="736">
        <v>0</v>
      </c>
      <c r="L98" s="736">
        <v>0</v>
      </c>
      <c r="M98" s="736">
        <v>0</v>
      </c>
      <c r="N98" s="736">
        <v>0</v>
      </c>
      <c r="O98" s="737">
        <v>0</v>
      </c>
    </row>
    <row r="99" spans="1:15">
      <c r="A99" s="738" t="s">
        <v>526</v>
      </c>
      <c r="B99" s="739" t="s">
        <v>587</v>
      </c>
      <c r="C99" s="740">
        <v>0</v>
      </c>
      <c r="D99" s="741">
        <v>0</v>
      </c>
      <c r="E99" s="741">
        <v>0</v>
      </c>
      <c r="F99" s="741">
        <v>0</v>
      </c>
      <c r="G99" s="741">
        <v>0</v>
      </c>
      <c r="H99" s="741">
        <v>0</v>
      </c>
      <c r="I99" s="741">
        <v>0</v>
      </c>
      <c r="J99" s="741">
        <v>0</v>
      </c>
      <c r="K99" s="741">
        <v>0</v>
      </c>
      <c r="L99" s="741">
        <v>0</v>
      </c>
      <c r="M99" s="741">
        <v>0</v>
      </c>
      <c r="N99" s="741">
        <v>0</v>
      </c>
      <c r="O99" s="742">
        <v>0</v>
      </c>
    </row>
    <row r="100" spans="1:15">
      <c r="A100" s="738" t="s">
        <v>526</v>
      </c>
      <c r="B100" s="739" t="s">
        <v>588</v>
      </c>
      <c r="C100" s="740">
        <v>-87809.481200000009</v>
      </c>
      <c r="D100" s="741">
        <v>-4578.8168299999998</v>
      </c>
      <c r="E100" s="741">
        <v>4566.9259900000025</v>
      </c>
      <c r="F100" s="741">
        <v>20143.114879999997</v>
      </c>
      <c r="G100" s="741">
        <v>6700.7744499999981</v>
      </c>
      <c r="H100" s="741">
        <v>4162.4816600000004</v>
      </c>
      <c r="I100" s="741">
        <v>4667.37806</v>
      </c>
      <c r="J100" s="741">
        <v>1593.0806699999998</v>
      </c>
      <c r="K100" s="741">
        <v>548.93691999999999</v>
      </c>
      <c r="L100" s="741">
        <v>296.28652999999997</v>
      </c>
      <c r="M100" s="741">
        <v>188.78832</v>
      </c>
      <c r="N100" s="741">
        <v>48.859400000000001</v>
      </c>
      <c r="O100" s="742">
        <v>37.939809999999994</v>
      </c>
    </row>
    <row r="101" spans="1:15" ht="13.5" thickBot="1">
      <c r="A101" s="716" t="s">
        <v>526</v>
      </c>
      <c r="B101" s="727" t="s">
        <v>589</v>
      </c>
      <c r="C101" s="746">
        <v>8.0000000000000004E-4</v>
      </c>
      <c r="D101" s="747">
        <v>3.2000000000000002E-3</v>
      </c>
      <c r="E101" s="747">
        <v>7.1999999999999998E-3</v>
      </c>
      <c r="F101" s="747">
        <v>1.43E-2</v>
      </c>
      <c r="G101" s="747">
        <v>2.7699999999999999E-2</v>
      </c>
      <c r="H101" s="747">
        <v>4.4900000000000002E-2</v>
      </c>
      <c r="I101" s="747">
        <v>6.1400000000000003E-2</v>
      </c>
      <c r="J101" s="747">
        <v>7.7100000000000002E-2</v>
      </c>
      <c r="K101" s="747">
        <v>0.10150000000000001</v>
      </c>
      <c r="L101" s="747">
        <v>0.1326</v>
      </c>
      <c r="M101" s="747">
        <v>0.1784</v>
      </c>
      <c r="N101" s="747">
        <v>0.2243</v>
      </c>
      <c r="O101" s="748">
        <v>0.26029999999999998</v>
      </c>
    </row>
    <row r="102" spans="1:15" ht="14.25" thickTop="1" thickBot="1">
      <c r="A102" s="738" t="s">
        <v>526</v>
      </c>
      <c r="B102" s="739" t="s">
        <v>590</v>
      </c>
      <c r="C102" s="749">
        <v>-70.247584959999998</v>
      </c>
      <c r="D102" s="750">
        <v>-14.652213855999999</v>
      </c>
      <c r="E102" s="750">
        <v>32.88186712800001</v>
      </c>
      <c r="F102" s="750">
        <v>288.046542784</v>
      </c>
      <c r="G102" s="750">
        <v>185.61145226499994</v>
      </c>
      <c r="H102" s="750">
        <v>186.89542653400002</v>
      </c>
      <c r="I102" s="750">
        <v>286.57701288399994</v>
      </c>
      <c r="J102" s="750">
        <v>122.82651965699999</v>
      </c>
      <c r="K102" s="750">
        <v>55.717097380000006</v>
      </c>
      <c r="L102" s="750">
        <v>39.287593877999996</v>
      </c>
      <c r="M102" s="750">
        <v>33.679836287999997</v>
      </c>
      <c r="N102" s="750">
        <v>10.959163420000001</v>
      </c>
      <c r="O102" s="751">
        <v>9.875732542999998</v>
      </c>
    </row>
    <row r="103" spans="1:15" ht="14.25" thickTop="1" thickBot="1">
      <c r="A103" s="752" t="s">
        <v>526</v>
      </c>
      <c r="B103" s="753" t="s">
        <v>591</v>
      </c>
      <c r="C103" s="2302">
        <v>0</v>
      </c>
      <c r="D103" s="2303">
        <v>0</v>
      </c>
      <c r="E103" s="2303">
        <v>0</v>
      </c>
      <c r="F103" s="2303">
        <v>0</v>
      </c>
      <c r="G103" s="2303">
        <v>0</v>
      </c>
      <c r="H103" s="2303">
        <v>0</v>
      </c>
      <c r="I103" s="2303">
        <v>0</v>
      </c>
      <c r="J103" s="2303">
        <v>0</v>
      </c>
      <c r="K103" s="2303">
        <v>0</v>
      </c>
      <c r="L103" s="2303">
        <v>0</v>
      </c>
      <c r="M103" s="2303">
        <v>0</v>
      </c>
      <c r="N103" s="2304">
        <v>1400.3925448510001</v>
      </c>
      <c r="O103" s="754">
        <v>1167.458445945</v>
      </c>
    </row>
    <row r="104" spans="1:15" ht="18" customHeight="1" thickTop="1" thickBot="1">
      <c r="A104" s="2305" t="s">
        <v>499</v>
      </c>
      <c r="B104" s="2306"/>
      <c r="C104" s="2306"/>
      <c r="D104" s="2306"/>
      <c r="E104" s="2306"/>
      <c r="F104" s="2306"/>
      <c r="G104" s="2306"/>
      <c r="H104" s="2306"/>
      <c r="I104" s="2306"/>
      <c r="J104" s="2306"/>
      <c r="K104" s="2306"/>
      <c r="L104" s="2306"/>
      <c r="M104" s="2306"/>
      <c r="N104" s="2306"/>
      <c r="O104" s="2307"/>
    </row>
    <row r="105" spans="1:15" ht="11.25" customHeight="1" thickTop="1">
      <c r="A105" s="2295"/>
      <c r="B105" s="2297" t="s">
        <v>511</v>
      </c>
      <c r="C105" s="2299" t="s">
        <v>512</v>
      </c>
      <c r="D105" s="2300"/>
      <c r="E105" s="2300"/>
      <c r="F105" s="2300"/>
      <c r="G105" s="2300"/>
      <c r="H105" s="2300"/>
      <c r="I105" s="2300"/>
      <c r="J105" s="2300"/>
      <c r="K105" s="2300"/>
      <c r="L105" s="2300"/>
      <c r="M105" s="2300"/>
      <c r="N105" s="2300"/>
      <c r="O105" s="2301"/>
    </row>
    <row r="106" spans="1:15" ht="26.25" thickBot="1">
      <c r="A106" s="2296"/>
      <c r="B106" s="2298"/>
      <c r="C106" s="708" t="s">
        <v>513</v>
      </c>
      <c r="D106" s="709" t="s">
        <v>514</v>
      </c>
      <c r="E106" s="709" t="s">
        <v>515</v>
      </c>
      <c r="F106" s="709" t="s">
        <v>516</v>
      </c>
      <c r="G106" s="709" t="s">
        <v>517</v>
      </c>
      <c r="H106" s="709" t="s">
        <v>518</v>
      </c>
      <c r="I106" s="709" t="s">
        <v>519</v>
      </c>
      <c r="J106" s="709" t="s">
        <v>520</v>
      </c>
      <c r="K106" s="709" t="s">
        <v>521</v>
      </c>
      <c r="L106" s="709" t="s">
        <v>522</v>
      </c>
      <c r="M106" s="709" t="s">
        <v>523</v>
      </c>
      <c r="N106" s="709" t="s">
        <v>524</v>
      </c>
      <c r="O106" s="710" t="s">
        <v>525</v>
      </c>
    </row>
    <row r="107" spans="1:15" ht="13.5" thickTop="1">
      <c r="A107" s="711" t="s">
        <v>526</v>
      </c>
      <c r="B107" s="712" t="s">
        <v>527</v>
      </c>
      <c r="C107" s="713"/>
      <c r="D107" s="714"/>
      <c r="E107" s="714"/>
      <c r="F107" s="714"/>
      <c r="G107" s="714"/>
      <c r="H107" s="714"/>
      <c r="I107" s="714"/>
      <c r="J107" s="714"/>
      <c r="K107" s="714"/>
      <c r="L107" s="714"/>
      <c r="M107" s="714"/>
      <c r="N107" s="714"/>
      <c r="O107" s="715"/>
    </row>
    <row r="108" spans="1:15">
      <c r="A108" s="716" t="s">
        <v>526</v>
      </c>
      <c r="B108" s="717" t="s">
        <v>374</v>
      </c>
      <c r="C108" s="718"/>
      <c r="D108" s="719"/>
      <c r="E108" s="719"/>
      <c r="F108" s="719"/>
      <c r="G108" s="719"/>
      <c r="H108" s="719"/>
      <c r="I108" s="719"/>
      <c r="J108" s="719"/>
      <c r="K108" s="719"/>
      <c r="L108" s="719"/>
      <c r="M108" s="719"/>
      <c r="N108" s="719"/>
      <c r="O108" s="720"/>
    </row>
    <row r="109" spans="1:15">
      <c r="A109" s="716" t="s">
        <v>528</v>
      </c>
      <c r="B109" s="721" t="s">
        <v>529</v>
      </c>
      <c r="C109" s="722">
        <v>3000.9962599999999</v>
      </c>
      <c r="D109" s="723">
        <v>0</v>
      </c>
      <c r="E109" s="723">
        <v>0</v>
      </c>
      <c r="F109" s="723">
        <v>0</v>
      </c>
      <c r="G109" s="723">
        <v>0</v>
      </c>
      <c r="H109" s="723">
        <v>0</v>
      </c>
      <c r="I109" s="723">
        <v>0</v>
      </c>
      <c r="J109" s="723">
        <v>0</v>
      </c>
      <c r="K109" s="723">
        <v>0</v>
      </c>
      <c r="L109" s="723">
        <v>0</v>
      </c>
      <c r="M109" s="723">
        <v>0</v>
      </c>
      <c r="N109" s="723">
        <v>0</v>
      </c>
      <c r="O109" s="724">
        <v>0</v>
      </c>
    </row>
    <row r="110" spans="1:15">
      <c r="A110" s="716" t="s">
        <v>530</v>
      </c>
      <c r="B110" s="721" t="s">
        <v>396</v>
      </c>
      <c r="C110" s="722">
        <v>1380.77414</v>
      </c>
      <c r="D110" s="723">
        <v>0</v>
      </c>
      <c r="E110" s="723">
        <v>0</v>
      </c>
      <c r="F110" s="723">
        <v>0</v>
      </c>
      <c r="G110" s="723">
        <v>0</v>
      </c>
      <c r="H110" s="723">
        <v>0</v>
      </c>
      <c r="I110" s="723">
        <v>0</v>
      </c>
      <c r="J110" s="723">
        <v>0</v>
      </c>
      <c r="K110" s="723">
        <v>0</v>
      </c>
      <c r="L110" s="723">
        <v>0</v>
      </c>
      <c r="M110" s="723">
        <v>0</v>
      </c>
      <c r="N110" s="723">
        <v>0</v>
      </c>
      <c r="O110" s="724">
        <v>0</v>
      </c>
    </row>
    <row r="111" spans="1:15">
      <c r="A111" s="716" t="s">
        <v>531</v>
      </c>
      <c r="B111" s="721" t="s">
        <v>532</v>
      </c>
      <c r="C111" s="722">
        <v>1620.2221200000001</v>
      </c>
      <c r="D111" s="723">
        <v>0</v>
      </c>
      <c r="E111" s="723">
        <v>0</v>
      </c>
      <c r="F111" s="723">
        <v>0</v>
      </c>
      <c r="G111" s="723">
        <v>0</v>
      </c>
      <c r="H111" s="723">
        <v>0</v>
      </c>
      <c r="I111" s="723">
        <v>0</v>
      </c>
      <c r="J111" s="723">
        <v>0</v>
      </c>
      <c r="K111" s="723">
        <v>0</v>
      </c>
      <c r="L111" s="723">
        <v>0</v>
      </c>
      <c r="M111" s="723">
        <v>0</v>
      </c>
      <c r="N111" s="723">
        <v>0</v>
      </c>
      <c r="O111" s="724">
        <v>0</v>
      </c>
    </row>
    <row r="112" spans="1:15" ht="25.5">
      <c r="A112" s="716" t="s">
        <v>533</v>
      </c>
      <c r="B112" s="721" t="s">
        <v>534</v>
      </c>
      <c r="C112" s="722">
        <v>12.047000000000001</v>
      </c>
      <c r="D112" s="723">
        <v>0</v>
      </c>
      <c r="E112" s="723">
        <v>0</v>
      </c>
      <c r="F112" s="723">
        <v>0</v>
      </c>
      <c r="G112" s="723">
        <v>0</v>
      </c>
      <c r="H112" s="723">
        <v>0</v>
      </c>
      <c r="I112" s="723">
        <v>0</v>
      </c>
      <c r="J112" s="723">
        <v>0</v>
      </c>
      <c r="K112" s="723">
        <v>0</v>
      </c>
      <c r="L112" s="723">
        <v>0</v>
      </c>
      <c r="M112" s="723">
        <v>0</v>
      </c>
      <c r="N112" s="723">
        <v>0</v>
      </c>
      <c r="O112" s="724">
        <v>0</v>
      </c>
    </row>
    <row r="113" spans="1:15">
      <c r="A113" s="716" t="s">
        <v>535</v>
      </c>
      <c r="B113" s="721" t="s">
        <v>536</v>
      </c>
      <c r="C113" s="722">
        <v>37951.70736</v>
      </c>
      <c r="D113" s="723">
        <v>9453.4670000000006</v>
      </c>
      <c r="E113" s="723">
        <v>419.43321999999995</v>
      </c>
      <c r="F113" s="723">
        <v>30.747</v>
      </c>
      <c r="G113" s="723">
        <v>0</v>
      </c>
      <c r="H113" s="723">
        <v>0</v>
      </c>
      <c r="I113" s="723">
        <v>0</v>
      </c>
      <c r="J113" s="723">
        <v>0</v>
      </c>
      <c r="K113" s="723">
        <v>0</v>
      </c>
      <c r="L113" s="723">
        <v>0</v>
      </c>
      <c r="M113" s="723">
        <v>0</v>
      </c>
      <c r="N113" s="723">
        <v>0</v>
      </c>
      <c r="O113" s="724">
        <v>0</v>
      </c>
    </row>
    <row r="114" spans="1:15">
      <c r="A114" s="716" t="s">
        <v>537</v>
      </c>
      <c r="B114" s="721" t="s">
        <v>538</v>
      </c>
      <c r="C114" s="722">
        <v>8431.2566700000007</v>
      </c>
      <c r="D114" s="723">
        <v>0</v>
      </c>
      <c r="E114" s="723">
        <v>0</v>
      </c>
      <c r="F114" s="723">
        <v>0</v>
      </c>
      <c r="G114" s="723">
        <v>0</v>
      </c>
      <c r="H114" s="723">
        <v>0</v>
      </c>
      <c r="I114" s="723">
        <v>0</v>
      </c>
      <c r="J114" s="723">
        <v>0</v>
      </c>
      <c r="K114" s="723">
        <v>0</v>
      </c>
      <c r="L114" s="723">
        <v>0</v>
      </c>
      <c r="M114" s="723">
        <v>0</v>
      </c>
      <c r="N114" s="723">
        <v>0</v>
      </c>
      <c r="O114" s="724">
        <v>0</v>
      </c>
    </row>
    <row r="115" spans="1:15">
      <c r="A115" s="716" t="s">
        <v>539</v>
      </c>
      <c r="B115" s="721" t="s">
        <v>540</v>
      </c>
      <c r="C115" s="722">
        <v>29520.450690000001</v>
      </c>
      <c r="D115" s="723">
        <v>9453.4670000000006</v>
      </c>
      <c r="E115" s="723">
        <v>419.43321999999995</v>
      </c>
      <c r="F115" s="723">
        <v>30.747</v>
      </c>
      <c r="G115" s="723">
        <v>0</v>
      </c>
      <c r="H115" s="723">
        <v>0</v>
      </c>
      <c r="I115" s="723">
        <v>0</v>
      </c>
      <c r="J115" s="723">
        <v>0</v>
      </c>
      <c r="K115" s="723">
        <v>0</v>
      </c>
      <c r="L115" s="723">
        <v>0</v>
      </c>
      <c r="M115" s="723">
        <v>0</v>
      </c>
      <c r="N115" s="723">
        <v>0</v>
      </c>
      <c r="O115" s="724">
        <v>0</v>
      </c>
    </row>
    <row r="116" spans="1:15">
      <c r="A116" s="716" t="s">
        <v>541</v>
      </c>
      <c r="B116" s="721" t="s">
        <v>542</v>
      </c>
      <c r="C116" s="722">
        <v>6105.6021799999999</v>
      </c>
      <c r="D116" s="723">
        <v>5687.7484400000003</v>
      </c>
      <c r="E116" s="723">
        <v>7919.8777599999994</v>
      </c>
      <c r="F116" s="723">
        <v>16754.369989999999</v>
      </c>
      <c r="G116" s="723">
        <v>11928.032939999999</v>
      </c>
      <c r="H116" s="723">
        <v>5915.8619100000005</v>
      </c>
      <c r="I116" s="723">
        <v>4075.1178799999998</v>
      </c>
      <c r="J116" s="723">
        <v>2887.4559099999997</v>
      </c>
      <c r="K116" s="723">
        <v>3035.6700499999997</v>
      </c>
      <c r="L116" s="723">
        <v>2082.2262900000001</v>
      </c>
      <c r="M116" s="723">
        <v>304.41185999999999</v>
      </c>
      <c r="N116" s="723">
        <v>96.945800000000006</v>
      </c>
      <c r="O116" s="724">
        <v>58.920559999999995</v>
      </c>
    </row>
    <row r="117" spans="1:15">
      <c r="A117" s="716" t="s">
        <v>543</v>
      </c>
      <c r="B117" s="721" t="s">
        <v>544</v>
      </c>
      <c r="C117" s="722">
        <v>4954.6051399999997</v>
      </c>
      <c r="D117" s="723">
        <v>5459.3758600000001</v>
      </c>
      <c r="E117" s="723">
        <v>6932.4240399999999</v>
      </c>
      <c r="F117" s="723">
        <v>14955.99243</v>
      </c>
      <c r="G117" s="723">
        <v>9183.11751</v>
      </c>
      <c r="H117" s="723">
        <v>4532.6630100000002</v>
      </c>
      <c r="I117" s="723">
        <v>3063.2119600000001</v>
      </c>
      <c r="J117" s="723">
        <v>2129.7238199999997</v>
      </c>
      <c r="K117" s="723">
        <v>2454.08331</v>
      </c>
      <c r="L117" s="723">
        <v>1289.5121799999999</v>
      </c>
      <c r="M117" s="723">
        <v>298.52278999999999</v>
      </c>
      <c r="N117" s="723">
        <v>96.555800000000005</v>
      </c>
      <c r="O117" s="724">
        <v>58.920559999999995</v>
      </c>
    </row>
    <row r="118" spans="1:15">
      <c r="A118" s="716" t="s">
        <v>545</v>
      </c>
      <c r="B118" s="721" t="s">
        <v>546</v>
      </c>
      <c r="C118" s="722">
        <v>1150.99704</v>
      </c>
      <c r="D118" s="723">
        <v>228.37258</v>
      </c>
      <c r="E118" s="723">
        <v>987.45371999999998</v>
      </c>
      <c r="F118" s="723">
        <v>1798.3775600000001</v>
      </c>
      <c r="G118" s="723">
        <v>2744.91543</v>
      </c>
      <c r="H118" s="723">
        <v>1383.1988999999999</v>
      </c>
      <c r="I118" s="723">
        <v>1011.90592</v>
      </c>
      <c r="J118" s="723">
        <v>757.73208999999997</v>
      </c>
      <c r="K118" s="723">
        <v>581.58673999999996</v>
      </c>
      <c r="L118" s="723">
        <v>792.71411000000001</v>
      </c>
      <c r="M118" s="723">
        <v>5.8890699999999994</v>
      </c>
      <c r="N118" s="723">
        <v>0.39</v>
      </c>
      <c r="O118" s="724">
        <v>0</v>
      </c>
    </row>
    <row r="119" spans="1:15">
      <c r="A119" s="716" t="s">
        <v>547</v>
      </c>
      <c r="B119" s="721" t="s">
        <v>548</v>
      </c>
      <c r="C119" s="722">
        <v>29157.396809999998</v>
      </c>
      <c r="D119" s="723">
        <v>4100.08176</v>
      </c>
      <c r="E119" s="723">
        <v>5975.5723800000005</v>
      </c>
      <c r="F119" s="723">
        <v>8674.8493400000007</v>
      </c>
      <c r="G119" s="723">
        <v>3399.41489</v>
      </c>
      <c r="H119" s="723">
        <v>4145.0515099999993</v>
      </c>
      <c r="I119" s="723">
        <v>13.794</v>
      </c>
      <c r="J119" s="723">
        <v>2575.5942599999998</v>
      </c>
      <c r="K119" s="723">
        <v>457.52295000000004</v>
      </c>
      <c r="L119" s="723">
        <v>652.72689000000003</v>
      </c>
      <c r="M119" s="723">
        <v>97.2</v>
      </c>
      <c r="N119" s="723">
        <v>0</v>
      </c>
      <c r="O119" s="724">
        <v>0</v>
      </c>
    </row>
    <row r="120" spans="1:15" ht="38.25">
      <c r="A120" s="716" t="s">
        <v>549</v>
      </c>
      <c r="B120" s="721" t="s">
        <v>550</v>
      </c>
      <c r="C120" s="722">
        <v>0</v>
      </c>
      <c r="D120" s="723">
        <v>0</v>
      </c>
      <c r="E120" s="723">
        <v>0</v>
      </c>
      <c r="F120" s="723">
        <v>0</v>
      </c>
      <c r="G120" s="723">
        <v>0</v>
      </c>
      <c r="H120" s="723">
        <v>0</v>
      </c>
      <c r="I120" s="723">
        <v>0</v>
      </c>
      <c r="J120" s="723">
        <v>0</v>
      </c>
      <c r="K120" s="723">
        <v>0</v>
      </c>
      <c r="L120" s="723">
        <v>0</v>
      </c>
      <c r="M120" s="723">
        <v>0</v>
      </c>
      <c r="N120" s="723">
        <v>0</v>
      </c>
      <c r="O120" s="724">
        <v>0</v>
      </c>
    </row>
    <row r="121" spans="1:15" ht="25.5">
      <c r="A121" s="716" t="s">
        <v>551</v>
      </c>
      <c r="B121" s="721" t="s">
        <v>552</v>
      </c>
      <c r="C121" s="722">
        <v>15432.59677</v>
      </c>
      <c r="D121" s="723">
        <v>1457.01964</v>
      </c>
      <c r="E121" s="723">
        <v>3300.87941</v>
      </c>
      <c r="F121" s="723">
        <v>5460.1185300000006</v>
      </c>
      <c r="G121" s="723">
        <v>747.87952000000007</v>
      </c>
      <c r="H121" s="723">
        <v>1605.72351</v>
      </c>
      <c r="I121" s="723">
        <v>0</v>
      </c>
      <c r="J121" s="723">
        <v>411.89726000000002</v>
      </c>
      <c r="K121" s="723">
        <v>434.24695000000003</v>
      </c>
      <c r="L121" s="723">
        <v>643.76288999999997</v>
      </c>
      <c r="M121" s="723">
        <v>97.2</v>
      </c>
      <c r="N121" s="723">
        <v>0</v>
      </c>
      <c r="O121" s="724">
        <v>0</v>
      </c>
    </row>
    <row r="122" spans="1:15" ht="25.5">
      <c r="A122" s="716" t="s">
        <v>553</v>
      </c>
      <c r="B122" s="721" t="s">
        <v>554</v>
      </c>
      <c r="C122" s="722">
        <v>13724.800039999998</v>
      </c>
      <c r="D122" s="723">
        <v>2643.06212</v>
      </c>
      <c r="E122" s="723">
        <v>2674.6929700000001</v>
      </c>
      <c r="F122" s="723">
        <v>3214.73081</v>
      </c>
      <c r="G122" s="723">
        <v>2651.5353700000001</v>
      </c>
      <c r="H122" s="723">
        <v>2539.328</v>
      </c>
      <c r="I122" s="723">
        <v>13.794</v>
      </c>
      <c r="J122" s="723">
        <v>2163.6970000000001</v>
      </c>
      <c r="K122" s="723">
        <v>23.276</v>
      </c>
      <c r="L122" s="723">
        <v>8.9640000000000004</v>
      </c>
      <c r="M122" s="723">
        <v>0</v>
      </c>
      <c r="N122" s="723">
        <v>0</v>
      </c>
      <c r="O122" s="724">
        <v>0</v>
      </c>
    </row>
    <row r="123" spans="1:15">
      <c r="A123" s="716" t="s">
        <v>555</v>
      </c>
      <c r="B123" s="721" t="s">
        <v>556</v>
      </c>
      <c r="C123" s="722">
        <v>14.197469999999999</v>
      </c>
      <c r="D123" s="723">
        <v>14.933969999999999</v>
      </c>
      <c r="E123" s="723">
        <v>2.8170000000000002</v>
      </c>
      <c r="F123" s="723">
        <v>0.45200000000000001</v>
      </c>
      <c r="G123" s="723">
        <v>0</v>
      </c>
      <c r="H123" s="723">
        <v>0</v>
      </c>
      <c r="I123" s="723">
        <v>0</v>
      </c>
      <c r="J123" s="723">
        <v>0</v>
      </c>
      <c r="K123" s="723">
        <v>0</v>
      </c>
      <c r="L123" s="723">
        <v>0</v>
      </c>
      <c r="M123" s="723">
        <v>0</v>
      </c>
      <c r="N123" s="723">
        <v>0</v>
      </c>
      <c r="O123" s="724">
        <v>0</v>
      </c>
    </row>
    <row r="124" spans="1:15">
      <c r="A124" s="716" t="s">
        <v>526</v>
      </c>
      <c r="B124" s="727" t="s">
        <v>557</v>
      </c>
      <c r="C124" s="735">
        <v>76241.947079999998</v>
      </c>
      <c r="D124" s="736">
        <v>19256.231170000003</v>
      </c>
      <c r="E124" s="736">
        <v>14317.700359999999</v>
      </c>
      <c r="F124" s="736">
        <v>25460.41833</v>
      </c>
      <c r="G124" s="736">
        <v>15327.447830000001</v>
      </c>
      <c r="H124" s="736">
        <v>10060.913420000001</v>
      </c>
      <c r="I124" s="736">
        <v>4088.9118800000001</v>
      </c>
      <c r="J124" s="736">
        <v>5463.0501699999995</v>
      </c>
      <c r="K124" s="736">
        <v>3493.1930000000002</v>
      </c>
      <c r="L124" s="736">
        <v>2734.95318</v>
      </c>
      <c r="M124" s="736">
        <v>401.61185999999998</v>
      </c>
      <c r="N124" s="736">
        <v>96.945800000000006</v>
      </c>
      <c r="O124" s="737">
        <v>58.920559999999995</v>
      </c>
    </row>
    <row r="125" spans="1:15">
      <c r="A125" s="716" t="s">
        <v>526</v>
      </c>
      <c r="B125" s="727" t="s">
        <v>395</v>
      </c>
      <c r="C125" s="732">
        <v>0</v>
      </c>
      <c r="D125" s="733">
        <v>0</v>
      </c>
      <c r="E125" s="733">
        <v>0</v>
      </c>
      <c r="F125" s="733">
        <v>0</v>
      </c>
      <c r="G125" s="733">
        <v>0</v>
      </c>
      <c r="H125" s="733">
        <v>0</v>
      </c>
      <c r="I125" s="733">
        <v>0</v>
      </c>
      <c r="J125" s="733">
        <v>0</v>
      </c>
      <c r="K125" s="733">
        <v>0</v>
      </c>
      <c r="L125" s="733">
        <v>0</v>
      </c>
      <c r="M125" s="733">
        <v>0</v>
      </c>
      <c r="N125" s="733">
        <v>0</v>
      </c>
      <c r="O125" s="734">
        <v>0</v>
      </c>
    </row>
    <row r="126" spans="1:15">
      <c r="A126" s="716" t="s">
        <v>558</v>
      </c>
      <c r="B126" s="721" t="s">
        <v>559</v>
      </c>
      <c r="C126" s="722">
        <v>6229.15344</v>
      </c>
      <c r="D126" s="723">
        <v>0</v>
      </c>
      <c r="E126" s="723">
        <v>0</v>
      </c>
      <c r="F126" s="723">
        <v>0</v>
      </c>
      <c r="G126" s="723">
        <v>0</v>
      </c>
      <c r="H126" s="723">
        <v>0</v>
      </c>
      <c r="I126" s="723">
        <v>0</v>
      </c>
      <c r="J126" s="723">
        <v>0</v>
      </c>
      <c r="K126" s="723">
        <v>0</v>
      </c>
      <c r="L126" s="723">
        <v>0</v>
      </c>
      <c r="M126" s="723">
        <v>0</v>
      </c>
      <c r="N126" s="723">
        <v>0</v>
      </c>
      <c r="O126" s="724">
        <v>0</v>
      </c>
    </row>
    <row r="127" spans="1:15">
      <c r="A127" s="716" t="s">
        <v>560</v>
      </c>
      <c r="B127" s="721" t="s">
        <v>396</v>
      </c>
      <c r="C127" s="722">
        <v>4798.9178700000002</v>
      </c>
      <c r="D127" s="723">
        <v>0</v>
      </c>
      <c r="E127" s="723">
        <v>0</v>
      </c>
      <c r="F127" s="723">
        <v>0</v>
      </c>
      <c r="G127" s="723">
        <v>0</v>
      </c>
      <c r="H127" s="723">
        <v>0</v>
      </c>
      <c r="I127" s="723">
        <v>0</v>
      </c>
      <c r="J127" s="723">
        <v>0</v>
      </c>
      <c r="K127" s="723">
        <v>0</v>
      </c>
      <c r="L127" s="723">
        <v>0</v>
      </c>
      <c r="M127" s="723">
        <v>0</v>
      </c>
      <c r="N127" s="723">
        <v>0</v>
      </c>
      <c r="O127" s="724">
        <v>0</v>
      </c>
    </row>
    <row r="128" spans="1:15">
      <c r="A128" s="716" t="s">
        <v>561</v>
      </c>
      <c r="B128" s="721" t="s">
        <v>532</v>
      </c>
      <c r="C128" s="722">
        <v>1430.2355700000001</v>
      </c>
      <c r="D128" s="723">
        <v>0</v>
      </c>
      <c r="E128" s="723">
        <v>0</v>
      </c>
      <c r="F128" s="723">
        <v>0</v>
      </c>
      <c r="G128" s="723">
        <v>0</v>
      </c>
      <c r="H128" s="723">
        <v>0</v>
      </c>
      <c r="I128" s="723">
        <v>0</v>
      </c>
      <c r="J128" s="723">
        <v>0</v>
      </c>
      <c r="K128" s="723">
        <v>0</v>
      </c>
      <c r="L128" s="723">
        <v>0</v>
      </c>
      <c r="M128" s="723">
        <v>0</v>
      </c>
      <c r="N128" s="723">
        <v>0</v>
      </c>
      <c r="O128" s="724">
        <v>0</v>
      </c>
    </row>
    <row r="129" spans="1:15">
      <c r="A129" s="716" t="s">
        <v>562</v>
      </c>
      <c r="B129" s="721" t="s">
        <v>536</v>
      </c>
      <c r="C129" s="722">
        <v>12726.741550000001</v>
      </c>
      <c r="D129" s="723">
        <v>14628.456040000001</v>
      </c>
      <c r="E129" s="723">
        <v>18078.138510000001</v>
      </c>
      <c r="F129" s="723">
        <v>32049.926629999998</v>
      </c>
      <c r="G129" s="723">
        <v>21791.289980000001</v>
      </c>
      <c r="H129" s="723">
        <v>8402.1744299999991</v>
      </c>
      <c r="I129" s="723">
        <v>546.98573999999996</v>
      </c>
      <c r="J129" s="723">
        <v>753.83036000000016</v>
      </c>
      <c r="K129" s="723">
        <v>75.139969999999991</v>
      </c>
      <c r="L129" s="723">
        <v>101.17436000000001</v>
      </c>
      <c r="M129" s="723">
        <v>13.808069999999999</v>
      </c>
      <c r="N129" s="723">
        <v>4.0685500000000001</v>
      </c>
      <c r="O129" s="724">
        <v>0.90825</v>
      </c>
    </row>
    <row r="130" spans="1:15">
      <c r="A130" s="716" t="s">
        <v>563</v>
      </c>
      <c r="B130" s="721" t="s">
        <v>564</v>
      </c>
      <c r="C130" s="722">
        <v>9362.3528100000003</v>
      </c>
      <c r="D130" s="723">
        <v>13813.837720000001</v>
      </c>
      <c r="E130" s="723">
        <v>16989.60857</v>
      </c>
      <c r="F130" s="723">
        <v>30450.603239999997</v>
      </c>
      <c r="G130" s="723">
        <v>21019.654469999998</v>
      </c>
      <c r="H130" s="723">
        <v>7668.2958499999995</v>
      </c>
      <c r="I130" s="723">
        <v>546.86073999999996</v>
      </c>
      <c r="J130" s="723">
        <v>368.33496000000002</v>
      </c>
      <c r="K130" s="723">
        <v>74.494289999999992</v>
      </c>
      <c r="L130" s="723">
        <v>99.934359999999998</v>
      </c>
      <c r="M130" s="723">
        <v>3.7014</v>
      </c>
      <c r="N130" s="723">
        <v>4.0685500000000001</v>
      </c>
      <c r="O130" s="724">
        <v>0.90825</v>
      </c>
    </row>
    <row r="131" spans="1:15">
      <c r="A131" s="716" t="s">
        <v>565</v>
      </c>
      <c r="B131" s="721" t="s">
        <v>540</v>
      </c>
      <c r="C131" s="722">
        <v>3364.3887400000003</v>
      </c>
      <c r="D131" s="723">
        <v>814.61831999999993</v>
      </c>
      <c r="E131" s="723">
        <v>1088.5299399999999</v>
      </c>
      <c r="F131" s="723">
        <v>1599.3233899999998</v>
      </c>
      <c r="G131" s="723">
        <v>771.63550999999995</v>
      </c>
      <c r="H131" s="723">
        <v>733.87857999999994</v>
      </c>
      <c r="I131" s="723">
        <v>0.125</v>
      </c>
      <c r="J131" s="723">
        <v>385.49540000000002</v>
      </c>
      <c r="K131" s="723">
        <v>0.64567999999999992</v>
      </c>
      <c r="L131" s="723">
        <v>1.24</v>
      </c>
      <c r="M131" s="723">
        <v>10.106669999999999</v>
      </c>
      <c r="N131" s="723">
        <v>0</v>
      </c>
      <c r="O131" s="724">
        <v>0</v>
      </c>
    </row>
    <row r="132" spans="1:15">
      <c r="A132" s="716" t="s">
        <v>566</v>
      </c>
      <c r="B132" s="721" t="s">
        <v>567</v>
      </c>
      <c r="C132" s="722">
        <v>3440.2609499999999</v>
      </c>
      <c r="D132" s="723">
        <v>88.60363000000001</v>
      </c>
      <c r="E132" s="723">
        <v>1293.28207</v>
      </c>
      <c r="F132" s="723">
        <v>2701.6737400000002</v>
      </c>
      <c r="G132" s="723">
        <v>4151.8407500000003</v>
      </c>
      <c r="H132" s="723">
        <v>3452.5405799999999</v>
      </c>
      <c r="I132" s="723">
        <v>1920.3911799999998</v>
      </c>
      <c r="J132" s="723">
        <v>1441.13174</v>
      </c>
      <c r="K132" s="723">
        <v>1308.6097999999997</v>
      </c>
      <c r="L132" s="723">
        <v>561.58672999999999</v>
      </c>
      <c r="M132" s="723">
        <v>272.09643</v>
      </c>
      <c r="N132" s="723">
        <v>146.76451999999998</v>
      </c>
      <c r="O132" s="724">
        <v>14.44398</v>
      </c>
    </row>
    <row r="133" spans="1:15">
      <c r="A133" s="716" t="s">
        <v>568</v>
      </c>
      <c r="B133" s="721" t="s">
        <v>544</v>
      </c>
      <c r="C133" s="722">
        <v>2531.0830299999998</v>
      </c>
      <c r="D133" s="723">
        <v>20.296040000000001</v>
      </c>
      <c r="E133" s="723">
        <v>479.64184</v>
      </c>
      <c r="F133" s="723">
        <v>806.70729000000006</v>
      </c>
      <c r="G133" s="723">
        <v>1323.7955099999999</v>
      </c>
      <c r="H133" s="723">
        <v>1707.9519599999999</v>
      </c>
      <c r="I133" s="723">
        <v>526.67994999999996</v>
      </c>
      <c r="J133" s="723">
        <v>452.47065999999995</v>
      </c>
      <c r="K133" s="723">
        <v>550.63909000000001</v>
      </c>
      <c r="L133" s="723">
        <v>379.61379999999997</v>
      </c>
      <c r="M133" s="723">
        <v>0.13977000000000001</v>
      </c>
      <c r="N133" s="723">
        <v>0</v>
      </c>
      <c r="O133" s="724">
        <v>0</v>
      </c>
    </row>
    <row r="134" spans="1:15">
      <c r="A134" s="716" t="s">
        <v>569</v>
      </c>
      <c r="B134" s="721" t="s">
        <v>546</v>
      </c>
      <c r="C134" s="722">
        <v>909.17792000000009</v>
      </c>
      <c r="D134" s="723">
        <v>68.30758999999999</v>
      </c>
      <c r="E134" s="723">
        <v>813.64022999999997</v>
      </c>
      <c r="F134" s="723">
        <v>1894.9664499999999</v>
      </c>
      <c r="G134" s="723">
        <v>2828.0452400000004</v>
      </c>
      <c r="H134" s="723">
        <v>1744.5886200000002</v>
      </c>
      <c r="I134" s="723">
        <v>1393.7112299999999</v>
      </c>
      <c r="J134" s="723">
        <v>988.66107999999997</v>
      </c>
      <c r="K134" s="723">
        <v>757.97070999999994</v>
      </c>
      <c r="L134" s="723">
        <v>181.97292999999999</v>
      </c>
      <c r="M134" s="723">
        <v>271.95666</v>
      </c>
      <c r="N134" s="723">
        <v>146.76451999999998</v>
      </c>
      <c r="O134" s="724">
        <v>14.44398</v>
      </c>
    </row>
    <row r="135" spans="1:15">
      <c r="A135" s="716" t="s">
        <v>570</v>
      </c>
      <c r="B135" s="721" t="s">
        <v>571</v>
      </c>
      <c r="C135" s="722">
        <v>0</v>
      </c>
      <c r="D135" s="723">
        <v>0</v>
      </c>
      <c r="E135" s="723">
        <v>0</v>
      </c>
      <c r="F135" s="723">
        <v>0</v>
      </c>
      <c r="G135" s="723">
        <v>0</v>
      </c>
      <c r="H135" s="723">
        <v>0</v>
      </c>
      <c r="I135" s="723">
        <v>0</v>
      </c>
      <c r="J135" s="723">
        <v>0</v>
      </c>
      <c r="K135" s="723">
        <v>0</v>
      </c>
      <c r="L135" s="723">
        <v>0</v>
      </c>
      <c r="M135" s="723">
        <v>0</v>
      </c>
      <c r="N135" s="723">
        <v>0</v>
      </c>
      <c r="O135" s="724">
        <v>0</v>
      </c>
    </row>
    <row r="136" spans="1:15">
      <c r="A136" s="716" t="s">
        <v>572</v>
      </c>
      <c r="B136" s="721" t="s">
        <v>573</v>
      </c>
      <c r="C136" s="722">
        <v>0</v>
      </c>
      <c r="D136" s="723">
        <v>0</v>
      </c>
      <c r="E136" s="723">
        <v>0</v>
      </c>
      <c r="F136" s="723">
        <v>0</v>
      </c>
      <c r="G136" s="723">
        <v>0</v>
      </c>
      <c r="H136" s="723">
        <v>0</v>
      </c>
      <c r="I136" s="723">
        <v>0</v>
      </c>
      <c r="J136" s="723">
        <v>246.155</v>
      </c>
      <c r="K136" s="723">
        <v>1191.4259999999999</v>
      </c>
      <c r="L136" s="723">
        <v>1660.3330000000001</v>
      </c>
      <c r="M136" s="723">
        <v>0</v>
      </c>
      <c r="N136" s="723">
        <v>0</v>
      </c>
      <c r="O136" s="724">
        <v>0</v>
      </c>
    </row>
    <row r="137" spans="1:15">
      <c r="A137" s="716" t="s">
        <v>574</v>
      </c>
      <c r="B137" s="721" t="s">
        <v>575</v>
      </c>
      <c r="C137" s="722">
        <v>0</v>
      </c>
      <c r="D137" s="723">
        <v>0</v>
      </c>
      <c r="E137" s="723">
        <v>0</v>
      </c>
      <c r="F137" s="723">
        <v>0</v>
      </c>
      <c r="G137" s="723">
        <v>0</v>
      </c>
      <c r="H137" s="723">
        <v>0</v>
      </c>
      <c r="I137" s="723">
        <v>0</v>
      </c>
      <c r="J137" s="723">
        <v>0</v>
      </c>
      <c r="K137" s="723">
        <v>0</v>
      </c>
      <c r="L137" s="723">
        <v>0</v>
      </c>
      <c r="M137" s="723">
        <v>0</v>
      </c>
      <c r="N137" s="723">
        <v>0</v>
      </c>
      <c r="O137" s="724">
        <v>0</v>
      </c>
    </row>
    <row r="138" spans="1:15">
      <c r="A138" s="716" t="s">
        <v>526</v>
      </c>
      <c r="B138" s="727" t="s">
        <v>576</v>
      </c>
      <c r="C138" s="735">
        <v>22396.155940000001</v>
      </c>
      <c r="D138" s="736">
        <v>14717.059670000002</v>
      </c>
      <c r="E138" s="736">
        <v>19371.420580000002</v>
      </c>
      <c r="F138" s="736">
        <v>34751.60037</v>
      </c>
      <c r="G138" s="736">
        <v>25943.130730000001</v>
      </c>
      <c r="H138" s="736">
        <v>11854.71501</v>
      </c>
      <c r="I138" s="736">
        <v>2467.3769199999997</v>
      </c>
      <c r="J138" s="736">
        <v>2441.1170999999999</v>
      </c>
      <c r="K138" s="736">
        <v>2575.1757699999994</v>
      </c>
      <c r="L138" s="736">
        <v>2323.0940900000001</v>
      </c>
      <c r="M138" s="736">
        <v>285.90449999999998</v>
      </c>
      <c r="N138" s="736">
        <v>150.83306999999996</v>
      </c>
      <c r="O138" s="737">
        <v>15.352229999999999</v>
      </c>
    </row>
    <row r="139" spans="1:15">
      <c r="A139" s="738" t="s">
        <v>526</v>
      </c>
      <c r="B139" s="739" t="s">
        <v>577</v>
      </c>
      <c r="C139" s="740">
        <v>53845.791140000001</v>
      </c>
      <c r="D139" s="741">
        <v>4539.1715000000004</v>
      </c>
      <c r="E139" s="741">
        <v>-5053.7202200000029</v>
      </c>
      <c r="F139" s="741">
        <v>-9291.1820399999961</v>
      </c>
      <c r="G139" s="741">
        <v>-10615.6829</v>
      </c>
      <c r="H139" s="741">
        <v>-1793.8015899999998</v>
      </c>
      <c r="I139" s="741">
        <v>1621.53496</v>
      </c>
      <c r="J139" s="741">
        <v>3021.93307</v>
      </c>
      <c r="K139" s="741">
        <v>918.0172300000005</v>
      </c>
      <c r="L139" s="741">
        <v>411.85909000000032</v>
      </c>
      <c r="M139" s="741">
        <v>115.70735999999998</v>
      </c>
      <c r="N139" s="741">
        <v>-53.887269999999972</v>
      </c>
      <c r="O139" s="742">
        <v>43.568330000000003</v>
      </c>
    </row>
    <row r="140" spans="1:15">
      <c r="A140" s="716" t="s">
        <v>526</v>
      </c>
      <c r="B140" s="727" t="s">
        <v>578</v>
      </c>
      <c r="C140" s="743">
        <v>0</v>
      </c>
      <c r="D140" s="744">
        <v>0</v>
      </c>
      <c r="E140" s="744">
        <v>0</v>
      </c>
      <c r="F140" s="744">
        <v>0</v>
      </c>
      <c r="G140" s="744">
        <v>0</v>
      </c>
      <c r="H140" s="744">
        <v>0</v>
      </c>
      <c r="I140" s="744">
        <v>0</v>
      </c>
      <c r="J140" s="744">
        <v>0</v>
      </c>
      <c r="K140" s="744">
        <v>0</v>
      </c>
      <c r="L140" s="744">
        <v>0</v>
      </c>
      <c r="M140" s="744">
        <v>0</v>
      </c>
      <c r="N140" s="744">
        <v>0</v>
      </c>
      <c r="O140" s="745">
        <v>0</v>
      </c>
    </row>
    <row r="141" spans="1:15">
      <c r="A141" s="716" t="s">
        <v>526</v>
      </c>
      <c r="B141" s="727" t="s">
        <v>374</v>
      </c>
      <c r="C141" s="718">
        <v>0</v>
      </c>
      <c r="D141" s="719">
        <v>0</v>
      </c>
      <c r="E141" s="719">
        <v>0</v>
      </c>
      <c r="F141" s="719">
        <v>0</v>
      </c>
      <c r="G141" s="719">
        <v>0</v>
      </c>
      <c r="H141" s="719">
        <v>0</v>
      </c>
      <c r="I141" s="719">
        <v>0</v>
      </c>
      <c r="J141" s="719">
        <v>0</v>
      </c>
      <c r="K141" s="719">
        <v>0</v>
      </c>
      <c r="L141" s="719">
        <v>0</v>
      </c>
      <c r="M141" s="719">
        <v>0</v>
      </c>
      <c r="N141" s="719">
        <v>0</v>
      </c>
      <c r="O141" s="720">
        <v>0</v>
      </c>
    </row>
    <row r="142" spans="1:15">
      <c r="A142" s="716" t="s">
        <v>579</v>
      </c>
      <c r="B142" s="721" t="s">
        <v>580</v>
      </c>
      <c r="C142" s="722">
        <v>720.52433999999994</v>
      </c>
      <c r="D142" s="723">
        <v>6.2256</v>
      </c>
      <c r="E142" s="723">
        <v>0</v>
      </c>
      <c r="F142" s="723">
        <v>0</v>
      </c>
      <c r="G142" s="723">
        <v>0</v>
      </c>
      <c r="H142" s="723">
        <v>0</v>
      </c>
      <c r="I142" s="723">
        <v>0</v>
      </c>
      <c r="J142" s="723">
        <v>0</v>
      </c>
      <c r="K142" s="723">
        <v>0</v>
      </c>
      <c r="L142" s="723">
        <v>0</v>
      </c>
      <c r="M142" s="723">
        <v>0</v>
      </c>
      <c r="N142" s="723">
        <v>0</v>
      </c>
      <c r="O142" s="724">
        <v>0</v>
      </c>
    </row>
    <row r="143" spans="1:15">
      <c r="A143" s="716" t="s">
        <v>581</v>
      </c>
      <c r="B143" s="721" t="s">
        <v>582</v>
      </c>
      <c r="C143" s="722">
        <v>0</v>
      </c>
      <c r="D143" s="723">
        <v>0</v>
      </c>
      <c r="E143" s="723">
        <v>0</v>
      </c>
      <c r="F143" s="723">
        <v>0</v>
      </c>
      <c r="G143" s="723">
        <v>0</v>
      </c>
      <c r="H143" s="723">
        <v>0</v>
      </c>
      <c r="I143" s="723">
        <v>0</v>
      </c>
      <c r="J143" s="723">
        <v>0</v>
      </c>
      <c r="K143" s="723">
        <v>0</v>
      </c>
      <c r="L143" s="723">
        <v>0</v>
      </c>
      <c r="M143" s="723">
        <v>0</v>
      </c>
      <c r="N143" s="723">
        <v>0</v>
      </c>
      <c r="O143" s="724">
        <v>0</v>
      </c>
    </row>
    <row r="144" spans="1:15">
      <c r="A144" s="716" t="s">
        <v>526</v>
      </c>
      <c r="B144" s="727" t="s">
        <v>583</v>
      </c>
      <c r="C144" s="735">
        <v>720.52433999999994</v>
      </c>
      <c r="D144" s="736">
        <v>6.2256</v>
      </c>
      <c r="E144" s="736">
        <v>0</v>
      </c>
      <c r="F144" s="736">
        <v>0</v>
      </c>
      <c r="G144" s="736">
        <v>0</v>
      </c>
      <c r="H144" s="736">
        <v>0</v>
      </c>
      <c r="I144" s="736">
        <v>0</v>
      </c>
      <c r="J144" s="736">
        <v>0</v>
      </c>
      <c r="K144" s="736">
        <v>0</v>
      </c>
      <c r="L144" s="736">
        <v>0</v>
      </c>
      <c r="M144" s="736">
        <v>0</v>
      </c>
      <c r="N144" s="736">
        <v>0</v>
      </c>
      <c r="O144" s="737">
        <v>0</v>
      </c>
    </row>
    <row r="145" spans="1:15">
      <c r="A145" s="716" t="s">
        <v>526</v>
      </c>
      <c r="B145" s="727" t="s">
        <v>395</v>
      </c>
      <c r="C145" s="735">
        <v>0</v>
      </c>
      <c r="D145" s="736">
        <v>0</v>
      </c>
      <c r="E145" s="736">
        <v>0</v>
      </c>
      <c r="F145" s="736">
        <v>0</v>
      </c>
      <c r="G145" s="736">
        <v>0</v>
      </c>
      <c r="H145" s="736">
        <v>0</v>
      </c>
      <c r="I145" s="736">
        <v>0</v>
      </c>
      <c r="J145" s="736">
        <v>0</v>
      </c>
      <c r="K145" s="736">
        <v>0</v>
      </c>
      <c r="L145" s="736">
        <v>0</v>
      </c>
      <c r="M145" s="736">
        <v>0</v>
      </c>
      <c r="N145" s="736">
        <v>0</v>
      </c>
      <c r="O145" s="737">
        <v>0</v>
      </c>
    </row>
    <row r="146" spans="1:15">
      <c r="A146" s="716" t="s">
        <v>584</v>
      </c>
      <c r="B146" s="721" t="s">
        <v>580</v>
      </c>
      <c r="C146" s="722">
        <v>720.24183999999991</v>
      </c>
      <c r="D146" s="723">
        <v>6.3746099999999997</v>
      </c>
      <c r="E146" s="723">
        <v>0</v>
      </c>
      <c r="F146" s="723">
        <v>0</v>
      </c>
      <c r="G146" s="723">
        <v>0</v>
      </c>
      <c r="H146" s="723">
        <v>0</v>
      </c>
      <c r="I146" s="723">
        <v>0</v>
      </c>
      <c r="J146" s="723">
        <v>0</v>
      </c>
      <c r="K146" s="723">
        <v>0</v>
      </c>
      <c r="L146" s="723">
        <v>0</v>
      </c>
      <c r="M146" s="723">
        <v>0</v>
      </c>
      <c r="N146" s="723">
        <v>0</v>
      </c>
      <c r="O146" s="724">
        <v>0</v>
      </c>
    </row>
    <row r="147" spans="1:15">
      <c r="A147" s="716" t="s">
        <v>585</v>
      </c>
      <c r="B147" s="721" t="s">
        <v>582</v>
      </c>
      <c r="C147" s="722">
        <v>0</v>
      </c>
      <c r="D147" s="723">
        <v>0</v>
      </c>
      <c r="E147" s="723">
        <v>0</v>
      </c>
      <c r="F147" s="723">
        <v>0</v>
      </c>
      <c r="G147" s="723">
        <v>0</v>
      </c>
      <c r="H147" s="723">
        <v>0</v>
      </c>
      <c r="I147" s="723">
        <v>0</v>
      </c>
      <c r="J147" s="723">
        <v>0</v>
      </c>
      <c r="K147" s="723">
        <v>0</v>
      </c>
      <c r="L147" s="723">
        <v>0</v>
      </c>
      <c r="M147" s="723">
        <v>0</v>
      </c>
      <c r="N147" s="723">
        <v>0</v>
      </c>
      <c r="O147" s="724">
        <v>0</v>
      </c>
    </row>
    <row r="148" spans="1:15">
      <c r="A148" s="716" t="s">
        <v>526</v>
      </c>
      <c r="B148" s="727" t="s">
        <v>586</v>
      </c>
      <c r="C148" s="735">
        <v>720.24183999999991</v>
      </c>
      <c r="D148" s="736">
        <v>6.3746099999999997</v>
      </c>
      <c r="E148" s="736">
        <v>0</v>
      </c>
      <c r="F148" s="736">
        <v>0</v>
      </c>
      <c r="G148" s="736">
        <v>0</v>
      </c>
      <c r="H148" s="736">
        <v>0</v>
      </c>
      <c r="I148" s="736">
        <v>0</v>
      </c>
      <c r="J148" s="736">
        <v>0</v>
      </c>
      <c r="K148" s="736">
        <v>0</v>
      </c>
      <c r="L148" s="736">
        <v>0</v>
      </c>
      <c r="M148" s="736">
        <v>0</v>
      </c>
      <c r="N148" s="736">
        <v>0</v>
      </c>
      <c r="O148" s="737">
        <v>0</v>
      </c>
    </row>
    <row r="149" spans="1:15">
      <c r="A149" s="738" t="s">
        <v>526</v>
      </c>
      <c r="B149" s="739" t="s">
        <v>587</v>
      </c>
      <c r="C149" s="740">
        <v>0.28249999999999997</v>
      </c>
      <c r="D149" s="741">
        <v>-0.14900999999999931</v>
      </c>
      <c r="E149" s="741">
        <v>0</v>
      </c>
      <c r="F149" s="741">
        <v>0</v>
      </c>
      <c r="G149" s="741">
        <v>0</v>
      </c>
      <c r="H149" s="741">
        <v>0</v>
      </c>
      <c r="I149" s="741">
        <v>0</v>
      </c>
      <c r="J149" s="741">
        <v>0</v>
      </c>
      <c r="K149" s="741">
        <v>0</v>
      </c>
      <c r="L149" s="741">
        <v>0</v>
      </c>
      <c r="M149" s="741">
        <v>0</v>
      </c>
      <c r="N149" s="741">
        <v>0</v>
      </c>
      <c r="O149" s="742">
        <v>0</v>
      </c>
    </row>
    <row r="150" spans="1:15">
      <c r="A150" s="738" t="s">
        <v>526</v>
      </c>
      <c r="B150" s="739" t="s">
        <v>588</v>
      </c>
      <c r="C150" s="740">
        <v>53846.073640000002</v>
      </c>
      <c r="D150" s="741">
        <v>4539.0224900000003</v>
      </c>
      <c r="E150" s="741">
        <v>-5053.7202200000029</v>
      </c>
      <c r="F150" s="741">
        <v>-9291.1820399999961</v>
      </c>
      <c r="G150" s="741">
        <v>-10615.6829</v>
      </c>
      <c r="H150" s="741">
        <v>-1793.8015899999998</v>
      </c>
      <c r="I150" s="741">
        <v>1621.53496</v>
      </c>
      <c r="J150" s="741">
        <v>3021.93307</v>
      </c>
      <c r="K150" s="741">
        <v>918.0172300000005</v>
      </c>
      <c r="L150" s="741">
        <v>411.85909000000032</v>
      </c>
      <c r="M150" s="741">
        <v>115.70735999999998</v>
      </c>
      <c r="N150" s="741">
        <v>-53.887269999999972</v>
      </c>
      <c r="O150" s="742">
        <v>43.568330000000003</v>
      </c>
    </row>
    <row r="151" spans="1:15" ht="13.5" thickBot="1">
      <c r="A151" s="716" t="s">
        <v>526</v>
      </c>
      <c r="B151" s="727" t="s">
        <v>589</v>
      </c>
      <c r="C151" s="746">
        <v>8.0000000000000004E-4</v>
      </c>
      <c r="D151" s="747">
        <v>3.2000000000000002E-3</v>
      </c>
      <c r="E151" s="747">
        <v>7.1999999999999998E-3</v>
      </c>
      <c r="F151" s="747">
        <v>1.43E-2</v>
      </c>
      <c r="G151" s="747">
        <v>2.7699999999999999E-2</v>
      </c>
      <c r="H151" s="747">
        <v>4.4900000000000002E-2</v>
      </c>
      <c r="I151" s="747">
        <v>6.1400000000000003E-2</v>
      </c>
      <c r="J151" s="747">
        <v>7.7100000000000002E-2</v>
      </c>
      <c r="K151" s="747">
        <v>0.10150000000000001</v>
      </c>
      <c r="L151" s="747">
        <v>0.1326</v>
      </c>
      <c r="M151" s="747">
        <v>0.1784</v>
      </c>
      <c r="N151" s="747">
        <v>0.2243</v>
      </c>
      <c r="O151" s="748">
        <v>0.26029999999999998</v>
      </c>
    </row>
    <row r="152" spans="1:15" ht="14.25" thickTop="1" thickBot="1">
      <c r="A152" s="738" t="s">
        <v>526</v>
      </c>
      <c r="B152" s="739" t="s">
        <v>590</v>
      </c>
      <c r="C152" s="749">
        <v>43.076858912000006</v>
      </c>
      <c r="D152" s="750">
        <v>14.524871968000001</v>
      </c>
      <c r="E152" s="750">
        <v>-36.386785584000016</v>
      </c>
      <c r="F152" s="750">
        <v>-132.86390317199994</v>
      </c>
      <c r="G152" s="750">
        <v>-294.05441632999998</v>
      </c>
      <c r="H152" s="750">
        <v>-80.541691391000001</v>
      </c>
      <c r="I152" s="750">
        <v>99.562246544000004</v>
      </c>
      <c r="J152" s="750">
        <v>232.99103969699999</v>
      </c>
      <c r="K152" s="750">
        <v>93.178748845000058</v>
      </c>
      <c r="L152" s="750">
        <v>54.612515334000037</v>
      </c>
      <c r="M152" s="750">
        <v>20.642193023999997</v>
      </c>
      <c r="N152" s="750">
        <v>-12.086914660999994</v>
      </c>
      <c r="O152" s="751">
        <v>11.340836298999999</v>
      </c>
    </row>
    <row r="153" spans="1:15" ht="14.25" thickTop="1" thickBot="1">
      <c r="A153" s="752" t="s">
        <v>526</v>
      </c>
      <c r="B153" s="753" t="s">
        <v>591</v>
      </c>
      <c r="C153" s="2302">
        <v>0</v>
      </c>
      <c r="D153" s="2303">
        <v>0</v>
      </c>
      <c r="E153" s="2303">
        <v>0</v>
      </c>
      <c r="F153" s="2303">
        <v>0</v>
      </c>
      <c r="G153" s="2303">
        <v>0</v>
      </c>
      <c r="H153" s="2303">
        <v>0</v>
      </c>
      <c r="I153" s="2303">
        <v>0</v>
      </c>
      <c r="J153" s="2303">
        <v>0</v>
      </c>
      <c r="K153" s="2303">
        <v>0</v>
      </c>
      <c r="L153" s="2303">
        <v>0</v>
      </c>
      <c r="M153" s="2303">
        <v>7.9709873624682077E-4</v>
      </c>
      <c r="N153" s="2304">
        <v>34.926180526999978</v>
      </c>
      <c r="O153" s="754">
        <v>13.995599485000195</v>
      </c>
    </row>
    <row r="154" spans="1:15" ht="14.25" customHeight="1" thickTop="1" thickBot="1">
      <c r="A154" s="2305" t="s">
        <v>500</v>
      </c>
      <c r="B154" s="2306"/>
      <c r="C154" s="2306"/>
      <c r="D154" s="2306"/>
      <c r="E154" s="2306"/>
      <c r="F154" s="2306"/>
      <c r="G154" s="2306"/>
      <c r="H154" s="2306"/>
      <c r="I154" s="2306"/>
      <c r="J154" s="2306"/>
      <c r="K154" s="2306"/>
      <c r="L154" s="2306"/>
      <c r="M154" s="2306"/>
      <c r="N154" s="2306"/>
      <c r="O154" s="2307"/>
    </row>
    <row r="155" spans="1:15" ht="13.5" customHeight="1" thickTop="1">
      <c r="A155" s="2295"/>
      <c r="B155" s="2297" t="s">
        <v>511</v>
      </c>
      <c r="C155" s="2299" t="s">
        <v>512</v>
      </c>
      <c r="D155" s="2300"/>
      <c r="E155" s="2300"/>
      <c r="F155" s="2300"/>
      <c r="G155" s="2300"/>
      <c r="H155" s="2300"/>
      <c r="I155" s="2300"/>
      <c r="J155" s="2300"/>
      <c r="K155" s="2300"/>
      <c r="L155" s="2300"/>
      <c r="M155" s="2300"/>
      <c r="N155" s="2300"/>
      <c r="O155" s="2301"/>
    </row>
    <row r="156" spans="1:15" ht="26.25" thickBot="1">
      <c r="A156" s="2296"/>
      <c r="B156" s="2298"/>
      <c r="C156" s="708" t="s">
        <v>513</v>
      </c>
      <c r="D156" s="709" t="s">
        <v>514</v>
      </c>
      <c r="E156" s="709" t="s">
        <v>515</v>
      </c>
      <c r="F156" s="709" t="s">
        <v>516</v>
      </c>
      <c r="G156" s="709" t="s">
        <v>517</v>
      </c>
      <c r="H156" s="709" t="s">
        <v>518</v>
      </c>
      <c r="I156" s="709" t="s">
        <v>519</v>
      </c>
      <c r="J156" s="709" t="s">
        <v>520</v>
      </c>
      <c r="K156" s="709" t="s">
        <v>521</v>
      </c>
      <c r="L156" s="709" t="s">
        <v>522</v>
      </c>
      <c r="M156" s="709" t="s">
        <v>523</v>
      </c>
      <c r="N156" s="709" t="s">
        <v>524</v>
      </c>
      <c r="O156" s="710" t="s">
        <v>525</v>
      </c>
    </row>
    <row r="157" spans="1:15" ht="13.5" thickTop="1">
      <c r="A157" s="711" t="s">
        <v>526</v>
      </c>
      <c r="B157" s="712" t="s">
        <v>527</v>
      </c>
      <c r="C157" s="713"/>
      <c r="D157" s="714"/>
      <c r="E157" s="714"/>
      <c r="F157" s="714"/>
      <c r="G157" s="714"/>
      <c r="H157" s="714"/>
      <c r="I157" s="714"/>
      <c r="J157" s="714"/>
      <c r="K157" s="714"/>
      <c r="L157" s="714"/>
      <c r="M157" s="714"/>
      <c r="N157" s="714"/>
      <c r="O157" s="715"/>
    </row>
    <row r="158" spans="1:15">
      <c r="A158" s="716" t="s">
        <v>526</v>
      </c>
      <c r="B158" s="717" t="s">
        <v>374</v>
      </c>
      <c r="C158" s="718"/>
      <c r="D158" s="719"/>
      <c r="E158" s="719"/>
      <c r="F158" s="719"/>
      <c r="G158" s="719"/>
      <c r="H158" s="719"/>
      <c r="I158" s="719"/>
      <c r="J158" s="719"/>
      <c r="K158" s="719"/>
      <c r="L158" s="719"/>
      <c r="M158" s="719"/>
      <c r="N158" s="719"/>
      <c r="O158" s="720"/>
    </row>
    <row r="159" spans="1:15">
      <c r="A159" s="716" t="s">
        <v>528</v>
      </c>
      <c r="B159" s="721" t="s">
        <v>529</v>
      </c>
      <c r="C159" s="722">
        <v>9535.6089100000008</v>
      </c>
      <c r="D159" s="723">
        <v>0</v>
      </c>
      <c r="E159" s="723">
        <v>0</v>
      </c>
      <c r="F159" s="723">
        <v>0</v>
      </c>
      <c r="G159" s="723">
        <v>0</v>
      </c>
      <c r="H159" s="723">
        <v>0</v>
      </c>
      <c r="I159" s="723">
        <v>0</v>
      </c>
      <c r="J159" s="723">
        <v>0</v>
      </c>
      <c r="K159" s="723">
        <v>0</v>
      </c>
      <c r="L159" s="723">
        <v>0</v>
      </c>
      <c r="M159" s="723">
        <v>0</v>
      </c>
      <c r="N159" s="723">
        <v>0</v>
      </c>
      <c r="O159" s="724">
        <v>0</v>
      </c>
    </row>
    <row r="160" spans="1:15">
      <c r="A160" s="716" t="s">
        <v>530</v>
      </c>
      <c r="B160" s="721" t="s">
        <v>396</v>
      </c>
      <c r="C160" s="722">
        <v>9404.5039099999995</v>
      </c>
      <c r="D160" s="723">
        <v>0</v>
      </c>
      <c r="E160" s="723">
        <v>0</v>
      </c>
      <c r="F160" s="723">
        <v>0</v>
      </c>
      <c r="G160" s="723">
        <v>0</v>
      </c>
      <c r="H160" s="723">
        <v>0</v>
      </c>
      <c r="I160" s="723">
        <v>0</v>
      </c>
      <c r="J160" s="723">
        <v>0</v>
      </c>
      <c r="K160" s="723">
        <v>0</v>
      </c>
      <c r="L160" s="723">
        <v>0</v>
      </c>
      <c r="M160" s="723">
        <v>0</v>
      </c>
      <c r="N160" s="723">
        <v>0</v>
      </c>
      <c r="O160" s="724">
        <v>0</v>
      </c>
    </row>
    <row r="161" spans="1:15">
      <c r="A161" s="716" t="s">
        <v>531</v>
      </c>
      <c r="B161" s="721" t="s">
        <v>532</v>
      </c>
      <c r="C161" s="722">
        <v>131.10499999999999</v>
      </c>
      <c r="D161" s="723">
        <v>0</v>
      </c>
      <c r="E161" s="723">
        <v>0</v>
      </c>
      <c r="F161" s="723">
        <v>0</v>
      </c>
      <c r="G161" s="723">
        <v>0</v>
      </c>
      <c r="H161" s="723">
        <v>0</v>
      </c>
      <c r="I161" s="723">
        <v>0</v>
      </c>
      <c r="J161" s="723">
        <v>0</v>
      </c>
      <c r="K161" s="723">
        <v>0</v>
      </c>
      <c r="L161" s="723">
        <v>0</v>
      </c>
      <c r="M161" s="723">
        <v>0</v>
      </c>
      <c r="N161" s="723">
        <v>0</v>
      </c>
      <c r="O161" s="724">
        <v>0</v>
      </c>
    </row>
    <row r="162" spans="1:15" ht="25.5">
      <c r="A162" s="716" t="s">
        <v>533</v>
      </c>
      <c r="B162" s="721" t="s">
        <v>534</v>
      </c>
      <c r="C162" s="722">
        <v>0</v>
      </c>
      <c r="D162" s="723">
        <v>0</v>
      </c>
      <c r="E162" s="723">
        <v>0</v>
      </c>
      <c r="F162" s="723">
        <v>0</v>
      </c>
      <c r="G162" s="723">
        <v>0</v>
      </c>
      <c r="H162" s="723">
        <v>0</v>
      </c>
      <c r="I162" s="723">
        <v>0</v>
      </c>
      <c r="J162" s="723">
        <v>0</v>
      </c>
      <c r="K162" s="723">
        <v>0</v>
      </c>
      <c r="L162" s="723">
        <v>0</v>
      </c>
      <c r="M162" s="723">
        <v>0</v>
      </c>
      <c r="N162" s="723">
        <v>0</v>
      </c>
      <c r="O162" s="724">
        <v>0</v>
      </c>
    </row>
    <row r="163" spans="1:15">
      <c r="A163" s="716" t="s">
        <v>535</v>
      </c>
      <c r="B163" s="721" t="s">
        <v>536</v>
      </c>
      <c r="C163" s="722">
        <v>147.41806</v>
      </c>
      <c r="D163" s="723">
        <v>0</v>
      </c>
      <c r="E163" s="723">
        <v>0</v>
      </c>
      <c r="F163" s="723">
        <v>0</v>
      </c>
      <c r="G163" s="723">
        <v>0</v>
      </c>
      <c r="H163" s="723">
        <v>0</v>
      </c>
      <c r="I163" s="723">
        <v>0</v>
      </c>
      <c r="J163" s="723">
        <v>0</v>
      </c>
      <c r="K163" s="723">
        <v>0</v>
      </c>
      <c r="L163" s="723">
        <v>0</v>
      </c>
      <c r="M163" s="723">
        <v>0</v>
      </c>
      <c r="N163" s="723">
        <v>0</v>
      </c>
      <c r="O163" s="724">
        <v>0</v>
      </c>
    </row>
    <row r="164" spans="1:15">
      <c r="A164" s="716" t="s">
        <v>537</v>
      </c>
      <c r="B164" s="721" t="s">
        <v>538</v>
      </c>
      <c r="C164" s="722">
        <v>147.41806</v>
      </c>
      <c r="D164" s="723">
        <v>0</v>
      </c>
      <c r="E164" s="723">
        <v>0</v>
      </c>
      <c r="F164" s="723">
        <v>0</v>
      </c>
      <c r="G164" s="723">
        <v>0</v>
      </c>
      <c r="H164" s="723">
        <v>0</v>
      </c>
      <c r="I164" s="723">
        <v>0</v>
      </c>
      <c r="J164" s="723">
        <v>0</v>
      </c>
      <c r="K164" s="723">
        <v>0</v>
      </c>
      <c r="L164" s="723">
        <v>0</v>
      </c>
      <c r="M164" s="723">
        <v>0</v>
      </c>
      <c r="N164" s="723">
        <v>0</v>
      </c>
      <c r="O164" s="724">
        <v>0</v>
      </c>
    </row>
    <row r="165" spans="1:15">
      <c r="A165" s="716" t="s">
        <v>539</v>
      </c>
      <c r="B165" s="721" t="s">
        <v>540</v>
      </c>
      <c r="C165" s="722">
        <v>0</v>
      </c>
      <c r="D165" s="723">
        <v>0</v>
      </c>
      <c r="E165" s="723">
        <v>0</v>
      </c>
      <c r="F165" s="723">
        <v>0</v>
      </c>
      <c r="G165" s="723">
        <v>0</v>
      </c>
      <c r="H165" s="723">
        <v>0</v>
      </c>
      <c r="I165" s="723">
        <v>0</v>
      </c>
      <c r="J165" s="723">
        <v>0</v>
      </c>
      <c r="K165" s="723">
        <v>0</v>
      </c>
      <c r="L165" s="723">
        <v>0</v>
      </c>
      <c r="M165" s="723">
        <v>0</v>
      </c>
      <c r="N165" s="723">
        <v>0</v>
      </c>
      <c r="O165" s="724">
        <v>0</v>
      </c>
    </row>
    <row r="166" spans="1:15">
      <c r="A166" s="716" t="s">
        <v>541</v>
      </c>
      <c r="B166" s="721" t="s">
        <v>542</v>
      </c>
      <c r="C166" s="722">
        <v>7518.1646700000001</v>
      </c>
      <c r="D166" s="723">
        <v>17663.619600000002</v>
      </c>
      <c r="E166" s="723">
        <v>56979.278480000001</v>
      </c>
      <c r="F166" s="723">
        <v>6980.0762400000003</v>
      </c>
      <c r="G166" s="723">
        <v>10474.562739999999</v>
      </c>
      <c r="H166" s="723">
        <v>4871.8569100000004</v>
      </c>
      <c r="I166" s="723">
        <v>2076.1224699999998</v>
      </c>
      <c r="J166" s="723">
        <v>3924.8778699999998</v>
      </c>
      <c r="K166" s="723">
        <v>1814.4722999999999</v>
      </c>
      <c r="L166" s="723">
        <v>67.735749999999996</v>
      </c>
      <c r="M166" s="723">
        <v>510.62349999999998</v>
      </c>
      <c r="N166" s="723">
        <v>300.661</v>
      </c>
      <c r="O166" s="724">
        <v>0</v>
      </c>
    </row>
    <row r="167" spans="1:15">
      <c r="A167" s="716" t="s">
        <v>543</v>
      </c>
      <c r="B167" s="721" t="s">
        <v>544</v>
      </c>
      <c r="C167" s="722">
        <v>7185.73639</v>
      </c>
      <c r="D167" s="723">
        <v>13788.722250000001</v>
      </c>
      <c r="E167" s="723">
        <v>56807.592130000005</v>
      </c>
      <c r="F167" s="723">
        <v>5922.6117100000001</v>
      </c>
      <c r="G167" s="723">
        <v>9535.26001</v>
      </c>
      <c r="H167" s="723">
        <v>4138.3118400000003</v>
      </c>
      <c r="I167" s="723">
        <v>1590.1998000000001</v>
      </c>
      <c r="J167" s="723">
        <v>3805.5932799999996</v>
      </c>
      <c r="K167" s="723">
        <v>1760.3856699999999</v>
      </c>
      <c r="L167" s="723">
        <v>67.060749999999999</v>
      </c>
      <c r="M167" s="723">
        <v>510.62349999999998</v>
      </c>
      <c r="N167" s="723">
        <v>300.661</v>
      </c>
      <c r="O167" s="724">
        <v>0</v>
      </c>
    </row>
    <row r="168" spans="1:15">
      <c r="A168" s="716" t="s">
        <v>545</v>
      </c>
      <c r="B168" s="721" t="s">
        <v>546</v>
      </c>
      <c r="C168" s="722">
        <v>332.42828000000003</v>
      </c>
      <c r="D168" s="723">
        <v>3874.8973500000002</v>
      </c>
      <c r="E168" s="723">
        <v>171.68635</v>
      </c>
      <c r="F168" s="723">
        <v>1057.46453</v>
      </c>
      <c r="G168" s="723">
        <v>939.30273</v>
      </c>
      <c r="H168" s="723">
        <v>733.5450699999999</v>
      </c>
      <c r="I168" s="723">
        <v>485.92266999999998</v>
      </c>
      <c r="J168" s="723">
        <v>119.28458999999999</v>
      </c>
      <c r="K168" s="723">
        <v>54.08663</v>
      </c>
      <c r="L168" s="723">
        <v>0.67500000000000004</v>
      </c>
      <c r="M168" s="723">
        <v>0</v>
      </c>
      <c r="N168" s="723">
        <v>0</v>
      </c>
      <c r="O168" s="724">
        <v>0</v>
      </c>
    </row>
    <row r="169" spans="1:15">
      <c r="A169" s="716" t="s">
        <v>547</v>
      </c>
      <c r="B169" s="721" t="s">
        <v>548</v>
      </c>
      <c r="C169" s="722">
        <v>0</v>
      </c>
      <c r="D169" s="723">
        <v>0</v>
      </c>
      <c r="E169" s="723">
        <v>0</v>
      </c>
      <c r="F169" s="723">
        <v>0</v>
      </c>
      <c r="G169" s="723">
        <v>0</v>
      </c>
      <c r="H169" s="723">
        <v>0</v>
      </c>
      <c r="I169" s="723">
        <v>0</v>
      </c>
      <c r="J169" s="723">
        <v>0</v>
      </c>
      <c r="K169" s="723">
        <v>0</v>
      </c>
      <c r="L169" s="723">
        <v>0</v>
      </c>
      <c r="M169" s="723">
        <v>0</v>
      </c>
      <c r="N169" s="723">
        <v>0</v>
      </c>
      <c r="O169" s="724">
        <v>0</v>
      </c>
    </row>
    <row r="170" spans="1:15" ht="38.25">
      <c r="A170" s="716" t="s">
        <v>549</v>
      </c>
      <c r="B170" s="721" t="s">
        <v>550</v>
      </c>
      <c r="C170" s="722">
        <v>0</v>
      </c>
      <c r="D170" s="723">
        <v>0</v>
      </c>
      <c r="E170" s="723">
        <v>0</v>
      </c>
      <c r="F170" s="723">
        <v>0</v>
      </c>
      <c r="G170" s="723">
        <v>0</v>
      </c>
      <c r="H170" s="723">
        <v>0</v>
      </c>
      <c r="I170" s="723">
        <v>0</v>
      </c>
      <c r="J170" s="723">
        <v>0</v>
      </c>
      <c r="K170" s="723">
        <v>0</v>
      </c>
      <c r="L170" s="723">
        <v>0</v>
      </c>
      <c r="M170" s="723">
        <v>0</v>
      </c>
      <c r="N170" s="723">
        <v>0</v>
      </c>
      <c r="O170" s="724">
        <v>0</v>
      </c>
    </row>
    <row r="171" spans="1:15" ht="25.5">
      <c r="A171" s="716" t="s">
        <v>551</v>
      </c>
      <c r="B171" s="721" t="s">
        <v>552</v>
      </c>
      <c r="C171" s="722">
        <v>0</v>
      </c>
      <c r="D171" s="723">
        <v>0</v>
      </c>
      <c r="E171" s="723">
        <v>0</v>
      </c>
      <c r="F171" s="723">
        <v>0</v>
      </c>
      <c r="G171" s="723">
        <v>0</v>
      </c>
      <c r="H171" s="723">
        <v>0</v>
      </c>
      <c r="I171" s="723">
        <v>0</v>
      </c>
      <c r="J171" s="723">
        <v>0</v>
      </c>
      <c r="K171" s="723">
        <v>0</v>
      </c>
      <c r="L171" s="723">
        <v>0</v>
      </c>
      <c r="M171" s="723">
        <v>0</v>
      </c>
      <c r="N171" s="723">
        <v>0</v>
      </c>
      <c r="O171" s="724">
        <v>0</v>
      </c>
    </row>
    <row r="172" spans="1:15" ht="25.5">
      <c r="A172" s="716" t="s">
        <v>553</v>
      </c>
      <c r="B172" s="721" t="s">
        <v>554</v>
      </c>
      <c r="C172" s="722">
        <v>0</v>
      </c>
      <c r="D172" s="723">
        <v>0</v>
      </c>
      <c r="E172" s="723">
        <v>0</v>
      </c>
      <c r="F172" s="723">
        <v>0</v>
      </c>
      <c r="G172" s="723">
        <v>0</v>
      </c>
      <c r="H172" s="723">
        <v>0</v>
      </c>
      <c r="I172" s="723">
        <v>0</v>
      </c>
      <c r="J172" s="723">
        <v>0</v>
      </c>
      <c r="K172" s="723">
        <v>0</v>
      </c>
      <c r="L172" s="723">
        <v>0</v>
      </c>
      <c r="M172" s="723">
        <v>0</v>
      </c>
      <c r="N172" s="723">
        <v>0</v>
      </c>
      <c r="O172" s="724">
        <v>0</v>
      </c>
    </row>
    <row r="173" spans="1:15">
      <c r="A173" s="716" t="s">
        <v>555</v>
      </c>
      <c r="B173" s="721" t="s">
        <v>556</v>
      </c>
      <c r="C173" s="722">
        <v>4.6896400000000007</v>
      </c>
      <c r="D173" s="723">
        <v>0</v>
      </c>
      <c r="E173" s="723">
        <v>0</v>
      </c>
      <c r="F173" s="723">
        <v>0</v>
      </c>
      <c r="G173" s="723">
        <v>0</v>
      </c>
      <c r="H173" s="723">
        <v>0</v>
      </c>
      <c r="I173" s="723">
        <v>0</v>
      </c>
      <c r="J173" s="723">
        <v>0</v>
      </c>
      <c r="K173" s="723">
        <v>0</v>
      </c>
      <c r="L173" s="723">
        <v>0</v>
      </c>
      <c r="M173" s="723">
        <v>0</v>
      </c>
      <c r="N173" s="723">
        <v>0</v>
      </c>
      <c r="O173" s="724">
        <v>0</v>
      </c>
    </row>
    <row r="174" spans="1:15">
      <c r="A174" s="716" t="s">
        <v>526</v>
      </c>
      <c r="B174" s="727" t="s">
        <v>557</v>
      </c>
      <c r="C174" s="735">
        <v>17205.881280000001</v>
      </c>
      <c r="D174" s="736">
        <v>17663.619600000002</v>
      </c>
      <c r="E174" s="736">
        <v>56979.278480000001</v>
      </c>
      <c r="F174" s="736">
        <v>6980.0762400000003</v>
      </c>
      <c r="G174" s="736">
        <v>10474.562739999999</v>
      </c>
      <c r="H174" s="736">
        <v>4871.8569100000004</v>
      </c>
      <c r="I174" s="736">
        <v>2076.1224699999998</v>
      </c>
      <c r="J174" s="736">
        <v>3924.8778699999998</v>
      </c>
      <c r="K174" s="736">
        <v>1814.4722999999999</v>
      </c>
      <c r="L174" s="736">
        <v>67.735749999999996</v>
      </c>
      <c r="M174" s="736">
        <v>510.62349999999998</v>
      </c>
      <c r="N174" s="736">
        <v>300.661</v>
      </c>
      <c r="O174" s="737">
        <v>0</v>
      </c>
    </row>
    <row r="175" spans="1:15">
      <c r="A175" s="716" t="s">
        <v>526</v>
      </c>
      <c r="B175" s="727" t="s">
        <v>395</v>
      </c>
      <c r="C175" s="732">
        <v>0</v>
      </c>
      <c r="D175" s="733">
        <v>0</v>
      </c>
      <c r="E175" s="733">
        <v>0</v>
      </c>
      <c r="F175" s="733">
        <v>0</v>
      </c>
      <c r="G175" s="733">
        <v>0</v>
      </c>
      <c r="H175" s="733">
        <v>0</v>
      </c>
      <c r="I175" s="733">
        <v>0</v>
      </c>
      <c r="J175" s="733">
        <v>0</v>
      </c>
      <c r="K175" s="733">
        <v>0</v>
      </c>
      <c r="L175" s="733">
        <v>0</v>
      </c>
      <c r="M175" s="733">
        <v>0</v>
      </c>
      <c r="N175" s="733">
        <v>0</v>
      </c>
      <c r="O175" s="734">
        <v>0</v>
      </c>
    </row>
    <row r="176" spans="1:15">
      <c r="A176" s="716" t="s">
        <v>558</v>
      </c>
      <c r="B176" s="721" t="s">
        <v>559</v>
      </c>
      <c r="C176" s="722">
        <v>183.17087000000001</v>
      </c>
      <c r="D176" s="723">
        <v>0</v>
      </c>
      <c r="E176" s="723">
        <v>0</v>
      </c>
      <c r="F176" s="723">
        <v>0</v>
      </c>
      <c r="G176" s="723">
        <v>0</v>
      </c>
      <c r="H176" s="723">
        <v>0</v>
      </c>
      <c r="I176" s="723">
        <v>0</v>
      </c>
      <c r="J176" s="723">
        <v>0</v>
      </c>
      <c r="K176" s="723">
        <v>0</v>
      </c>
      <c r="L176" s="723">
        <v>0</v>
      </c>
      <c r="M176" s="723">
        <v>0</v>
      </c>
      <c r="N176" s="723">
        <v>0</v>
      </c>
      <c r="O176" s="724">
        <v>0</v>
      </c>
    </row>
    <row r="177" spans="1:15">
      <c r="A177" s="716" t="s">
        <v>560</v>
      </c>
      <c r="B177" s="721" t="s">
        <v>396</v>
      </c>
      <c r="C177" s="722">
        <v>108.52179</v>
      </c>
      <c r="D177" s="723">
        <v>0</v>
      </c>
      <c r="E177" s="723">
        <v>0</v>
      </c>
      <c r="F177" s="723">
        <v>0</v>
      </c>
      <c r="G177" s="723">
        <v>0</v>
      </c>
      <c r="H177" s="723">
        <v>0</v>
      </c>
      <c r="I177" s="723">
        <v>0</v>
      </c>
      <c r="J177" s="723">
        <v>0</v>
      </c>
      <c r="K177" s="723">
        <v>0</v>
      </c>
      <c r="L177" s="723">
        <v>0</v>
      </c>
      <c r="M177" s="723">
        <v>0</v>
      </c>
      <c r="N177" s="723">
        <v>0</v>
      </c>
      <c r="O177" s="724">
        <v>0</v>
      </c>
    </row>
    <row r="178" spans="1:15">
      <c r="A178" s="716" t="s">
        <v>561</v>
      </c>
      <c r="B178" s="721" t="s">
        <v>532</v>
      </c>
      <c r="C178" s="722">
        <v>74.649079999999998</v>
      </c>
      <c r="D178" s="723">
        <v>0</v>
      </c>
      <c r="E178" s="723">
        <v>0</v>
      </c>
      <c r="F178" s="723">
        <v>0</v>
      </c>
      <c r="G178" s="723">
        <v>0</v>
      </c>
      <c r="H178" s="723">
        <v>0</v>
      </c>
      <c r="I178" s="723">
        <v>0</v>
      </c>
      <c r="J178" s="723">
        <v>0</v>
      </c>
      <c r="K178" s="723">
        <v>0</v>
      </c>
      <c r="L178" s="723">
        <v>0</v>
      </c>
      <c r="M178" s="723">
        <v>0</v>
      </c>
      <c r="N178" s="723">
        <v>0</v>
      </c>
      <c r="O178" s="724">
        <v>0</v>
      </c>
    </row>
    <row r="179" spans="1:15">
      <c r="A179" s="716" t="s">
        <v>562</v>
      </c>
      <c r="B179" s="721" t="s">
        <v>536</v>
      </c>
      <c r="C179" s="722">
        <v>202.56870000000001</v>
      </c>
      <c r="D179" s="723">
        <v>393.03199999999998</v>
      </c>
      <c r="E179" s="723">
        <v>13147.637409999999</v>
      </c>
      <c r="F179" s="723">
        <v>159.28200000000001</v>
      </c>
      <c r="G179" s="723">
        <v>0</v>
      </c>
      <c r="H179" s="723">
        <v>0</v>
      </c>
      <c r="I179" s="723">
        <v>0</v>
      </c>
      <c r="J179" s="723">
        <v>0</v>
      </c>
      <c r="K179" s="723">
        <v>0</v>
      </c>
      <c r="L179" s="723">
        <v>0</v>
      </c>
      <c r="M179" s="723">
        <v>0</v>
      </c>
      <c r="N179" s="723">
        <v>0</v>
      </c>
      <c r="O179" s="724">
        <v>0</v>
      </c>
    </row>
    <row r="180" spans="1:15">
      <c r="A180" s="716" t="s">
        <v>563</v>
      </c>
      <c r="B180" s="721" t="s">
        <v>564</v>
      </c>
      <c r="C180" s="722">
        <v>201.98270000000002</v>
      </c>
      <c r="D180" s="723">
        <v>388.36</v>
      </c>
      <c r="E180" s="723">
        <v>13141.53441</v>
      </c>
      <c r="F180" s="723">
        <v>150.41300000000001</v>
      </c>
      <c r="G180" s="723">
        <v>0</v>
      </c>
      <c r="H180" s="723">
        <v>0</v>
      </c>
      <c r="I180" s="723">
        <v>0</v>
      </c>
      <c r="J180" s="723">
        <v>0</v>
      </c>
      <c r="K180" s="723">
        <v>0</v>
      </c>
      <c r="L180" s="723">
        <v>0</v>
      </c>
      <c r="M180" s="723">
        <v>0</v>
      </c>
      <c r="N180" s="723">
        <v>0</v>
      </c>
      <c r="O180" s="724">
        <v>0</v>
      </c>
    </row>
    <row r="181" spans="1:15">
      <c r="A181" s="716" t="s">
        <v>565</v>
      </c>
      <c r="B181" s="721" t="s">
        <v>540</v>
      </c>
      <c r="C181" s="722">
        <v>0.58599999999999997</v>
      </c>
      <c r="D181" s="723">
        <v>4.6719999999999997</v>
      </c>
      <c r="E181" s="723">
        <v>6.1029999999999998</v>
      </c>
      <c r="F181" s="723">
        <v>8.8689999999999998</v>
      </c>
      <c r="G181" s="723">
        <v>0</v>
      </c>
      <c r="H181" s="723">
        <v>0</v>
      </c>
      <c r="I181" s="723">
        <v>0</v>
      </c>
      <c r="J181" s="723">
        <v>0</v>
      </c>
      <c r="K181" s="723">
        <v>0</v>
      </c>
      <c r="L181" s="723">
        <v>0</v>
      </c>
      <c r="M181" s="723">
        <v>0</v>
      </c>
      <c r="N181" s="723">
        <v>0</v>
      </c>
      <c r="O181" s="724">
        <v>0</v>
      </c>
    </row>
    <row r="182" spans="1:15">
      <c r="A182" s="716" t="s">
        <v>566</v>
      </c>
      <c r="B182" s="721" t="s">
        <v>567</v>
      </c>
      <c r="C182" s="722">
        <v>2446.99523</v>
      </c>
      <c r="D182" s="723">
        <v>5111.2462100000002</v>
      </c>
      <c r="E182" s="723">
        <v>739.64979000000005</v>
      </c>
      <c r="F182" s="723">
        <v>0</v>
      </c>
      <c r="G182" s="723">
        <v>0</v>
      </c>
      <c r="H182" s="723">
        <v>0</v>
      </c>
      <c r="I182" s="723">
        <v>0</v>
      </c>
      <c r="J182" s="723">
        <v>0</v>
      </c>
      <c r="K182" s="723">
        <v>0</v>
      </c>
      <c r="L182" s="723">
        <v>0</v>
      </c>
      <c r="M182" s="723">
        <v>0</v>
      </c>
      <c r="N182" s="723">
        <v>0</v>
      </c>
      <c r="O182" s="724">
        <v>0</v>
      </c>
    </row>
    <row r="183" spans="1:15">
      <c r="A183" s="716" t="s">
        <v>568</v>
      </c>
      <c r="B183" s="721" t="s">
        <v>544</v>
      </c>
      <c r="C183" s="722">
        <v>1495.9276200000002</v>
      </c>
      <c r="D183" s="723">
        <v>973.12509999999997</v>
      </c>
      <c r="E183" s="723">
        <v>739.64979000000005</v>
      </c>
      <c r="F183" s="723">
        <v>0</v>
      </c>
      <c r="G183" s="723">
        <v>0</v>
      </c>
      <c r="H183" s="723">
        <v>0</v>
      </c>
      <c r="I183" s="723">
        <v>0</v>
      </c>
      <c r="J183" s="723">
        <v>0</v>
      </c>
      <c r="K183" s="723">
        <v>0</v>
      </c>
      <c r="L183" s="723">
        <v>0</v>
      </c>
      <c r="M183" s="723">
        <v>0</v>
      </c>
      <c r="N183" s="723">
        <v>0</v>
      </c>
      <c r="O183" s="724">
        <v>0</v>
      </c>
    </row>
    <row r="184" spans="1:15">
      <c r="A184" s="716" t="s">
        <v>569</v>
      </c>
      <c r="B184" s="721" t="s">
        <v>546</v>
      </c>
      <c r="C184" s="722">
        <v>951.06760999999995</v>
      </c>
      <c r="D184" s="723">
        <v>4138.12111</v>
      </c>
      <c r="E184" s="723">
        <v>0</v>
      </c>
      <c r="F184" s="723">
        <v>0</v>
      </c>
      <c r="G184" s="723">
        <v>0</v>
      </c>
      <c r="H184" s="723">
        <v>0</v>
      </c>
      <c r="I184" s="723">
        <v>0</v>
      </c>
      <c r="J184" s="723">
        <v>0</v>
      </c>
      <c r="K184" s="723">
        <v>0</v>
      </c>
      <c r="L184" s="723">
        <v>0</v>
      </c>
      <c r="M184" s="723">
        <v>0</v>
      </c>
      <c r="N184" s="723">
        <v>0</v>
      </c>
      <c r="O184" s="724">
        <v>0</v>
      </c>
    </row>
    <row r="185" spans="1:15">
      <c r="A185" s="716" t="s">
        <v>570</v>
      </c>
      <c r="B185" s="721" t="s">
        <v>571</v>
      </c>
      <c r="C185" s="722">
        <v>0</v>
      </c>
      <c r="D185" s="723">
        <v>0</v>
      </c>
      <c r="E185" s="723">
        <v>0</v>
      </c>
      <c r="F185" s="723">
        <v>0</v>
      </c>
      <c r="G185" s="723">
        <v>0</v>
      </c>
      <c r="H185" s="723">
        <v>0</v>
      </c>
      <c r="I185" s="723">
        <v>0</v>
      </c>
      <c r="J185" s="723">
        <v>0</v>
      </c>
      <c r="K185" s="723">
        <v>0</v>
      </c>
      <c r="L185" s="723">
        <v>0</v>
      </c>
      <c r="M185" s="723">
        <v>0</v>
      </c>
      <c r="N185" s="723">
        <v>0</v>
      </c>
      <c r="O185" s="724">
        <v>0</v>
      </c>
    </row>
    <row r="186" spans="1:15">
      <c r="A186" s="716" t="s">
        <v>572</v>
      </c>
      <c r="B186" s="721" t="s">
        <v>573</v>
      </c>
      <c r="C186" s="722">
        <v>0</v>
      </c>
      <c r="D186" s="723">
        <v>1598.8388</v>
      </c>
      <c r="E186" s="723">
        <v>307.46899999999999</v>
      </c>
      <c r="F186" s="723">
        <v>0</v>
      </c>
      <c r="G186" s="723">
        <v>0</v>
      </c>
      <c r="H186" s="723">
        <v>0</v>
      </c>
      <c r="I186" s="723">
        <v>0</v>
      </c>
      <c r="J186" s="723">
        <v>0</v>
      </c>
      <c r="K186" s="723">
        <v>0</v>
      </c>
      <c r="L186" s="723">
        <v>0</v>
      </c>
      <c r="M186" s="723">
        <v>0</v>
      </c>
      <c r="N186" s="723">
        <v>0</v>
      </c>
      <c r="O186" s="724">
        <v>0</v>
      </c>
    </row>
    <row r="187" spans="1:15">
      <c r="A187" s="716" t="s">
        <v>574</v>
      </c>
      <c r="B187" s="721" t="s">
        <v>575</v>
      </c>
      <c r="C187" s="722">
        <v>0</v>
      </c>
      <c r="D187" s="723">
        <v>0</v>
      </c>
      <c r="E187" s="723">
        <v>0</v>
      </c>
      <c r="F187" s="723">
        <v>0</v>
      </c>
      <c r="G187" s="723">
        <v>0</v>
      </c>
      <c r="H187" s="723">
        <v>0</v>
      </c>
      <c r="I187" s="723">
        <v>0</v>
      </c>
      <c r="J187" s="723">
        <v>0</v>
      </c>
      <c r="K187" s="723">
        <v>0</v>
      </c>
      <c r="L187" s="723">
        <v>0</v>
      </c>
      <c r="M187" s="723">
        <v>0</v>
      </c>
      <c r="N187" s="723">
        <v>0</v>
      </c>
      <c r="O187" s="724">
        <v>0</v>
      </c>
    </row>
    <row r="188" spans="1:15">
      <c r="A188" s="716" t="s">
        <v>526</v>
      </c>
      <c r="B188" s="727" t="s">
        <v>576</v>
      </c>
      <c r="C188" s="735">
        <v>2832.7347999999997</v>
      </c>
      <c r="D188" s="736">
        <v>7103.1170099999999</v>
      </c>
      <c r="E188" s="736">
        <v>14194.7562</v>
      </c>
      <c r="F188" s="736">
        <v>159.28200000000001</v>
      </c>
      <c r="G188" s="736">
        <v>0</v>
      </c>
      <c r="H188" s="736">
        <v>0</v>
      </c>
      <c r="I188" s="736">
        <v>0</v>
      </c>
      <c r="J188" s="736">
        <v>0</v>
      </c>
      <c r="K188" s="736">
        <v>0</v>
      </c>
      <c r="L188" s="736">
        <v>0</v>
      </c>
      <c r="M188" s="736">
        <v>0</v>
      </c>
      <c r="N188" s="736">
        <v>0</v>
      </c>
      <c r="O188" s="737">
        <v>0</v>
      </c>
    </row>
    <row r="189" spans="1:15">
      <c r="A189" s="738" t="s">
        <v>526</v>
      </c>
      <c r="B189" s="739" t="s">
        <v>577</v>
      </c>
      <c r="C189" s="740">
        <v>14373.146480000001</v>
      </c>
      <c r="D189" s="741">
        <v>10560.502590000002</v>
      </c>
      <c r="E189" s="741">
        <v>42784.522280000005</v>
      </c>
      <c r="F189" s="741">
        <v>6820.7942400000002</v>
      </c>
      <c r="G189" s="741">
        <v>10474.562739999999</v>
      </c>
      <c r="H189" s="741">
        <v>4871.8569100000004</v>
      </c>
      <c r="I189" s="741">
        <v>2076.1224699999998</v>
      </c>
      <c r="J189" s="741">
        <v>3924.8778699999998</v>
      </c>
      <c r="K189" s="741">
        <v>1814.4722999999999</v>
      </c>
      <c r="L189" s="741">
        <v>67.735749999999996</v>
      </c>
      <c r="M189" s="741">
        <v>510.62349999999998</v>
      </c>
      <c r="N189" s="741">
        <v>300.661</v>
      </c>
      <c r="O189" s="742">
        <v>0</v>
      </c>
    </row>
    <row r="190" spans="1:15">
      <c r="A190" s="716" t="s">
        <v>526</v>
      </c>
      <c r="B190" s="727" t="s">
        <v>578</v>
      </c>
      <c r="C190" s="743">
        <v>0</v>
      </c>
      <c r="D190" s="744">
        <v>0</v>
      </c>
      <c r="E190" s="744">
        <v>0</v>
      </c>
      <c r="F190" s="744">
        <v>0</v>
      </c>
      <c r="G190" s="744">
        <v>0</v>
      </c>
      <c r="H190" s="744">
        <v>0</v>
      </c>
      <c r="I190" s="744">
        <v>0</v>
      </c>
      <c r="J190" s="744">
        <v>0</v>
      </c>
      <c r="K190" s="744">
        <v>0</v>
      </c>
      <c r="L190" s="744">
        <v>0</v>
      </c>
      <c r="M190" s="744">
        <v>0</v>
      </c>
      <c r="N190" s="744">
        <v>0</v>
      </c>
      <c r="O190" s="745">
        <v>0</v>
      </c>
    </row>
    <row r="191" spans="1:15">
      <c r="A191" s="716" t="s">
        <v>526</v>
      </c>
      <c r="B191" s="727" t="s">
        <v>374</v>
      </c>
      <c r="C191" s="718">
        <v>0</v>
      </c>
      <c r="D191" s="719">
        <v>0</v>
      </c>
      <c r="E191" s="719">
        <v>0</v>
      </c>
      <c r="F191" s="719">
        <v>0</v>
      </c>
      <c r="G191" s="719">
        <v>0</v>
      </c>
      <c r="H191" s="719">
        <v>0</v>
      </c>
      <c r="I191" s="719">
        <v>0</v>
      </c>
      <c r="J191" s="719">
        <v>0</v>
      </c>
      <c r="K191" s="719">
        <v>0</v>
      </c>
      <c r="L191" s="719">
        <v>0</v>
      </c>
      <c r="M191" s="719">
        <v>0</v>
      </c>
      <c r="N191" s="719">
        <v>0</v>
      </c>
      <c r="O191" s="720">
        <v>0</v>
      </c>
    </row>
    <row r="192" spans="1:15">
      <c r="A192" s="716" t="s">
        <v>579</v>
      </c>
      <c r="B192" s="721" t="s">
        <v>580</v>
      </c>
      <c r="C192" s="722">
        <v>0</v>
      </c>
      <c r="D192" s="723">
        <v>0</v>
      </c>
      <c r="E192" s="723">
        <v>0</v>
      </c>
      <c r="F192" s="723">
        <v>0</v>
      </c>
      <c r="G192" s="723">
        <v>0</v>
      </c>
      <c r="H192" s="723">
        <v>0</v>
      </c>
      <c r="I192" s="723">
        <v>0</v>
      </c>
      <c r="J192" s="723">
        <v>0</v>
      </c>
      <c r="K192" s="723">
        <v>0</v>
      </c>
      <c r="L192" s="723">
        <v>0</v>
      </c>
      <c r="M192" s="723">
        <v>0</v>
      </c>
      <c r="N192" s="723">
        <v>0</v>
      </c>
      <c r="O192" s="724">
        <v>0</v>
      </c>
    </row>
    <row r="193" spans="1:15">
      <c r="A193" s="716" t="s">
        <v>581</v>
      </c>
      <c r="B193" s="721" t="s">
        <v>582</v>
      </c>
      <c r="C193" s="722">
        <v>0</v>
      </c>
      <c r="D193" s="723">
        <v>0</v>
      </c>
      <c r="E193" s="723">
        <v>0</v>
      </c>
      <c r="F193" s="723">
        <v>0</v>
      </c>
      <c r="G193" s="723">
        <v>0</v>
      </c>
      <c r="H193" s="723">
        <v>0</v>
      </c>
      <c r="I193" s="723">
        <v>0</v>
      </c>
      <c r="J193" s="723">
        <v>0</v>
      </c>
      <c r="K193" s="723">
        <v>0</v>
      </c>
      <c r="L193" s="723">
        <v>0</v>
      </c>
      <c r="M193" s="723">
        <v>0</v>
      </c>
      <c r="N193" s="723">
        <v>0</v>
      </c>
      <c r="O193" s="724">
        <v>0</v>
      </c>
    </row>
    <row r="194" spans="1:15">
      <c r="A194" s="716" t="s">
        <v>526</v>
      </c>
      <c r="B194" s="727" t="s">
        <v>583</v>
      </c>
      <c r="C194" s="735">
        <v>0</v>
      </c>
      <c r="D194" s="736">
        <v>0</v>
      </c>
      <c r="E194" s="736">
        <v>0</v>
      </c>
      <c r="F194" s="736">
        <v>0</v>
      </c>
      <c r="G194" s="736">
        <v>0</v>
      </c>
      <c r="H194" s="736">
        <v>0</v>
      </c>
      <c r="I194" s="736">
        <v>0</v>
      </c>
      <c r="J194" s="736">
        <v>0</v>
      </c>
      <c r="K194" s="736">
        <v>0</v>
      </c>
      <c r="L194" s="736">
        <v>0</v>
      </c>
      <c r="M194" s="736">
        <v>0</v>
      </c>
      <c r="N194" s="736">
        <v>0</v>
      </c>
      <c r="O194" s="737">
        <v>0</v>
      </c>
    </row>
    <row r="195" spans="1:15">
      <c r="A195" s="716" t="s">
        <v>526</v>
      </c>
      <c r="B195" s="727" t="s">
        <v>395</v>
      </c>
      <c r="C195" s="735">
        <v>0</v>
      </c>
      <c r="D195" s="736">
        <v>0</v>
      </c>
      <c r="E195" s="736">
        <v>0</v>
      </c>
      <c r="F195" s="736">
        <v>0</v>
      </c>
      <c r="G195" s="736">
        <v>0</v>
      </c>
      <c r="H195" s="736">
        <v>0</v>
      </c>
      <c r="I195" s="736">
        <v>0</v>
      </c>
      <c r="J195" s="736">
        <v>0</v>
      </c>
      <c r="K195" s="736">
        <v>0</v>
      </c>
      <c r="L195" s="736">
        <v>0</v>
      </c>
      <c r="M195" s="736">
        <v>0</v>
      </c>
      <c r="N195" s="736">
        <v>0</v>
      </c>
      <c r="O195" s="737">
        <v>0</v>
      </c>
    </row>
    <row r="196" spans="1:15">
      <c r="A196" s="716" t="s">
        <v>584</v>
      </c>
      <c r="B196" s="721" t="s">
        <v>580</v>
      </c>
      <c r="C196" s="722">
        <v>0</v>
      </c>
      <c r="D196" s="723">
        <v>0</v>
      </c>
      <c r="E196" s="723">
        <v>0</v>
      </c>
      <c r="F196" s="723">
        <v>0</v>
      </c>
      <c r="G196" s="723">
        <v>0</v>
      </c>
      <c r="H196" s="723">
        <v>0</v>
      </c>
      <c r="I196" s="723">
        <v>0</v>
      </c>
      <c r="J196" s="723">
        <v>0</v>
      </c>
      <c r="K196" s="723">
        <v>0</v>
      </c>
      <c r="L196" s="723">
        <v>0</v>
      </c>
      <c r="M196" s="723">
        <v>0</v>
      </c>
      <c r="N196" s="723">
        <v>0</v>
      </c>
      <c r="O196" s="724">
        <v>0</v>
      </c>
    </row>
    <row r="197" spans="1:15">
      <c r="A197" s="716" t="s">
        <v>585</v>
      </c>
      <c r="B197" s="721" t="s">
        <v>582</v>
      </c>
      <c r="C197" s="722">
        <v>0</v>
      </c>
      <c r="D197" s="723">
        <v>0</v>
      </c>
      <c r="E197" s="723">
        <v>0</v>
      </c>
      <c r="F197" s="723">
        <v>0</v>
      </c>
      <c r="G197" s="723">
        <v>0</v>
      </c>
      <c r="H197" s="723">
        <v>0</v>
      </c>
      <c r="I197" s="723">
        <v>0</v>
      </c>
      <c r="J197" s="723">
        <v>0</v>
      </c>
      <c r="K197" s="723">
        <v>0</v>
      </c>
      <c r="L197" s="723">
        <v>0</v>
      </c>
      <c r="M197" s="723">
        <v>0</v>
      </c>
      <c r="N197" s="723">
        <v>0</v>
      </c>
      <c r="O197" s="724">
        <v>0</v>
      </c>
    </row>
    <row r="198" spans="1:15">
      <c r="A198" s="716" t="s">
        <v>526</v>
      </c>
      <c r="B198" s="727" t="s">
        <v>586</v>
      </c>
      <c r="C198" s="735">
        <v>0</v>
      </c>
      <c r="D198" s="736">
        <v>0</v>
      </c>
      <c r="E198" s="736">
        <v>0</v>
      </c>
      <c r="F198" s="736">
        <v>0</v>
      </c>
      <c r="G198" s="736">
        <v>0</v>
      </c>
      <c r="H198" s="736">
        <v>0</v>
      </c>
      <c r="I198" s="736">
        <v>0</v>
      </c>
      <c r="J198" s="736">
        <v>0</v>
      </c>
      <c r="K198" s="736">
        <v>0</v>
      </c>
      <c r="L198" s="736">
        <v>0</v>
      </c>
      <c r="M198" s="736">
        <v>0</v>
      </c>
      <c r="N198" s="736">
        <v>0</v>
      </c>
      <c r="O198" s="737">
        <v>0</v>
      </c>
    </row>
    <row r="199" spans="1:15">
      <c r="A199" s="738" t="s">
        <v>526</v>
      </c>
      <c r="B199" s="739" t="s">
        <v>587</v>
      </c>
      <c r="C199" s="740">
        <v>0</v>
      </c>
      <c r="D199" s="741">
        <v>0</v>
      </c>
      <c r="E199" s="741">
        <v>0</v>
      </c>
      <c r="F199" s="741">
        <v>0</v>
      </c>
      <c r="G199" s="741">
        <v>0</v>
      </c>
      <c r="H199" s="741">
        <v>0</v>
      </c>
      <c r="I199" s="741">
        <v>0</v>
      </c>
      <c r="J199" s="741">
        <v>0</v>
      </c>
      <c r="K199" s="741">
        <v>0</v>
      </c>
      <c r="L199" s="741">
        <v>0</v>
      </c>
      <c r="M199" s="741">
        <v>0</v>
      </c>
      <c r="N199" s="741">
        <v>0</v>
      </c>
      <c r="O199" s="742">
        <v>0</v>
      </c>
    </row>
    <row r="200" spans="1:15">
      <c r="A200" s="738" t="s">
        <v>526</v>
      </c>
      <c r="B200" s="739" t="s">
        <v>588</v>
      </c>
      <c r="C200" s="740">
        <v>14373.146480000001</v>
      </c>
      <c r="D200" s="741">
        <v>10560.502590000002</v>
      </c>
      <c r="E200" s="741">
        <v>42784.522280000005</v>
      </c>
      <c r="F200" s="741">
        <v>6820.7942400000002</v>
      </c>
      <c r="G200" s="741">
        <v>10474.562739999999</v>
      </c>
      <c r="H200" s="741">
        <v>4871.8569100000004</v>
      </c>
      <c r="I200" s="741">
        <v>2076.1224699999998</v>
      </c>
      <c r="J200" s="741">
        <v>3924.8778699999998</v>
      </c>
      <c r="K200" s="741">
        <v>1814.4722999999999</v>
      </c>
      <c r="L200" s="741">
        <v>67.735749999999996</v>
      </c>
      <c r="M200" s="741">
        <v>510.62349999999998</v>
      </c>
      <c r="N200" s="741">
        <v>300.661</v>
      </c>
      <c r="O200" s="742">
        <v>0</v>
      </c>
    </row>
    <row r="201" spans="1:15" ht="13.5" thickBot="1">
      <c r="A201" s="716" t="s">
        <v>526</v>
      </c>
      <c r="B201" s="727" t="s">
        <v>589</v>
      </c>
      <c r="C201" s="746">
        <v>8.0000000000000004E-4</v>
      </c>
      <c r="D201" s="747">
        <v>3.2000000000000002E-3</v>
      </c>
      <c r="E201" s="747">
        <v>7.1999999999999998E-3</v>
      </c>
      <c r="F201" s="747">
        <v>1.43E-2</v>
      </c>
      <c r="G201" s="747">
        <v>2.7699999999999999E-2</v>
      </c>
      <c r="H201" s="747">
        <v>4.4900000000000002E-2</v>
      </c>
      <c r="I201" s="747">
        <v>6.1400000000000003E-2</v>
      </c>
      <c r="J201" s="747">
        <v>7.7100000000000002E-2</v>
      </c>
      <c r="K201" s="747">
        <v>0.10150000000000001</v>
      </c>
      <c r="L201" s="747">
        <v>0.1326</v>
      </c>
      <c r="M201" s="747">
        <v>0.1784</v>
      </c>
      <c r="N201" s="747">
        <v>0.2243</v>
      </c>
      <c r="O201" s="748">
        <v>0.26029999999999998</v>
      </c>
    </row>
    <row r="202" spans="1:15" ht="14.25" thickTop="1" thickBot="1">
      <c r="A202" s="738" t="s">
        <v>526</v>
      </c>
      <c r="B202" s="739" t="s">
        <v>590</v>
      </c>
      <c r="C202" s="749">
        <v>11.498517184000001</v>
      </c>
      <c r="D202" s="750">
        <v>33.793608288000009</v>
      </c>
      <c r="E202" s="750">
        <v>308.04856041600004</v>
      </c>
      <c r="F202" s="750">
        <v>97.537357631999996</v>
      </c>
      <c r="G202" s="755">
        <v>290.14538789800002</v>
      </c>
      <c r="H202" s="750">
        <v>218.74637525900002</v>
      </c>
      <c r="I202" s="750">
        <v>127.473919658</v>
      </c>
      <c r="J202" s="750">
        <v>302.60808377699999</v>
      </c>
      <c r="K202" s="750">
        <v>184.16893844999998</v>
      </c>
      <c r="L202" s="750">
        <v>8.9817604499999995</v>
      </c>
      <c r="M202" s="750">
        <v>91.095232400000015</v>
      </c>
      <c r="N202" s="750">
        <v>67.438262300000005</v>
      </c>
      <c r="O202" s="751">
        <v>0</v>
      </c>
    </row>
    <row r="203" spans="1:15" ht="14.25" thickTop="1" thickBot="1">
      <c r="A203" s="752" t="s">
        <v>526</v>
      </c>
      <c r="B203" s="753" t="s">
        <v>591</v>
      </c>
      <c r="C203" s="2302">
        <v>0</v>
      </c>
      <c r="D203" s="2303">
        <v>0</v>
      </c>
      <c r="E203" s="2303">
        <v>0</v>
      </c>
      <c r="F203" s="2303">
        <v>0</v>
      </c>
      <c r="G203" s="2303">
        <v>0</v>
      </c>
      <c r="H203" s="2303">
        <v>0</v>
      </c>
      <c r="I203" s="2303">
        <v>0</v>
      </c>
      <c r="J203" s="2303">
        <v>0</v>
      </c>
      <c r="K203" s="2303">
        <v>0</v>
      </c>
      <c r="L203" s="2303">
        <v>0</v>
      </c>
      <c r="M203" s="2303">
        <v>0</v>
      </c>
      <c r="N203" s="2304">
        <v>1392.9628921119997</v>
      </c>
      <c r="O203" s="754">
        <v>1741.5360037120001</v>
      </c>
    </row>
    <row r="204" spans="1:15" ht="13.5" thickTop="1"/>
    <row r="206" spans="1:15">
      <c r="N206" s="725"/>
    </row>
  </sheetData>
  <mergeCells count="22">
    <mergeCell ref="C103:N103"/>
    <mergeCell ref="N1:O1"/>
    <mergeCell ref="A2:O2"/>
    <mergeCell ref="A4:O4"/>
    <mergeCell ref="A5:A6"/>
    <mergeCell ref="B5:B6"/>
    <mergeCell ref="C5:O5"/>
    <mergeCell ref="C53:N53"/>
    <mergeCell ref="A54:O54"/>
    <mergeCell ref="A55:A56"/>
    <mergeCell ref="B55:B56"/>
    <mergeCell ref="C55:O55"/>
    <mergeCell ref="A155:A156"/>
    <mergeCell ref="B155:B156"/>
    <mergeCell ref="C155:O155"/>
    <mergeCell ref="C203:N203"/>
    <mergeCell ref="A104:O104"/>
    <mergeCell ref="A105:A106"/>
    <mergeCell ref="B105:B106"/>
    <mergeCell ref="C105:O105"/>
    <mergeCell ref="C153:N153"/>
    <mergeCell ref="A154:O15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workbookViewId="0"/>
  </sheetViews>
  <sheetFormatPr defaultRowHeight="14.25"/>
  <cols>
    <col min="1" max="1" width="9.5703125" style="756" customWidth="1"/>
    <col min="2" max="2" width="68.140625" style="756" customWidth="1"/>
    <col min="3" max="5" width="9.140625" style="757"/>
    <col min="6" max="6" width="11.5703125" style="757" bestFit="1" customWidth="1"/>
    <col min="7" max="9" width="9.140625" style="757"/>
    <col min="10" max="10" width="11.5703125" style="757" bestFit="1" customWidth="1"/>
    <col min="11" max="237" width="9.140625" style="757"/>
    <col min="238" max="238" width="6.7109375" style="757" customWidth="1"/>
    <col min="239" max="239" width="73.5703125" style="757" customWidth="1"/>
    <col min="240" max="240" width="11.28515625" style="757" bestFit="1" customWidth="1"/>
    <col min="241" max="242" width="10.140625" style="757" bestFit="1" customWidth="1"/>
    <col min="243" max="244" width="11.28515625" style="757" bestFit="1" customWidth="1"/>
    <col min="245" max="246" width="10.140625" style="757" bestFit="1" customWidth="1"/>
    <col min="247" max="247" width="11.28515625" style="757" bestFit="1" customWidth="1"/>
    <col min="248" max="493" width="9.140625" style="757"/>
    <col min="494" max="494" width="6.7109375" style="757" customWidth="1"/>
    <col min="495" max="495" width="73.5703125" style="757" customWidth="1"/>
    <col min="496" max="496" width="11.28515625" style="757" bestFit="1" customWidth="1"/>
    <col min="497" max="498" width="10.140625" style="757" bestFit="1" customWidth="1"/>
    <col min="499" max="500" width="11.28515625" style="757" bestFit="1" customWidth="1"/>
    <col min="501" max="502" width="10.140625" style="757" bestFit="1" customWidth="1"/>
    <col min="503" max="503" width="11.28515625" style="757" bestFit="1" customWidth="1"/>
    <col min="504" max="749" width="9.140625" style="757"/>
    <col min="750" max="750" width="6.7109375" style="757" customWidth="1"/>
    <col min="751" max="751" width="73.5703125" style="757" customWidth="1"/>
    <col min="752" max="752" width="11.28515625" style="757" bestFit="1" customWidth="1"/>
    <col min="753" max="754" width="10.140625" style="757" bestFit="1" customWidth="1"/>
    <col min="755" max="756" width="11.28515625" style="757" bestFit="1" customWidth="1"/>
    <col min="757" max="758" width="10.140625" style="757" bestFit="1" customWidth="1"/>
    <col min="759" max="759" width="11.28515625" style="757" bestFit="1" customWidth="1"/>
    <col min="760" max="1005" width="9.140625" style="757"/>
    <col min="1006" max="1006" width="6.7109375" style="757" customWidth="1"/>
    <col min="1007" max="1007" width="73.5703125" style="757" customWidth="1"/>
    <col min="1008" max="1008" width="11.28515625" style="757" bestFit="1" customWidth="1"/>
    <col min="1009" max="1010" width="10.140625" style="757" bestFit="1" customWidth="1"/>
    <col min="1011" max="1012" width="11.28515625" style="757" bestFit="1" customWidth="1"/>
    <col min="1013" max="1014" width="10.140625" style="757" bestFit="1" customWidth="1"/>
    <col min="1015" max="1015" width="11.28515625" style="757" bestFit="1" customWidth="1"/>
    <col min="1016" max="1261" width="9.140625" style="757"/>
    <col min="1262" max="1262" width="6.7109375" style="757" customWidth="1"/>
    <col min="1263" max="1263" width="73.5703125" style="757" customWidth="1"/>
    <col min="1264" max="1264" width="11.28515625" style="757" bestFit="1" customWidth="1"/>
    <col min="1265" max="1266" width="10.140625" style="757" bestFit="1" customWidth="1"/>
    <col min="1267" max="1268" width="11.28515625" style="757" bestFit="1" customWidth="1"/>
    <col min="1269" max="1270" width="10.140625" style="757" bestFit="1" customWidth="1"/>
    <col min="1271" max="1271" width="11.28515625" style="757" bestFit="1" customWidth="1"/>
    <col min="1272" max="1517" width="9.140625" style="757"/>
    <col min="1518" max="1518" width="6.7109375" style="757" customWidth="1"/>
    <col min="1519" max="1519" width="73.5703125" style="757" customWidth="1"/>
    <col min="1520" max="1520" width="11.28515625" style="757" bestFit="1" customWidth="1"/>
    <col min="1521" max="1522" width="10.140625" style="757" bestFit="1" customWidth="1"/>
    <col min="1523" max="1524" width="11.28515625" style="757" bestFit="1" customWidth="1"/>
    <col min="1525" max="1526" width="10.140625" style="757" bestFit="1" customWidth="1"/>
    <col min="1527" max="1527" width="11.28515625" style="757" bestFit="1" customWidth="1"/>
    <col min="1528" max="1773" width="9.140625" style="757"/>
    <col min="1774" max="1774" width="6.7109375" style="757" customWidth="1"/>
    <col min="1775" max="1775" width="73.5703125" style="757" customWidth="1"/>
    <col min="1776" max="1776" width="11.28515625" style="757" bestFit="1" customWidth="1"/>
    <col min="1777" max="1778" width="10.140625" style="757" bestFit="1" customWidth="1"/>
    <col min="1779" max="1780" width="11.28515625" style="757" bestFit="1" customWidth="1"/>
    <col min="1781" max="1782" width="10.140625" style="757" bestFit="1" customWidth="1"/>
    <col min="1783" max="1783" width="11.28515625" style="757" bestFit="1" customWidth="1"/>
    <col min="1784" max="2029" width="9.140625" style="757"/>
    <col min="2030" max="2030" width="6.7109375" style="757" customWidth="1"/>
    <col min="2031" max="2031" width="73.5703125" style="757" customWidth="1"/>
    <col min="2032" max="2032" width="11.28515625" style="757" bestFit="1" customWidth="1"/>
    <col min="2033" max="2034" width="10.140625" style="757" bestFit="1" customWidth="1"/>
    <col min="2035" max="2036" width="11.28515625" style="757" bestFit="1" customWidth="1"/>
    <col min="2037" max="2038" width="10.140625" style="757" bestFit="1" customWidth="1"/>
    <col min="2039" max="2039" width="11.28515625" style="757" bestFit="1" customWidth="1"/>
    <col min="2040" max="2285" width="9.140625" style="757"/>
    <col min="2286" max="2286" width="6.7109375" style="757" customWidth="1"/>
    <col min="2287" max="2287" width="73.5703125" style="757" customWidth="1"/>
    <col min="2288" max="2288" width="11.28515625" style="757" bestFit="1" customWidth="1"/>
    <col min="2289" max="2290" width="10.140625" style="757" bestFit="1" customWidth="1"/>
    <col min="2291" max="2292" width="11.28515625" style="757" bestFit="1" customWidth="1"/>
    <col min="2293" max="2294" width="10.140625" style="757" bestFit="1" customWidth="1"/>
    <col min="2295" max="2295" width="11.28515625" style="757" bestFit="1" customWidth="1"/>
    <col min="2296" max="2541" width="9.140625" style="757"/>
    <col min="2542" max="2542" width="6.7109375" style="757" customWidth="1"/>
    <col min="2543" max="2543" width="73.5703125" style="757" customWidth="1"/>
    <col min="2544" max="2544" width="11.28515625" style="757" bestFit="1" customWidth="1"/>
    <col min="2545" max="2546" width="10.140625" style="757" bestFit="1" customWidth="1"/>
    <col min="2547" max="2548" width="11.28515625" style="757" bestFit="1" customWidth="1"/>
    <col min="2549" max="2550" width="10.140625" style="757" bestFit="1" customWidth="1"/>
    <col min="2551" max="2551" width="11.28515625" style="757" bestFit="1" customWidth="1"/>
    <col min="2552" max="2797" width="9.140625" style="757"/>
    <col min="2798" max="2798" width="6.7109375" style="757" customWidth="1"/>
    <col min="2799" max="2799" width="73.5703125" style="757" customWidth="1"/>
    <col min="2800" max="2800" width="11.28515625" style="757" bestFit="1" customWidth="1"/>
    <col min="2801" max="2802" width="10.140625" style="757" bestFit="1" customWidth="1"/>
    <col min="2803" max="2804" width="11.28515625" style="757" bestFit="1" customWidth="1"/>
    <col min="2805" max="2806" width="10.140625" style="757" bestFit="1" customWidth="1"/>
    <col min="2807" max="2807" width="11.28515625" style="757" bestFit="1" customWidth="1"/>
    <col min="2808" max="3053" width="9.140625" style="757"/>
    <col min="3054" max="3054" width="6.7109375" style="757" customWidth="1"/>
    <col min="3055" max="3055" width="73.5703125" style="757" customWidth="1"/>
    <col min="3056" max="3056" width="11.28515625" style="757" bestFit="1" customWidth="1"/>
    <col min="3057" max="3058" width="10.140625" style="757" bestFit="1" customWidth="1"/>
    <col min="3059" max="3060" width="11.28515625" style="757" bestFit="1" customWidth="1"/>
    <col min="3061" max="3062" width="10.140625" style="757" bestFit="1" customWidth="1"/>
    <col min="3063" max="3063" width="11.28515625" style="757" bestFit="1" customWidth="1"/>
    <col min="3064" max="3309" width="9.140625" style="757"/>
    <col min="3310" max="3310" width="6.7109375" style="757" customWidth="1"/>
    <col min="3311" max="3311" width="73.5703125" style="757" customWidth="1"/>
    <col min="3312" max="3312" width="11.28515625" style="757" bestFit="1" customWidth="1"/>
    <col min="3313" max="3314" width="10.140625" style="757" bestFit="1" customWidth="1"/>
    <col min="3315" max="3316" width="11.28515625" style="757" bestFit="1" customWidth="1"/>
    <col min="3317" max="3318" width="10.140625" style="757" bestFit="1" customWidth="1"/>
    <col min="3319" max="3319" width="11.28515625" style="757" bestFit="1" customWidth="1"/>
    <col min="3320" max="3565" width="9.140625" style="757"/>
    <col min="3566" max="3566" width="6.7109375" style="757" customWidth="1"/>
    <col min="3567" max="3567" width="73.5703125" style="757" customWidth="1"/>
    <col min="3568" max="3568" width="11.28515625" style="757" bestFit="1" customWidth="1"/>
    <col min="3569" max="3570" width="10.140625" style="757" bestFit="1" customWidth="1"/>
    <col min="3571" max="3572" width="11.28515625" style="757" bestFit="1" customWidth="1"/>
    <col min="3573" max="3574" width="10.140625" style="757" bestFit="1" customWidth="1"/>
    <col min="3575" max="3575" width="11.28515625" style="757" bestFit="1" customWidth="1"/>
    <col min="3576" max="3821" width="9.140625" style="757"/>
    <col min="3822" max="3822" width="6.7109375" style="757" customWidth="1"/>
    <col min="3823" max="3823" width="73.5703125" style="757" customWidth="1"/>
    <col min="3824" max="3824" width="11.28515625" style="757" bestFit="1" customWidth="1"/>
    <col min="3825" max="3826" width="10.140625" style="757" bestFit="1" customWidth="1"/>
    <col min="3827" max="3828" width="11.28515625" style="757" bestFit="1" customWidth="1"/>
    <col min="3829" max="3830" width="10.140625" style="757" bestFit="1" customWidth="1"/>
    <col min="3831" max="3831" width="11.28515625" style="757" bestFit="1" customWidth="1"/>
    <col min="3832" max="4077" width="9.140625" style="757"/>
    <col min="4078" max="4078" width="6.7109375" style="757" customWidth="1"/>
    <col min="4079" max="4079" width="73.5703125" style="757" customWidth="1"/>
    <col min="4080" max="4080" width="11.28515625" style="757" bestFit="1" customWidth="1"/>
    <col min="4081" max="4082" width="10.140625" style="757" bestFit="1" customWidth="1"/>
    <col min="4083" max="4084" width="11.28515625" style="757" bestFit="1" customWidth="1"/>
    <col min="4085" max="4086" width="10.140625" style="757" bestFit="1" customWidth="1"/>
    <col min="4087" max="4087" width="11.28515625" style="757" bestFit="1" customWidth="1"/>
    <col min="4088" max="4333" width="9.140625" style="757"/>
    <col min="4334" max="4334" width="6.7109375" style="757" customWidth="1"/>
    <col min="4335" max="4335" width="73.5703125" style="757" customWidth="1"/>
    <col min="4336" max="4336" width="11.28515625" style="757" bestFit="1" customWidth="1"/>
    <col min="4337" max="4338" width="10.140625" style="757" bestFit="1" customWidth="1"/>
    <col min="4339" max="4340" width="11.28515625" style="757" bestFit="1" customWidth="1"/>
    <col min="4341" max="4342" width="10.140625" style="757" bestFit="1" customWidth="1"/>
    <col min="4343" max="4343" width="11.28515625" style="757" bestFit="1" customWidth="1"/>
    <col min="4344" max="4589" width="9.140625" style="757"/>
    <col min="4590" max="4590" width="6.7109375" style="757" customWidth="1"/>
    <col min="4591" max="4591" width="73.5703125" style="757" customWidth="1"/>
    <col min="4592" max="4592" width="11.28515625" style="757" bestFit="1" customWidth="1"/>
    <col min="4593" max="4594" width="10.140625" style="757" bestFit="1" customWidth="1"/>
    <col min="4595" max="4596" width="11.28515625" style="757" bestFit="1" customWidth="1"/>
    <col min="4597" max="4598" width="10.140625" style="757" bestFit="1" customWidth="1"/>
    <col min="4599" max="4599" width="11.28515625" style="757" bestFit="1" customWidth="1"/>
    <col min="4600" max="4845" width="9.140625" style="757"/>
    <col min="4846" max="4846" width="6.7109375" style="757" customWidth="1"/>
    <col min="4847" max="4847" width="73.5703125" style="757" customWidth="1"/>
    <col min="4848" max="4848" width="11.28515625" style="757" bestFit="1" customWidth="1"/>
    <col min="4849" max="4850" width="10.140625" style="757" bestFit="1" customWidth="1"/>
    <col min="4851" max="4852" width="11.28515625" style="757" bestFit="1" customWidth="1"/>
    <col min="4853" max="4854" width="10.140625" style="757" bestFit="1" customWidth="1"/>
    <col min="4855" max="4855" width="11.28515625" style="757" bestFit="1" customWidth="1"/>
    <col min="4856" max="5101" width="9.140625" style="757"/>
    <col min="5102" max="5102" width="6.7109375" style="757" customWidth="1"/>
    <col min="5103" max="5103" width="73.5703125" style="757" customWidth="1"/>
    <col min="5104" max="5104" width="11.28515625" style="757" bestFit="1" customWidth="1"/>
    <col min="5105" max="5106" width="10.140625" style="757" bestFit="1" customWidth="1"/>
    <col min="5107" max="5108" width="11.28515625" style="757" bestFit="1" customWidth="1"/>
    <col min="5109" max="5110" width="10.140625" style="757" bestFit="1" customWidth="1"/>
    <col min="5111" max="5111" width="11.28515625" style="757" bestFit="1" customWidth="1"/>
    <col min="5112" max="5357" width="9.140625" style="757"/>
    <col min="5358" max="5358" width="6.7109375" style="757" customWidth="1"/>
    <col min="5359" max="5359" width="73.5703125" style="757" customWidth="1"/>
    <col min="5360" max="5360" width="11.28515625" style="757" bestFit="1" customWidth="1"/>
    <col min="5361" max="5362" width="10.140625" style="757" bestFit="1" customWidth="1"/>
    <col min="5363" max="5364" width="11.28515625" style="757" bestFit="1" customWidth="1"/>
    <col min="5365" max="5366" width="10.140625" style="757" bestFit="1" customWidth="1"/>
    <col min="5367" max="5367" width="11.28515625" style="757" bestFit="1" customWidth="1"/>
    <col min="5368" max="5613" width="9.140625" style="757"/>
    <col min="5614" max="5614" width="6.7109375" style="757" customWidth="1"/>
    <col min="5615" max="5615" width="73.5703125" style="757" customWidth="1"/>
    <col min="5616" max="5616" width="11.28515625" style="757" bestFit="1" customWidth="1"/>
    <col min="5617" max="5618" width="10.140625" style="757" bestFit="1" customWidth="1"/>
    <col min="5619" max="5620" width="11.28515625" style="757" bestFit="1" customWidth="1"/>
    <col min="5621" max="5622" width="10.140625" style="757" bestFit="1" customWidth="1"/>
    <col min="5623" max="5623" width="11.28515625" style="757" bestFit="1" customWidth="1"/>
    <col min="5624" max="5869" width="9.140625" style="757"/>
    <col min="5870" max="5870" width="6.7109375" style="757" customWidth="1"/>
    <col min="5871" max="5871" width="73.5703125" style="757" customWidth="1"/>
    <col min="5872" max="5872" width="11.28515625" style="757" bestFit="1" customWidth="1"/>
    <col min="5873" max="5874" width="10.140625" style="757" bestFit="1" customWidth="1"/>
    <col min="5875" max="5876" width="11.28515625" style="757" bestFit="1" customWidth="1"/>
    <col min="5877" max="5878" width="10.140625" style="757" bestFit="1" customWidth="1"/>
    <col min="5879" max="5879" width="11.28515625" style="757" bestFit="1" customWidth="1"/>
    <col min="5880" max="6125" width="9.140625" style="757"/>
    <col min="6126" max="6126" width="6.7109375" style="757" customWidth="1"/>
    <col min="6127" max="6127" width="73.5703125" style="757" customWidth="1"/>
    <col min="6128" max="6128" width="11.28515625" style="757" bestFit="1" customWidth="1"/>
    <col min="6129" max="6130" width="10.140625" style="757" bestFit="1" customWidth="1"/>
    <col min="6131" max="6132" width="11.28515625" style="757" bestFit="1" customWidth="1"/>
    <col min="6133" max="6134" width="10.140625" style="757" bestFit="1" customWidth="1"/>
    <col min="6135" max="6135" width="11.28515625" style="757" bestFit="1" customWidth="1"/>
    <col min="6136" max="6381" width="9.140625" style="757"/>
    <col min="6382" max="6382" width="6.7109375" style="757" customWidth="1"/>
    <col min="6383" max="6383" width="73.5703125" style="757" customWidth="1"/>
    <col min="6384" max="6384" width="11.28515625" style="757" bestFit="1" customWidth="1"/>
    <col min="6385" max="6386" width="10.140625" style="757" bestFit="1" customWidth="1"/>
    <col min="6387" max="6388" width="11.28515625" style="757" bestFit="1" customWidth="1"/>
    <col min="6389" max="6390" width="10.140625" style="757" bestFit="1" customWidth="1"/>
    <col min="6391" max="6391" width="11.28515625" style="757" bestFit="1" customWidth="1"/>
    <col min="6392" max="6637" width="9.140625" style="757"/>
    <col min="6638" max="6638" width="6.7109375" style="757" customWidth="1"/>
    <col min="6639" max="6639" width="73.5703125" style="757" customWidth="1"/>
    <col min="6640" max="6640" width="11.28515625" style="757" bestFit="1" customWidth="1"/>
    <col min="6641" max="6642" width="10.140625" style="757" bestFit="1" customWidth="1"/>
    <col min="6643" max="6644" width="11.28515625" style="757" bestFit="1" customWidth="1"/>
    <col min="6645" max="6646" width="10.140625" style="757" bestFit="1" customWidth="1"/>
    <col min="6647" max="6647" width="11.28515625" style="757" bestFit="1" customWidth="1"/>
    <col min="6648" max="6893" width="9.140625" style="757"/>
    <col min="6894" max="6894" width="6.7109375" style="757" customWidth="1"/>
    <col min="6895" max="6895" width="73.5703125" style="757" customWidth="1"/>
    <col min="6896" max="6896" width="11.28515625" style="757" bestFit="1" customWidth="1"/>
    <col min="6897" max="6898" width="10.140625" style="757" bestFit="1" customWidth="1"/>
    <col min="6899" max="6900" width="11.28515625" style="757" bestFit="1" customWidth="1"/>
    <col min="6901" max="6902" width="10.140625" style="757" bestFit="1" customWidth="1"/>
    <col min="6903" max="6903" width="11.28515625" style="757" bestFit="1" customWidth="1"/>
    <col min="6904" max="7149" width="9.140625" style="757"/>
    <col min="7150" max="7150" width="6.7109375" style="757" customWidth="1"/>
    <col min="7151" max="7151" width="73.5703125" style="757" customWidth="1"/>
    <col min="7152" max="7152" width="11.28515625" style="757" bestFit="1" customWidth="1"/>
    <col min="7153" max="7154" width="10.140625" style="757" bestFit="1" customWidth="1"/>
    <col min="7155" max="7156" width="11.28515625" style="757" bestFit="1" customWidth="1"/>
    <col min="7157" max="7158" width="10.140625" style="757" bestFit="1" customWidth="1"/>
    <col min="7159" max="7159" width="11.28515625" style="757" bestFit="1" customWidth="1"/>
    <col min="7160" max="7405" width="9.140625" style="757"/>
    <col min="7406" max="7406" width="6.7109375" style="757" customWidth="1"/>
    <col min="7407" max="7407" width="73.5703125" style="757" customWidth="1"/>
    <col min="7408" max="7408" width="11.28515625" style="757" bestFit="1" customWidth="1"/>
    <col min="7409" max="7410" width="10.140625" style="757" bestFit="1" customWidth="1"/>
    <col min="7411" max="7412" width="11.28515625" style="757" bestFit="1" customWidth="1"/>
    <col min="7413" max="7414" width="10.140625" style="757" bestFit="1" customWidth="1"/>
    <col min="7415" max="7415" width="11.28515625" style="757" bestFit="1" customWidth="1"/>
    <col min="7416" max="7661" width="9.140625" style="757"/>
    <col min="7662" max="7662" width="6.7109375" style="757" customWidth="1"/>
    <col min="7663" max="7663" width="73.5703125" style="757" customWidth="1"/>
    <col min="7664" max="7664" width="11.28515625" style="757" bestFit="1" customWidth="1"/>
    <col min="7665" max="7666" width="10.140625" style="757" bestFit="1" customWidth="1"/>
    <col min="7667" max="7668" width="11.28515625" style="757" bestFit="1" customWidth="1"/>
    <col min="7669" max="7670" width="10.140625" style="757" bestFit="1" customWidth="1"/>
    <col min="7671" max="7671" width="11.28515625" style="757" bestFit="1" customWidth="1"/>
    <col min="7672" max="7917" width="9.140625" style="757"/>
    <col min="7918" max="7918" width="6.7109375" style="757" customWidth="1"/>
    <col min="7919" max="7919" width="73.5703125" style="757" customWidth="1"/>
    <col min="7920" max="7920" width="11.28515625" style="757" bestFit="1" customWidth="1"/>
    <col min="7921" max="7922" width="10.140625" style="757" bestFit="1" customWidth="1"/>
    <col min="7923" max="7924" width="11.28515625" style="757" bestFit="1" customWidth="1"/>
    <col min="7925" max="7926" width="10.140625" style="757" bestFit="1" customWidth="1"/>
    <col min="7927" max="7927" width="11.28515625" style="757" bestFit="1" customWidth="1"/>
    <col min="7928" max="8173" width="9.140625" style="757"/>
    <col min="8174" max="8174" width="6.7109375" style="757" customWidth="1"/>
    <col min="8175" max="8175" width="73.5703125" style="757" customWidth="1"/>
    <col min="8176" max="8176" width="11.28515625" style="757" bestFit="1" customWidth="1"/>
    <col min="8177" max="8178" width="10.140625" style="757" bestFit="1" customWidth="1"/>
    <col min="8179" max="8180" width="11.28515625" style="757" bestFit="1" customWidth="1"/>
    <col min="8181" max="8182" width="10.140625" style="757" bestFit="1" customWidth="1"/>
    <col min="8183" max="8183" width="11.28515625" style="757" bestFit="1" customWidth="1"/>
    <col min="8184" max="8429" width="9.140625" style="757"/>
    <col min="8430" max="8430" width="6.7109375" style="757" customWidth="1"/>
    <col min="8431" max="8431" width="73.5703125" style="757" customWidth="1"/>
    <col min="8432" max="8432" width="11.28515625" style="757" bestFit="1" customWidth="1"/>
    <col min="8433" max="8434" width="10.140625" style="757" bestFit="1" customWidth="1"/>
    <col min="8435" max="8436" width="11.28515625" style="757" bestFit="1" customWidth="1"/>
    <col min="8437" max="8438" width="10.140625" style="757" bestFit="1" customWidth="1"/>
    <col min="8439" max="8439" width="11.28515625" style="757" bestFit="1" customWidth="1"/>
    <col min="8440" max="8685" width="9.140625" style="757"/>
    <col min="8686" max="8686" width="6.7109375" style="757" customWidth="1"/>
    <col min="8687" max="8687" width="73.5703125" style="757" customWidth="1"/>
    <col min="8688" max="8688" width="11.28515625" style="757" bestFit="1" customWidth="1"/>
    <col min="8689" max="8690" width="10.140625" style="757" bestFit="1" customWidth="1"/>
    <col min="8691" max="8692" width="11.28515625" style="757" bestFit="1" customWidth="1"/>
    <col min="8693" max="8694" width="10.140625" style="757" bestFit="1" customWidth="1"/>
    <col min="8695" max="8695" width="11.28515625" style="757" bestFit="1" customWidth="1"/>
    <col min="8696" max="8941" width="9.140625" style="757"/>
    <col min="8942" max="8942" width="6.7109375" style="757" customWidth="1"/>
    <col min="8943" max="8943" width="73.5703125" style="757" customWidth="1"/>
    <col min="8944" max="8944" width="11.28515625" style="757" bestFit="1" customWidth="1"/>
    <col min="8945" max="8946" width="10.140625" style="757" bestFit="1" customWidth="1"/>
    <col min="8947" max="8948" width="11.28515625" style="757" bestFit="1" customWidth="1"/>
    <col min="8949" max="8950" width="10.140625" style="757" bestFit="1" customWidth="1"/>
    <col min="8951" max="8951" width="11.28515625" style="757" bestFit="1" customWidth="1"/>
    <col min="8952" max="9197" width="9.140625" style="757"/>
    <col min="9198" max="9198" width="6.7109375" style="757" customWidth="1"/>
    <col min="9199" max="9199" width="73.5703125" style="757" customWidth="1"/>
    <col min="9200" max="9200" width="11.28515625" style="757" bestFit="1" customWidth="1"/>
    <col min="9201" max="9202" width="10.140625" style="757" bestFit="1" customWidth="1"/>
    <col min="9203" max="9204" width="11.28515625" style="757" bestFit="1" customWidth="1"/>
    <col min="9205" max="9206" width="10.140625" style="757" bestFit="1" customWidth="1"/>
    <col min="9207" max="9207" width="11.28515625" style="757" bestFit="1" customWidth="1"/>
    <col min="9208" max="9453" width="9.140625" style="757"/>
    <col min="9454" max="9454" width="6.7109375" style="757" customWidth="1"/>
    <col min="9455" max="9455" width="73.5703125" style="757" customWidth="1"/>
    <col min="9456" max="9456" width="11.28515625" style="757" bestFit="1" customWidth="1"/>
    <col min="9457" max="9458" width="10.140625" style="757" bestFit="1" customWidth="1"/>
    <col min="9459" max="9460" width="11.28515625" style="757" bestFit="1" customWidth="1"/>
    <col min="9461" max="9462" width="10.140625" style="757" bestFit="1" customWidth="1"/>
    <col min="9463" max="9463" width="11.28515625" style="757" bestFit="1" customWidth="1"/>
    <col min="9464" max="9709" width="9.140625" style="757"/>
    <col min="9710" max="9710" width="6.7109375" style="757" customWidth="1"/>
    <col min="9711" max="9711" width="73.5703125" style="757" customWidth="1"/>
    <col min="9712" max="9712" width="11.28515625" style="757" bestFit="1" customWidth="1"/>
    <col min="9713" max="9714" width="10.140625" style="757" bestFit="1" customWidth="1"/>
    <col min="9715" max="9716" width="11.28515625" style="757" bestFit="1" customWidth="1"/>
    <col min="9717" max="9718" width="10.140625" style="757" bestFit="1" customWidth="1"/>
    <col min="9719" max="9719" width="11.28515625" style="757" bestFit="1" customWidth="1"/>
    <col min="9720" max="9965" width="9.140625" style="757"/>
    <col min="9966" max="9966" width="6.7109375" style="757" customWidth="1"/>
    <col min="9967" max="9967" width="73.5703125" style="757" customWidth="1"/>
    <col min="9968" max="9968" width="11.28515625" style="757" bestFit="1" customWidth="1"/>
    <col min="9969" max="9970" width="10.140625" style="757" bestFit="1" customWidth="1"/>
    <col min="9971" max="9972" width="11.28515625" style="757" bestFit="1" customWidth="1"/>
    <col min="9973" max="9974" width="10.140625" style="757" bestFit="1" customWidth="1"/>
    <col min="9975" max="9975" width="11.28515625" style="757" bestFit="1" customWidth="1"/>
    <col min="9976" max="10221" width="9.140625" style="757"/>
    <col min="10222" max="10222" width="6.7109375" style="757" customWidth="1"/>
    <col min="10223" max="10223" width="73.5703125" style="757" customWidth="1"/>
    <col min="10224" max="10224" width="11.28515625" style="757" bestFit="1" customWidth="1"/>
    <col min="10225" max="10226" width="10.140625" style="757" bestFit="1" customWidth="1"/>
    <col min="10227" max="10228" width="11.28515625" style="757" bestFit="1" customWidth="1"/>
    <col min="10229" max="10230" width="10.140625" style="757" bestFit="1" customWidth="1"/>
    <col min="10231" max="10231" width="11.28515625" style="757" bestFit="1" customWidth="1"/>
    <col min="10232" max="10477" width="9.140625" style="757"/>
    <col min="10478" max="10478" width="6.7109375" style="757" customWidth="1"/>
    <col min="10479" max="10479" width="73.5703125" style="757" customWidth="1"/>
    <col min="10480" max="10480" width="11.28515625" style="757" bestFit="1" customWidth="1"/>
    <col min="10481" max="10482" width="10.140625" style="757" bestFit="1" customWidth="1"/>
    <col min="10483" max="10484" width="11.28515625" style="757" bestFit="1" customWidth="1"/>
    <col min="10485" max="10486" width="10.140625" style="757" bestFit="1" customWidth="1"/>
    <col min="10487" max="10487" width="11.28515625" style="757" bestFit="1" customWidth="1"/>
    <col min="10488" max="10733" width="9.140625" style="757"/>
    <col min="10734" max="10734" width="6.7109375" style="757" customWidth="1"/>
    <col min="10735" max="10735" width="73.5703125" style="757" customWidth="1"/>
    <col min="10736" max="10736" width="11.28515625" style="757" bestFit="1" customWidth="1"/>
    <col min="10737" max="10738" width="10.140625" style="757" bestFit="1" customWidth="1"/>
    <col min="10739" max="10740" width="11.28515625" style="757" bestFit="1" customWidth="1"/>
    <col min="10741" max="10742" width="10.140625" style="757" bestFit="1" customWidth="1"/>
    <col min="10743" max="10743" width="11.28515625" style="757" bestFit="1" customWidth="1"/>
    <col min="10744" max="10989" width="9.140625" style="757"/>
    <col min="10990" max="10990" width="6.7109375" style="757" customWidth="1"/>
    <col min="10991" max="10991" width="73.5703125" style="757" customWidth="1"/>
    <col min="10992" max="10992" width="11.28515625" style="757" bestFit="1" customWidth="1"/>
    <col min="10993" max="10994" width="10.140625" style="757" bestFit="1" customWidth="1"/>
    <col min="10995" max="10996" width="11.28515625" style="757" bestFit="1" customWidth="1"/>
    <col min="10997" max="10998" width="10.140625" style="757" bestFit="1" customWidth="1"/>
    <col min="10999" max="10999" width="11.28515625" style="757" bestFit="1" customWidth="1"/>
    <col min="11000" max="11245" width="9.140625" style="757"/>
    <col min="11246" max="11246" width="6.7109375" style="757" customWidth="1"/>
    <col min="11247" max="11247" width="73.5703125" style="757" customWidth="1"/>
    <col min="11248" max="11248" width="11.28515625" style="757" bestFit="1" customWidth="1"/>
    <col min="11249" max="11250" width="10.140625" style="757" bestFit="1" customWidth="1"/>
    <col min="11251" max="11252" width="11.28515625" style="757" bestFit="1" customWidth="1"/>
    <col min="11253" max="11254" width="10.140625" style="757" bestFit="1" customWidth="1"/>
    <col min="11255" max="11255" width="11.28515625" style="757" bestFit="1" customWidth="1"/>
    <col min="11256" max="11501" width="9.140625" style="757"/>
    <col min="11502" max="11502" width="6.7109375" style="757" customWidth="1"/>
    <col min="11503" max="11503" width="73.5703125" style="757" customWidth="1"/>
    <col min="11504" max="11504" width="11.28515625" style="757" bestFit="1" customWidth="1"/>
    <col min="11505" max="11506" width="10.140625" style="757" bestFit="1" customWidth="1"/>
    <col min="11507" max="11508" width="11.28515625" style="757" bestFit="1" customWidth="1"/>
    <col min="11509" max="11510" width="10.140625" style="757" bestFit="1" customWidth="1"/>
    <col min="11511" max="11511" width="11.28515625" style="757" bestFit="1" customWidth="1"/>
    <col min="11512" max="11757" width="9.140625" style="757"/>
    <col min="11758" max="11758" width="6.7109375" style="757" customWidth="1"/>
    <col min="11759" max="11759" width="73.5703125" style="757" customWidth="1"/>
    <col min="11760" max="11760" width="11.28515625" style="757" bestFit="1" customWidth="1"/>
    <col min="11761" max="11762" width="10.140625" style="757" bestFit="1" customWidth="1"/>
    <col min="11763" max="11764" width="11.28515625" style="757" bestFit="1" customWidth="1"/>
    <col min="11765" max="11766" width="10.140625" style="757" bestFit="1" customWidth="1"/>
    <col min="11767" max="11767" width="11.28515625" style="757" bestFit="1" customWidth="1"/>
    <col min="11768" max="12013" width="9.140625" style="757"/>
    <col min="12014" max="12014" width="6.7109375" style="757" customWidth="1"/>
    <col min="12015" max="12015" width="73.5703125" style="757" customWidth="1"/>
    <col min="12016" max="12016" width="11.28515625" style="757" bestFit="1" customWidth="1"/>
    <col min="12017" max="12018" width="10.140625" style="757" bestFit="1" customWidth="1"/>
    <col min="12019" max="12020" width="11.28515625" style="757" bestFit="1" customWidth="1"/>
    <col min="12021" max="12022" width="10.140625" style="757" bestFit="1" customWidth="1"/>
    <col min="12023" max="12023" width="11.28515625" style="757" bestFit="1" customWidth="1"/>
    <col min="12024" max="12269" width="9.140625" style="757"/>
    <col min="12270" max="12270" width="6.7109375" style="757" customWidth="1"/>
    <col min="12271" max="12271" width="73.5703125" style="757" customWidth="1"/>
    <col min="12272" max="12272" width="11.28515625" style="757" bestFit="1" customWidth="1"/>
    <col min="12273" max="12274" width="10.140625" style="757" bestFit="1" customWidth="1"/>
    <col min="12275" max="12276" width="11.28515625" style="757" bestFit="1" customWidth="1"/>
    <col min="12277" max="12278" width="10.140625" style="757" bestFit="1" customWidth="1"/>
    <col min="12279" max="12279" width="11.28515625" style="757" bestFit="1" customWidth="1"/>
    <col min="12280" max="12525" width="9.140625" style="757"/>
    <col min="12526" max="12526" width="6.7109375" style="757" customWidth="1"/>
    <col min="12527" max="12527" width="73.5703125" style="757" customWidth="1"/>
    <col min="12528" max="12528" width="11.28515625" style="757" bestFit="1" customWidth="1"/>
    <col min="12529" max="12530" width="10.140625" style="757" bestFit="1" customWidth="1"/>
    <col min="12531" max="12532" width="11.28515625" style="757" bestFit="1" customWidth="1"/>
    <col min="12533" max="12534" width="10.140625" style="757" bestFit="1" customWidth="1"/>
    <col min="12535" max="12535" width="11.28515625" style="757" bestFit="1" customWidth="1"/>
    <col min="12536" max="12781" width="9.140625" style="757"/>
    <col min="12782" max="12782" width="6.7109375" style="757" customWidth="1"/>
    <col min="12783" max="12783" width="73.5703125" style="757" customWidth="1"/>
    <col min="12784" max="12784" width="11.28515625" style="757" bestFit="1" customWidth="1"/>
    <col min="12785" max="12786" width="10.140625" style="757" bestFit="1" customWidth="1"/>
    <col min="12787" max="12788" width="11.28515625" style="757" bestFit="1" customWidth="1"/>
    <col min="12789" max="12790" width="10.140625" style="757" bestFit="1" customWidth="1"/>
    <col min="12791" max="12791" width="11.28515625" style="757" bestFit="1" customWidth="1"/>
    <col min="12792" max="13037" width="9.140625" style="757"/>
    <col min="13038" max="13038" width="6.7109375" style="757" customWidth="1"/>
    <col min="13039" max="13039" width="73.5703125" style="757" customWidth="1"/>
    <col min="13040" max="13040" width="11.28515625" style="757" bestFit="1" customWidth="1"/>
    <col min="13041" max="13042" width="10.140625" style="757" bestFit="1" customWidth="1"/>
    <col min="13043" max="13044" width="11.28515625" style="757" bestFit="1" customWidth="1"/>
    <col min="13045" max="13046" width="10.140625" style="757" bestFit="1" customWidth="1"/>
    <col min="13047" max="13047" width="11.28515625" style="757" bestFit="1" customWidth="1"/>
    <col min="13048" max="13293" width="9.140625" style="757"/>
    <col min="13294" max="13294" width="6.7109375" style="757" customWidth="1"/>
    <col min="13295" max="13295" width="73.5703125" style="757" customWidth="1"/>
    <col min="13296" max="13296" width="11.28515625" style="757" bestFit="1" customWidth="1"/>
    <col min="13297" max="13298" width="10.140625" style="757" bestFit="1" customWidth="1"/>
    <col min="13299" max="13300" width="11.28515625" style="757" bestFit="1" customWidth="1"/>
    <col min="13301" max="13302" width="10.140625" style="757" bestFit="1" customWidth="1"/>
    <col min="13303" max="13303" width="11.28515625" style="757" bestFit="1" customWidth="1"/>
    <col min="13304" max="13549" width="9.140625" style="757"/>
    <col min="13550" max="13550" width="6.7109375" style="757" customWidth="1"/>
    <col min="13551" max="13551" width="73.5703125" style="757" customWidth="1"/>
    <col min="13552" max="13552" width="11.28515625" style="757" bestFit="1" customWidth="1"/>
    <col min="13553" max="13554" width="10.140625" style="757" bestFit="1" customWidth="1"/>
    <col min="13555" max="13556" width="11.28515625" style="757" bestFit="1" customWidth="1"/>
    <col min="13557" max="13558" width="10.140625" style="757" bestFit="1" customWidth="1"/>
    <col min="13559" max="13559" width="11.28515625" style="757" bestFit="1" customWidth="1"/>
    <col min="13560" max="13805" width="9.140625" style="757"/>
    <col min="13806" max="13806" width="6.7109375" style="757" customWidth="1"/>
    <col min="13807" max="13807" width="73.5703125" style="757" customWidth="1"/>
    <col min="13808" max="13808" width="11.28515625" style="757" bestFit="1" customWidth="1"/>
    <col min="13809" max="13810" width="10.140625" style="757" bestFit="1" customWidth="1"/>
    <col min="13811" max="13812" width="11.28515625" style="757" bestFit="1" customWidth="1"/>
    <col min="13813" max="13814" width="10.140625" style="757" bestFit="1" customWidth="1"/>
    <col min="13815" max="13815" width="11.28515625" style="757" bestFit="1" customWidth="1"/>
    <col min="13816" max="14061" width="9.140625" style="757"/>
    <col min="14062" max="14062" width="6.7109375" style="757" customWidth="1"/>
    <col min="14063" max="14063" width="73.5703125" style="757" customWidth="1"/>
    <col min="14064" max="14064" width="11.28515625" style="757" bestFit="1" customWidth="1"/>
    <col min="14065" max="14066" width="10.140625" style="757" bestFit="1" customWidth="1"/>
    <col min="14067" max="14068" width="11.28515625" style="757" bestFit="1" customWidth="1"/>
    <col min="14069" max="14070" width="10.140625" style="757" bestFit="1" customWidth="1"/>
    <col min="14071" max="14071" width="11.28515625" style="757" bestFit="1" customWidth="1"/>
    <col min="14072" max="14317" width="9.140625" style="757"/>
    <col min="14318" max="14318" width="6.7109375" style="757" customWidth="1"/>
    <col min="14319" max="14319" width="73.5703125" style="757" customWidth="1"/>
    <col min="14320" max="14320" width="11.28515625" style="757" bestFit="1" customWidth="1"/>
    <col min="14321" max="14322" width="10.140625" style="757" bestFit="1" customWidth="1"/>
    <col min="14323" max="14324" width="11.28515625" style="757" bestFit="1" customWidth="1"/>
    <col min="14325" max="14326" width="10.140625" style="757" bestFit="1" customWidth="1"/>
    <col min="14327" max="14327" width="11.28515625" style="757" bestFit="1" customWidth="1"/>
    <col min="14328" max="14573" width="9.140625" style="757"/>
    <col min="14574" max="14574" width="6.7109375" style="757" customWidth="1"/>
    <col min="14575" max="14575" width="73.5703125" style="757" customWidth="1"/>
    <col min="14576" max="14576" width="11.28515625" style="757" bestFit="1" customWidth="1"/>
    <col min="14577" max="14578" width="10.140625" style="757" bestFit="1" customWidth="1"/>
    <col min="14579" max="14580" width="11.28515625" style="757" bestFit="1" customWidth="1"/>
    <col min="14581" max="14582" width="10.140625" style="757" bestFit="1" customWidth="1"/>
    <col min="14583" max="14583" width="11.28515625" style="757" bestFit="1" customWidth="1"/>
    <col min="14584" max="14829" width="9.140625" style="757"/>
    <col min="14830" max="14830" width="6.7109375" style="757" customWidth="1"/>
    <col min="14831" max="14831" width="73.5703125" style="757" customWidth="1"/>
    <col min="14832" max="14832" width="11.28515625" style="757" bestFit="1" customWidth="1"/>
    <col min="14833" max="14834" width="10.140625" style="757" bestFit="1" customWidth="1"/>
    <col min="14835" max="14836" width="11.28515625" style="757" bestFit="1" customWidth="1"/>
    <col min="14837" max="14838" width="10.140625" style="757" bestFit="1" customWidth="1"/>
    <col min="14839" max="14839" width="11.28515625" style="757" bestFit="1" customWidth="1"/>
    <col min="14840" max="15085" width="9.140625" style="757"/>
    <col min="15086" max="15086" width="6.7109375" style="757" customWidth="1"/>
    <col min="15087" max="15087" width="73.5703125" style="757" customWidth="1"/>
    <col min="15088" max="15088" width="11.28515625" style="757" bestFit="1" customWidth="1"/>
    <col min="15089" max="15090" width="10.140625" style="757" bestFit="1" customWidth="1"/>
    <col min="15091" max="15092" width="11.28515625" style="757" bestFit="1" customWidth="1"/>
    <col min="15093" max="15094" width="10.140625" style="757" bestFit="1" customWidth="1"/>
    <col min="15095" max="15095" width="11.28515625" style="757" bestFit="1" customWidth="1"/>
    <col min="15096" max="15341" width="9.140625" style="757"/>
    <col min="15342" max="15342" width="6.7109375" style="757" customWidth="1"/>
    <col min="15343" max="15343" width="73.5703125" style="757" customWidth="1"/>
    <col min="15344" max="15344" width="11.28515625" style="757" bestFit="1" customWidth="1"/>
    <col min="15345" max="15346" width="10.140625" style="757" bestFit="1" customWidth="1"/>
    <col min="15347" max="15348" width="11.28515625" style="757" bestFit="1" customWidth="1"/>
    <col min="15349" max="15350" width="10.140625" style="757" bestFit="1" customWidth="1"/>
    <col min="15351" max="15351" width="11.28515625" style="757" bestFit="1" customWidth="1"/>
    <col min="15352" max="15597" width="9.140625" style="757"/>
    <col min="15598" max="15598" width="6.7109375" style="757" customWidth="1"/>
    <col min="15599" max="15599" width="73.5703125" style="757" customWidth="1"/>
    <col min="15600" max="15600" width="11.28515625" style="757" bestFit="1" customWidth="1"/>
    <col min="15601" max="15602" width="10.140625" style="757" bestFit="1" customWidth="1"/>
    <col min="15603" max="15604" width="11.28515625" style="757" bestFit="1" customWidth="1"/>
    <col min="15605" max="15606" width="10.140625" style="757" bestFit="1" customWidth="1"/>
    <col min="15607" max="15607" width="11.28515625" style="757" bestFit="1" customWidth="1"/>
    <col min="15608" max="15853" width="9.140625" style="757"/>
    <col min="15854" max="15854" width="6.7109375" style="757" customWidth="1"/>
    <col min="15855" max="15855" width="73.5703125" style="757" customWidth="1"/>
    <col min="15856" max="15856" width="11.28515625" style="757" bestFit="1" customWidth="1"/>
    <col min="15857" max="15858" width="10.140625" style="757" bestFit="1" customWidth="1"/>
    <col min="15859" max="15860" width="11.28515625" style="757" bestFit="1" customWidth="1"/>
    <col min="15861" max="15862" width="10.140625" style="757" bestFit="1" customWidth="1"/>
    <col min="15863" max="15863" width="11.28515625" style="757" bestFit="1" customWidth="1"/>
    <col min="15864" max="16109" width="9.140625" style="757"/>
    <col min="16110" max="16110" width="6.7109375" style="757" customWidth="1"/>
    <col min="16111" max="16111" width="73.5703125" style="757" customWidth="1"/>
    <col min="16112" max="16112" width="11.28515625" style="757" bestFit="1" customWidth="1"/>
    <col min="16113" max="16114" width="10.140625" style="757" bestFit="1" customWidth="1"/>
    <col min="16115" max="16116" width="11.28515625" style="757" bestFit="1" customWidth="1"/>
    <col min="16117" max="16118" width="10.140625" style="757" bestFit="1" customWidth="1"/>
    <col min="16119" max="16119" width="11.28515625" style="757" bestFit="1" customWidth="1"/>
    <col min="16120" max="16384" width="9.140625" style="757"/>
  </cols>
  <sheetData>
    <row r="1" spans="1:10" ht="14.25" customHeight="1">
      <c r="F1" s="758"/>
      <c r="I1" s="2310" t="s">
        <v>778</v>
      </c>
      <c r="J1" s="2310"/>
    </row>
    <row r="2" spans="1:10" ht="14.25" customHeight="1">
      <c r="A2" s="2311" t="s">
        <v>594</v>
      </c>
      <c r="B2" s="2311"/>
      <c r="C2" s="2311"/>
      <c r="D2" s="2311"/>
      <c r="E2" s="2311"/>
      <c r="F2" s="2311"/>
      <c r="G2" s="2311"/>
      <c r="H2" s="2311"/>
      <c r="I2" s="2311"/>
      <c r="J2" s="2311"/>
    </row>
    <row r="3" spans="1:10" ht="14.25" customHeight="1" thickBot="1">
      <c r="A3" s="759"/>
      <c r="B3" s="759"/>
      <c r="E3" s="2312"/>
      <c r="F3" s="2312"/>
      <c r="I3" s="2312" t="s">
        <v>44</v>
      </c>
      <c r="J3" s="2312"/>
    </row>
    <row r="4" spans="1:10" ht="15.75" customHeight="1" thickBot="1">
      <c r="A4" s="2313" t="s">
        <v>595</v>
      </c>
      <c r="B4" s="2313" t="s">
        <v>368</v>
      </c>
      <c r="C4" s="2315" t="s">
        <v>1</v>
      </c>
      <c r="D4" s="2316"/>
      <c r="E4" s="2316"/>
      <c r="F4" s="2317"/>
      <c r="G4" s="2315" t="s">
        <v>7</v>
      </c>
      <c r="H4" s="2316"/>
      <c r="I4" s="2316"/>
      <c r="J4" s="2317"/>
    </row>
    <row r="5" spans="1:10" ht="32.25" customHeight="1" thickBot="1">
      <c r="A5" s="2314"/>
      <c r="B5" s="2314"/>
      <c r="C5" s="760" t="s">
        <v>221</v>
      </c>
      <c r="D5" s="761" t="s">
        <v>222</v>
      </c>
      <c r="E5" s="762" t="s">
        <v>223</v>
      </c>
      <c r="F5" s="763" t="s">
        <v>176</v>
      </c>
      <c r="G5" s="760" t="s">
        <v>221</v>
      </c>
      <c r="H5" s="761" t="s">
        <v>222</v>
      </c>
      <c r="I5" s="762" t="s">
        <v>223</v>
      </c>
      <c r="J5" s="763" t="s">
        <v>176</v>
      </c>
    </row>
    <row r="6" spans="1:10" ht="15" customHeight="1" thickBot="1">
      <c r="A6" s="764" t="s">
        <v>596</v>
      </c>
      <c r="B6" s="765" t="s">
        <v>597</v>
      </c>
      <c r="C6" s="766">
        <v>42612.434970000009</v>
      </c>
      <c r="D6" s="767">
        <v>13617.51943</v>
      </c>
      <c r="E6" s="768">
        <v>2079.2460699999997</v>
      </c>
      <c r="F6" s="769">
        <v>58309.200470000003</v>
      </c>
      <c r="G6" s="766">
        <v>43189.514619999994</v>
      </c>
      <c r="H6" s="767">
        <v>13385.01916</v>
      </c>
      <c r="I6" s="768">
        <v>2096.8417599999998</v>
      </c>
      <c r="J6" s="769">
        <v>58671.375540000001</v>
      </c>
    </row>
    <row r="7" spans="1:10">
      <c r="A7" s="770" t="s">
        <v>598</v>
      </c>
      <c r="B7" s="771" t="s">
        <v>599</v>
      </c>
      <c r="C7" s="772">
        <v>39427.217370000006</v>
      </c>
      <c r="D7" s="773">
        <v>12021.06623</v>
      </c>
      <c r="E7" s="774">
        <v>1679.5355699999998</v>
      </c>
      <c r="F7" s="775">
        <v>53127.81917000001</v>
      </c>
      <c r="G7" s="772">
        <v>40004.302020000003</v>
      </c>
      <c r="H7" s="773">
        <v>11974.73576</v>
      </c>
      <c r="I7" s="774">
        <v>1666.3854799999999</v>
      </c>
      <c r="J7" s="775">
        <v>53645.423259999996</v>
      </c>
    </row>
    <row r="8" spans="1:10">
      <c r="A8" s="770" t="s">
        <v>600</v>
      </c>
      <c r="B8" s="771" t="s">
        <v>601</v>
      </c>
      <c r="C8" s="776">
        <v>39427.217370000006</v>
      </c>
      <c r="D8" s="777">
        <v>11898.06623</v>
      </c>
      <c r="E8" s="778">
        <v>1679.5355699999998</v>
      </c>
      <c r="F8" s="775">
        <v>53004.81917000001</v>
      </c>
      <c r="G8" s="776">
        <v>40004.302020000003</v>
      </c>
      <c r="H8" s="777">
        <v>11914.73576</v>
      </c>
      <c r="I8" s="778">
        <v>1666.3854799999999</v>
      </c>
      <c r="J8" s="775">
        <v>53585.423259999996</v>
      </c>
    </row>
    <row r="9" spans="1:10">
      <c r="A9" s="770" t="s">
        <v>602</v>
      </c>
      <c r="B9" s="771" t="s">
        <v>603</v>
      </c>
      <c r="C9" s="776">
        <v>39498.04664</v>
      </c>
      <c r="D9" s="777">
        <v>11980.004540000002</v>
      </c>
      <c r="E9" s="778">
        <v>1743.2905699999999</v>
      </c>
      <c r="F9" s="775">
        <v>53221.34175</v>
      </c>
      <c r="G9" s="776">
        <v>40063.071480000006</v>
      </c>
      <c r="H9" s="777">
        <v>12341.25383</v>
      </c>
      <c r="I9" s="778">
        <v>1739.9737600000001</v>
      </c>
      <c r="J9" s="775">
        <v>54144.299070000001</v>
      </c>
    </row>
    <row r="10" spans="1:10">
      <c r="A10" s="770" t="s">
        <v>604</v>
      </c>
      <c r="B10" s="771" t="s">
        <v>605</v>
      </c>
      <c r="C10" s="776">
        <v>11645.95319</v>
      </c>
      <c r="D10" s="777">
        <v>7982.8323399999999</v>
      </c>
      <c r="E10" s="778">
        <v>2135.69985</v>
      </c>
      <c r="F10" s="775">
        <v>21764.485379999998</v>
      </c>
      <c r="G10" s="776">
        <v>13194.073189999999</v>
      </c>
      <c r="H10" s="777">
        <v>7982.8323400000008</v>
      </c>
      <c r="I10" s="778">
        <v>2135.69985</v>
      </c>
      <c r="J10" s="775">
        <v>23312.605380000001</v>
      </c>
    </row>
    <row r="11" spans="1:10">
      <c r="A11" s="770" t="s">
        <v>606</v>
      </c>
      <c r="B11" s="771" t="s">
        <v>607</v>
      </c>
      <c r="C11" s="776">
        <v>3703.9735000000001</v>
      </c>
      <c r="D11" s="777">
        <v>1147.39933</v>
      </c>
      <c r="E11" s="778">
        <v>0.126</v>
      </c>
      <c r="F11" s="775">
        <v>4851.4988300000005</v>
      </c>
      <c r="G11" s="776">
        <v>3703.9735000000001</v>
      </c>
      <c r="H11" s="777">
        <v>1172.9062300000001</v>
      </c>
      <c r="I11" s="778">
        <v>0.127</v>
      </c>
      <c r="J11" s="775">
        <v>4877.0067300000001</v>
      </c>
    </row>
    <row r="12" spans="1:10">
      <c r="A12" s="770" t="s">
        <v>608</v>
      </c>
      <c r="B12" s="771" t="s">
        <v>609</v>
      </c>
      <c r="C12" s="776">
        <v>13723.55034</v>
      </c>
      <c r="D12" s="777">
        <v>2140.5583300000003</v>
      </c>
      <c r="E12" s="778">
        <v>104.229</v>
      </c>
      <c r="F12" s="775">
        <v>15968.337670000001</v>
      </c>
      <c r="G12" s="776">
        <v>13723.55034</v>
      </c>
      <c r="H12" s="777">
        <v>2115.0514199999998</v>
      </c>
      <c r="I12" s="778">
        <v>104.23666</v>
      </c>
      <c r="J12" s="775">
        <v>15942.83842</v>
      </c>
    </row>
    <row r="13" spans="1:10">
      <c r="A13" s="770" t="s">
        <v>610</v>
      </c>
      <c r="B13" s="771" t="s">
        <v>611</v>
      </c>
      <c r="C13" s="776">
        <v>10183.760120000001</v>
      </c>
      <c r="D13" s="777">
        <v>1464.9892600000001</v>
      </c>
      <c r="E13" s="778">
        <v>51.385719999999999</v>
      </c>
      <c r="F13" s="775">
        <v>11700.1351</v>
      </c>
      <c r="G13" s="776">
        <v>9199.49323</v>
      </c>
      <c r="H13" s="777">
        <v>1464.9892600000001</v>
      </c>
      <c r="I13" s="778">
        <v>51.385719999999999</v>
      </c>
      <c r="J13" s="775">
        <v>10715.868210000001</v>
      </c>
    </row>
    <row r="14" spans="1:10">
      <c r="A14" s="770" t="s">
        <v>612</v>
      </c>
      <c r="B14" s="771" t="s">
        <v>613</v>
      </c>
      <c r="C14" s="776">
        <v>0</v>
      </c>
      <c r="D14" s="777">
        <v>-1003.30422</v>
      </c>
      <c r="E14" s="778">
        <v>-567.96100000000001</v>
      </c>
      <c r="F14" s="775">
        <v>-1571.2652200000002</v>
      </c>
      <c r="G14" s="776">
        <v>0</v>
      </c>
      <c r="H14" s="777">
        <v>-760.30421999999999</v>
      </c>
      <c r="I14" s="778">
        <v>-567.96100000000001</v>
      </c>
      <c r="J14" s="775">
        <v>-1328.26522</v>
      </c>
    </row>
    <row r="15" spans="1:10">
      <c r="A15" s="770" t="s">
        <v>614</v>
      </c>
      <c r="B15" s="771" t="s">
        <v>615</v>
      </c>
      <c r="C15" s="776">
        <v>0</v>
      </c>
      <c r="D15" s="777">
        <v>11.648999999999999</v>
      </c>
      <c r="E15" s="778">
        <v>0</v>
      </c>
      <c r="F15" s="775">
        <v>11.648999999999999</v>
      </c>
      <c r="G15" s="776">
        <v>0</v>
      </c>
      <c r="H15" s="777">
        <v>138.226</v>
      </c>
      <c r="I15" s="778">
        <v>0</v>
      </c>
      <c r="J15" s="775">
        <v>138.226</v>
      </c>
    </row>
    <row r="16" spans="1:10">
      <c r="A16" s="770" t="s">
        <v>616</v>
      </c>
      <c r="B16" s="771" t="s">
        <v>617</v>
      </c>
      <c r="C16" s="776">
        <v>240.80948999999998</v>
      </c>
      <c r="D16" s="777">
        <v>235.88050000000001</v>
      </c>
      <c r="E16" s="778">
        <v>19.811</v>
      </c>
      <c r="F16" s="775">
        <v>496.50099</v>
      </c>
      <c r="G16" s="776">
        <v>241.98122000000001</v>
      </c>
      <c r="H16" s="777">
        <v>227.55280000000002</v>
      </c>
      <c r="I16" s="778">
        <v>16.485529999999997</v>
      </c>
      <c r="J16" s="775">
        <v>486.01955000000004</v>
      </c>
    </row>
    <row r="17" spans="1:10">
      <c r="A17" s="770" t="s">
        <v>618</v>
      </c>
      <c r="B17" s="771" t="s">
        <v>619</v>
      </c>
      <c r="C17" s="776">
        <v>-70.829270000000008</v>
      </c>
      <c r="D17" s="777">
        <v>-81.938310000000001</v>
      </c>
      <c r="E17" s="778">
        <v>-63.755000000000003</v>
      </c>
      <c r="F17" s="775">
        <v>-216.52258</v>
      </c>
      <c r="G17" s="776">
        <v>-58.769460000000002</v>
      </c>
      <c r="H17" s="777">
        <v>-426.51807000000002</v>
      </c>
      <c r="I17" s="778">
        <v>-73.588279999999997</v>
      </c>
      <c r="J17" s="775">
        <v>-558.87581</v>
      </c>
    </row>
    <row r="18" spans="1:10">
      <c r="A18" s="770" t="s">
        <v>620</v>
      </c>
      <c r="B18" s="771" t="s">
        <v>621</v>
      </c>
      <c r="C18" s="776">
        <v>0</v>
      </c>
      <c r="D18" s="777">
        <v>-40.986489999999996</v>
      </c>
      <c r="E18" s="778">
        <v>-19.863</v>
      </c>
      <c r="F18" s="775">
        <v>-60.849489999999996</v>
      </c>
      <c r="G18" s="776">
        <v>0</v>
      </c>
      <c r="H18" s="777">
        <v>-382.39203000000003</v>
      </c>
      <c r="I18" s="778">
        <v>-30.101020000000002</v>
      </c>
      <c r="J18" s="775">
        <v>-412.49305000000004</v>
      </c>
    </row>
    <row r="19" spans="1:10">
      <c r="A19" s="770" t="s">
        <v>622</v>
      </c>
      <c r="B19" s="771" t="s">
        <v>623</v>
      </c>
      <c r="C19" s="776">
        <v>-70.829270000000008</v>
      </c>
      <c r="D19" s="777">
        <v>-40.951819999999998</v>
      </c>
      <c r="E19" s="778">
        <v>-4.9020000000000001</v>
      </c>
      <c r="F19" s="775">
        <v>-116.68309000000001</v>
      </c>
      <c r="G19" s="776">
        <v>-58.769460000000002</v>
      </c>
      <c r="H19" s="777">
        <v>-44.126040000000003</v>
      </c>
      <c r="I19" s="778">
        <v>-4.4972599999999998</v>
      </c>
      <c r="J19" s="775">
        <v>-107.39276</v>
      </c>
    </row>
    <row r="20" spans="1:10">
      <c r="A20" s="770" t="s">
        <v>624</v>
      </c>
      <c r="B20" s="771" t="s">
        <v>625</v>
      </c>
      <c r="C20" s="776">
        <v>0</v>
      </c>
      <c r="D20" s="777">
        <v>0</v>
      </c>
      <c r="E20" s="778">
        <v>0</v>
      </c>
      <c r="F20" s="775">
        <v>0</v>
      </c>
      <c r="G20" s="776">
        <v>0</v>
      </c>
      <c r="H20" s="777">
        <v>0</v>
      </c>
      <c r="I20" s="778">
        <v>0</v>
      </c>
      <c r="J20" s="775">
        <v>0</v>
      </c>
    </row>
    <row r="21" spans="1:10">
      <c r="A21" s="770" t="s">
        <v>626</v>
      </c>
      <c r="B21" s="771" t="s">
        <v>627</v>
      </c>
      <c r="C21" s="776">
        <v>0</v>
      </c>
      <c r="D21" s="777">
        <v>0</v>
      </c>
      <c r="E21" s="778">
        <v>0</v>
      </c>
      <c r="F21" s="775">
        <v>0</v>
      </c>
      <c r="G21" s="776">
        <v>0</v>
      </c>
      <c r="H21" s="777">
        <v>0</v>
      </c>
      <c r="I21" s="778">
        <v>0</v>
      </c>
      <c r="J21" s="775">
        <v>0</v>
      </c>
    </row>
    <row r="22" spans="1:10">
      <c r="A22" s="770" t="s">
        <v>628</v>
      </c>
      <c r="B22" s="771" t="s">
        <v>629</v>
      </c>
      <c r="C22" s="776">
        <v>0</v>
      </c>
      <c r="D22" s="777">
        <v>0</v>
      </c>
      <c r="E22" s="778">
        <v>0</v>
      </c>
      <c r="F22" s="775">
        <v>0</v>
      </c>
      <c r="G22" s="776">
        <v>0</v>
      </c>
      <c r="H22" s="777">
        <v>0</v>
      </c>
      <c r="I22" s="778">
        <v>0</v>
      </c>
      <c r="J22" s="775">
        <v>0</v>
      </c>
    </row>
    <row r="23" spans="1:10">
      <c r="A23" s="770" t="s">
        <v>630</v>
      </c>
      <c r="B23" s="771" t="s">
        <v>631</v>
      </c>
      <c r="C23" s="776">
        <v>0</v>
      </c>
      <c r="D23" s="777">
        <v>0</v>
      </c>
      <c r="E23" s="778">
        <v>0</v>
      </c>
      <c r="F23" s="775">
        <v>0</v>
      </c>
      <c r="G23" s="776">
        <v>0</v>
      </c>
      <c r="H23" s="777">
        <v>0</v>
      </c>
      <c r="I23" s="778">
        <v>0</v>
      </c>
      <c r="J23" s="775">
        <v>0</v>
      </c>
    </row>
    <row r="24" spans="1:10">
      <c r="A24" s="770" t="s">
        <v>632</v>
      </c>
      <c r="B24" s="771" t="s">
        <v>633</v>
      </c>
      <c r="C24" s="776">
        <v>0</v>
      </c>
      <c r="D24" s="777">
        <v>0</v>
      </c>
      <c r="E24" s="778">
        <v>0</v>
      </c>
      <c r="F24" s="775">
        <v>0</v>
      </c>
      <c r="G24" s="776">
        <v>0</v>
      </c>
      <c r="H24" s="777">
        <v>0</v>
      </c>
      <c r="I24" s="778">
        <v>0</v>
      </c>
      <c r="J24" s="775">
        <v>0</v>
      </c>
    </row>
    <row r="25" spans="1:10" ht="25.5">
      <c r="A25" s="770" t="s">
        <v>634</v>
      </c>
      <c r="B25" s="771" t="s">
        <v>635</v>
      </c>
      <c r="C25" s="776">
        <v>0</v>
      </c>
      <c r="D25" s="777">
        <v>0</v>
      </c>
      <c r="E25" s="778">
        <v>0</v>
      </c>
      <c r="F25" s="775">
        <v>0</v>
      </c>
      <c r="G25" s="776">
        <v>0</v>
      </c>
      <c r="H25" s="777">
        <v>0</v>
      </c>
      <c r="I25" s="778">
        <v>0</v>
      </c>
      <c r="J25" s="775">
        <v>0</v>
      </c>
    </row>
    <row r="26" spans="1:10" ht="25.5">
      <c r="A26" s="770" t="s">
        <v>636</v>
      </c>
      <c r="B26" s="771" t="s">
        <v>637</v>
      </c>
      <c r="C26" s="776">
        <v>0</v>
      </c>
      <c r="D26" s="777">
        <v>0</v>
      </c>
      <c r="E26" s="778">
        <v>0</v>
      </c>
      <c r="F26" s="775">
        <v>0</v>
      </c>
      <c r="G26" s="776">
        <v>0</v>
      </c>
      <c r="H26" s="777">
        <v>0</v>
      </c>
      <c r="I26" s="778">
        <v>0</v>
      </c>
      <c r="J26" s="775">
        <v>0</v>
      </c>
    </row>
    <row r="27" spans="1:10" ht="25.5">
      <c r="A27" s="770" t="s">
        <v>638</v>
      </c>
      <c r="B27" s="771" t="s">
        <v>639</v>
      </c>
      <c r="C27" s="776">
        <v>0</v>
      </c>
      <c r="D27" s="777">
        <v>0</v>
      </c>
      <c r="E27" s="778">
        <v>0</v>
      </c>
      <c r="F27" s="775">
        <v>0</v>
      </c>
      <c r="G27" s="776">
        <v>0</v>
      </c>
      <c r="H27" s="777">
        <v>0</v>
      </c>
      <c r="I27" s="778">
        <v>0</v>
      </c>
      <c r="J27" s="775">
        <v>0</v>
      </c>
    </row>
    <row r="28" spans="1:10" ht="25.5">
      <c r="A28" s="770" t="s">
        <v>640</v>
      </c>
      <c r="B28" s="771" t="s">
        <v>641</v>
      </c>
      <c r="C28" s="776">
        <v>0</v>
      </c>
      <c r="D28" s="777">
        <v>0</v>
      </c>
      <c r="E28" s="778">
        <v>-38.99</v>
      </c>
      <c r="F28" s="775">
        <v>-38.99</v>
      </c>
      <c r="G28" s="776">
        <v>0</v>
      </c>
      <c r="H28" s="777">
        <v>0</v>
      </c>
      <c r="I28" s="778">
        <v>-38.99</v>
      </c>
      <c r="J28" s="775">
        <v>-38.99</v>
      </c>
    </row>
    <row r="29" spans="1:10">
      <c r="A29" s="770" t="s">
        <v>642</v>
      </c>
      <c r="B29" s="771" t="s">
        <v>643</v>
      </c>
      <c r="C29" s="776">
        <v>0</v>
      </c>
      <c r="D29" s="777">
        <v>0</v>
      </c>
      <c r="E29" s="778">
        <v>0</v>
      </c>
      <c r="F29" s="775">
        <v>0</v>
      </c>
      <c r="G29" s="776">
        <v>0</v>
      </c>
      <c r="H29" s="777">
        <v>0</v>
      </c>
      <c r="I29" s="778">
        <v>0</v>
      </c>
      <c r="J29" s="775">
        <v>0</v>
      </c>
    </row>
    <row r="30" spans="1:10">
      <c r="A30" s="770" t="s">
        <v>644</v>
      </c>
      <c r="B30" s="771" t="s">
        <v>645</v>
      </c>
      <c r="C30" s="776">
        <v>0</v>
      </c>
      <c r="D30" s="777">
        <v>0</v>
      </c>
      <c r="E30" s="778">
        <v>0</v>
      </c>
      <c r="F30" s="775">
        <v>0</v>
      </c>
      <c r="G30" s="776">
        <v>0</v>
      </c>
      <c r="H30" s="777">
        <v>0</v>
      </c>
      <c r="I30" s="778">
        <v>0</v>
      </c>
      <c r="J30" s="775">
        <v>0</v>
      </c>
    </row>
    <row r="31" spans="1:10">
      <c r="A31" s="770" t="s">
        <v>646</v>
      </c>
      <c r="B31" s="771" t="s">
        <v>647</v>
      </c>
      <c r="C31" s="776">
        <v>0</v>
      </c>
      <c r="D31" s="777">
        <v>0</v>
      </c>
      <c r="E31" s="778">
        <v>0</v>
      </c>
      <c r="F31" s="775">
        <v>0</v>
      </c>
      <c r="G31" s="776">
        <v>0</v>
      </c>
      <c r="H31" s="777">
        <v>0</v>
      </c>
      <c r="I31" s="778">
        <v>0</v>
      </c>
      <c r="J31" s="775">
        <v>0</v>
      </c>
    </row>
    <row r="32" spans="1:10" ht="30.75" customHeight="1">
      <c r="A32" s="770" t="s">
        <v>648</v>
      </c>
      <c r="B32" s="771" t="s">
        <v>649</v>
      </c>
      <c r="C32" s="776">
        <v>0</v>
      </c>
      <c r="D32" s="777">
        <v>0</v>
      </c>
      <c r="E32" s="778">
        <v>0</v>
      </c>
      <c r="F32" s="775">
        <v>0</v>
      </c>
      <c r="G32" s="776">
        <v>0</v>
      </c>
      <c r="H32" s="777">
        <v>0</v>
      </c>
      <c r="I32" s="778">
        <v>0</v>
      </c>
      <c r="J32" s="775">
        <v>0</v>
      </c>
    </row>
    <row r="33" spans="1:10">
      <c r="A33" s="770" t="s">
        <v>650</v>
      </c>
      <c r="B33" s="771" t="s">
        <v>651</v>
      </c>
      <c r="C33" s="776">
        <v>0</v>
      </c>
      <c r="D33" s="777">
        <v>0</v>
      </c>
      <c r="E33" s="778">
        <v>0</v>
      </c>
      <c r="F33" s="775">
        <v>0</v>
      </c>
      <c r="G33" s="776">
        <v>0</v>
      </c>
      <c r="H33" s="777">
        <v>0</v>
      </c>
      <c r="I33" s="778">
        <v>0</v>
      </c>
      <c r="J33" s="775">
        <v>0</v>
      </c>
    </row>
    <row r="34" spans="1:10">
      <c r="A34" s="770" t="s">
        <v>652</v>
      </c>
      <c r="B34" s="771" t="s">
        <v>653</v>
      </c>
      <c r="C34" s="776">
        <v>0</v>
      </c>
      <c r="D34" s="777">
        <v>0</v>
      </c>
      <c r="E34" s="778">
        <v>0</v>
      </c>
      <c r="F34" s="775">
        <v>0</v>
      </c>
      <c r="G34" s="776">
        <v>0</v>
      </c>
      <c r="H34" s="777">
        <v>0</v>
      </c>
      <c r="I34" s="778">
        <v>0</v>
      </c>
      <c r="J34" s="775">
        <v>0</v>
      </c>
    </row>
    <row r="35" spans="1:10" s="756" customFormat="1">
      <c r="A35" s="770" t="s">
        <v>654</v>
      </c>
      <c r="B35" s="771" t="s">
        <v>655</v>
      </c>
      <c r="C35" s="776">
        <v>0</v>
      </c>
      <c r="D35" s="777">
        <v>0</v>
      </c>
      <c r="E35" s="778">
        <v>0</v>
      </c>
      <c r="F35" s="775">
        <v>0</v>
      </c>
      <c r="G35" s="776">
        <v>0</v>
      </c>
      <c r="H35" s="777">
        <v>0</v>
      </c>
      <c r="I35" s="778">
        <v>0</v>
      </c>
      <c r="J35" s="775">
        <v>0</v>
      </c>
    </row>
    <row r="36" spans="1:10" s="756" customFormat="1">
      <c r="A36" s="770" t="s">
        <v>656</v>
      </c>
      <c r="B36" s="771" t="s">
        <v>657</v>
      </c>
      <c r="C36" s="776">
        <v>0</v>
      </c>
      <c r="D36" s="777">
        <v>0</v>
      </c>
      <c r="E36" s="778">
        <v>0</v>
      </c>
      <c r="F36" s="775">
        <v>0</v>
      </c>
      <c r="G36" s="776">
        <v>0</v>
      </c>
      <c r="H36" s="777">
        <v>0</v>
      </c>
      <c r="I36" s="778">
        <v>0</v>
      </c>
      <c r="J36" s="775">
        <v>0</v>
      </c>
    </row>
    <row r="37" spans="1:10" s="756" customFormat="1" ht="25.5">
      <c r="A37" s="770" t="s">
        <v>658</v>
      </c>
      <c r="B37" s="771" t="s">
        <v>659</v>
      </c>
      <c r="C37" s="776">
        <v>0</v>
      </c>
      <c r="D37" s="777">
        <v>0</v>
      </c>
      <c r="E37" s="778">
        <v>0</v>
      </c>
      <c r="F37" s="775">
        <v>0</v>
      </c>
      <c r="G37" s="776">
        <v>0</v>
      </c>
      <c r="H37" s="777">
        <v>0</v>
      </c>
      <c r="I37" s="778">
        <v>0</v>
      </c>
      <c r="J37" s="775">
        <v>0</v>
      </c>
    </row>
    <row r="38" spans="1:10" s="756" customFormat="1">
      <c r="A38" s="770" t="s">
        <v>660</v>
      </c>
      <c r="B38" s="771" t="s">
        <v>661</v>
      </c>
      <c r="C38" s="776">
        <v>0</v>
      </c>
      <c r="D38" s="777">
        <v>0</v>
      </c>
      <c r="E38" s="778">
        <v>0</v>
      </c>
      <c r="F38" s="775">
        <v>0</v>
      </c>
      <c r="G38" s="776">
        <v>0</v>
      </c>
      <c r="H38" s="777">
        <v>0</v>
      </c>
      <c r="I38" s="778">
        <v>0</v>
      </c>
      <c r="J38" s="775">
        <v>0</v>
      </c>
    </row>
    <row r="39" spans="1:10" s="756" customFormat="1">
      <c r="A39" s="770" t="s">
        <v>662</v>
      </c>
      <c r="B39" s="771" t="s">
        <v>663</v>
      </c>
      <c r="C39" s="776">
        <v>0</v>
      </c>
      <c r="D39" s="777">
        <v>0</v>
      </c>
      <c r="E39" s="778">
        <v>0</v>
      </c>
      <c r="F39" s="775">
        <v>0</v>
      </c>
      <c r="G39" s="776">
        <v>0</v>
      </c>
      <c r="H39" s="777">
        <v>0</v>
      </c>
      <c r="I39" s="778">
        <v>0</v>
      </c>
      <c r="J39" s="775">
        <v>0</v>
      </c>
    </row>
    <row r="40" spans="1:10" s="756" customFormat="1" ht="18" customHeight="1">
      <c r="A40" s="770" t="s">
        <v>664</v>
      </c>
      <c r="B40" s="771" t="s">
        <v>665</v>
      </c>
      <c r="C40" s="776">
        <v>0</v>
      </c>
      <c r="D40" s="777">
        <v>0</v>
      </c>
      <c r="E40" s="778">
        <v>0</v>
      </c>
      <c r="F40" s="775">
        <v>0</v>
      </c>
      <c r="G40" s="776">
        <v>0</v>
      </c>
      <c r="H40" s="777">
        <v>0</v>
      </c>
      <c r="I40" s="778">
        <v>0</v>
      </c>
      <c r="J40" s="775">
        <v>0</v>
      </c>
    </row>
    <row r="41" spans="1:10" s="756" customFormat="1">
      <c r="A41" s="770" t="s">
        <v>666</v>
      </c>
      <c r="B41" s="771" t="s">
        <v>667</v>
      </c>
      <c r="C41" s="776">
        <v>0</v>
      </c>
      <c r="D41" s="777">
        <v>0</v>
      </c>
      <c r="E41" s="778">
        <v>0</v>
      </c>
      <c r="F41" s="775">
        <v>0</v>
      </c>
      <c r="G41" s="776">
        <v>0</v>
      </c>
      <c r="H41" s="777">
        <v>0</v>
      </c>
      <c r="I41" s="778">
        <v>0</v>
      </c>
      <c r="J41" s="775">
        <v>0</v>
      </c>
    </row>
    <row r="42" spans="1:10" s="756" customFormat="1">
      <c r="A42" s="770" t="s">
        <v>668</v>
      </c>
      <c r="B42" s="771"/>
      <c r="C42" s="776">
        <v>0</v>
      </c>
      <c r="D42" s="777">
        <v>0</v>
      </c>
      <c r="E42" s="778">
        <v>0</v>
      </c>
      <c r="F42" s="775">
        <v>0</v>
      </c>
      <c r="G42" s="776">
        <v>0</v>
      </c>
      <c r="H42" s="777">
        <v>0</v>
      </c>
      <c r="I42" s="778">
        <v>0</v>
      </c>
      <c r="J42" s="775">
        <v>0</v>
      </c>
    </row>
    <row r="43" spans="1:10" s="756" customFormat="1">
      <c r="A43" s="770" t="s">
        <v>669</v>
      </c>
      <c r="B43" s="771" t="s">
        <v>670</v>
      </c>
      <c r="C43" s="776">
        <v>0</v>
      </c>
      <c r="D43" s="777">
        <v>123</v>
      </c>
      <c r="E43" s="778">
        <v>0</v>
      </c>
      <c r="F43" s="775">
        <v>123</v>
      </c>
      <c r="G43" s="776">
        <v>0</v>
      </c>
      <c r="H43" s="777">
        <v>60</v>
      </c>
      <c r="I43" s="778">
        <v>0</v>
      </c>
      <c r="J43" s="775">
        <v>60</v>
      </c>
    </row>
    <row r="44" spans="1:10" s="756" customFormat="1">
      <c r="A44" s="770" t="s">
        <v>671</v>
      </c>
      <c r="B44" s="771" t="s">
        <v>672</v>
      </c>
      <c r="C44" s="776">
        <v>0</v>
      </c>
      <c r="D44" s="777">
        <v>123</v>
      </c>
      <c r="E44" s="778">
        <v>0</v>
      </c>
      <c r="F44" s="775">
        <v>123</v>
      </c>
      <c r="G44" s="776">
        <v>0</v>
      </c>
      <c r="H44" s="777">
        <v>60</v>
      </c>
      <c r="I44" s="778">
        <v>0</v>
      </c>
      <c r="J44" s="775">
        <v>60</v>
      </c>
    </row>
    <row r="45" spans="1:10" s="756" customFormat="1">
      <c r="A45" s="770" t="s">
        <v>673</v>
      </c>
      <c r="B45" s="771" t="s">
        <v>674</v>
      </c>
      <c r="C45" s="776">
        <v>0</v>
      </c>
      <c r="D45" s="777">
        <v>123</v>
      </c>
      <c r="E45" s="778">
        <v>0</v>
      </c>
      <c r="F45" s="775">
        <v>123</v>
      </c>
      <c r="G45" s="776">
        <v>0</v>
      </c>
      <c r="H45" s="777">
        <v>60</v>
      </c>
      <c r="I45" s="778">
        <v>0</v>
      </c>
      <c r="J45" s="775">
        <v>60</v>
      </c>
    </row>
    <row r="46" spans="1:10" s="756" customFormat="1">
      <c r="A46" s="770" t="s">
        <v>675</v>
      </c>
      <c r="B46" s="771" t="s">
        <v>676</v>
      </c>
      <c r="C46" s="776">
        <v>0</v>
      </c>
      <c r="D46" s="777">
        <v>0</v>
      </c>
      <c r="E46" s="778">
        <v>0</v>
      </c>
      <c r="F46" s="775">
        <v>0</v>
      </c>
      <c r="G46" s="776">
        <v>0</v>
      </c>
      <c r="H46" s="777">
        <v>0</v>
      </c>
      <c r="I46" s="778">
        <v>0</v>
      </c>
      <c r="J46" s="775">
        <v>0</v>
      </c>
    </row>
    <row r="47" spans="1:10" s="756" customFormat="1">
      <c r="A47" s="770" t="s">
        <v>677</v>
      </c>
      <c r="B47" s="771" t="s">
        <v>678</v>
      </c>
      <c r="C47" s="776">
        <v>0</v>
      </c>
      <c r="D47" s="777">
        <v>0</v>
      </c>
      <c r="E47" s="778">
        <v>0</v>
      </c>
      <c r="F47" s="775">
        <v>0</v>
      </c>
      <c r="G47" s="776">
        <v>0</v>
      </c>
      <c r="H47" s="777">
        <v>0</v>
      </c>
      <c r="I47" s="778">
        <v>0</v>
      </c>
      <c r="J47" s="775">
        <v>0</v>
      </c>
    </row>
    <row r="48" spans="1:10" s="756" customFormat="1">
      <c r="A48" s="770" t="s">
        <v>679</v>
      </c>
      <c r="B48" s="771" t="s">
        <v>680</v>
      </c>
      <c r="C48" s="776">
        <v>0</v>
      </c>
      <c r="D48" s="777">
        <v>0</v>
      </c>
      <c r="E48" s="778">
        <v>0</v>
      </c>
      <c r="F48" s="775">
        <v>0</v>
      </c>
      <c r="G48" s="776">
        <v>0</v>
      </c>
      <c r="H48" s="777">
        <v>0</v>
      </c>
      <c r="I48" s="778">
        <v>0</v>
      </c>
      <c r="J48" s="775">
        <v>0</v>
      </c>
    </row>
    <row r="49" spans="1:10" s="756" customFormat="1">
      <c r="A49" s="770" t="s">
        <v>681</v>
      </c>
      <c r="B49" s="771" t="s">
        <v>682</v>
      </c>
      <c r="C49" s="776">
        <v>0</v>
      </c>
      <c r="D49" s="777">
        <v>0</v>
      </c>
      <c r="E49" s="778">
        <v>0</v>
      </c>
      <c r="F49" s="775">
        <v>0</v>
      </c>
      <c r="G49" s="776">
        <v>0</v>
      </c>
      <c r="H49" s="777">
        <v>0</v>
      </c>
      <c r="I49" s="778">
        <v>0</v>
      </c>
      <c r="J49" s="775">
        <v>0</v>
      </c>
    </row>
    <row r="50" spans="1:10" s="756" customFormat="1">
      <c r="A50" s="770" t="s">
        <v>683</v>
      </c>
      <c r="B50" s="771" t="s">
        <v>684</v>
      </c>
      <c r="C50" s="776">
        <v>0</v>
      </c>
      <c r="D50" s="777">
        <v>0</v>
      </c>
      <c r="E50" s="778">
        <v>0</v>
      </c>
      <c r="F50" s="775">
        <v>0</v>
      </c>
      <c r="G50" s="776">
        <v>0</v>
      </c>
      <c r="H50" s="777">
        <v>0</v>
      </c>
      <c r="I50" s="778">
        <v>0</v>
      </c>
      <c r="J50" s="775">
        <v>0</v>
      </c>
    </row>
    <row r="51" spans="1:10" s="756" customFormat="1">
      <c r="A51" s="770" t="s">
        <v>685</v>
      </c>
      <c r="B51" s="771" t="s">
        <v>686</v>
      </c>
      <c r="C51" s="776">
        <v>0</v>
      </c>
      <c r="D51" s="777">
        <v>0</v>
      </c>
      <c r="E51" s="778">
        <v>0</v>
      </c>
      <c r="F51" s="775">
        <v>0</v>
      </c>
      <c r="G51" s="776">
        <v>0</v>
      </c>
      <c r="H51" s="777">
        <v>0</v>
      </c>
      <c r="I51" s="778">
        <v>0</v>
      </c>
      <c r="J51" s="775">
        <v>0</v>
      </c>
    </row>
    <row r="52" spans="1:10" s="756" customFormat="1" ht="27" customHeight="1">
      <c r="A52" s="770" t="s">
        <v>687</v>
      </c>
      <c r="B52" s="771" t="s">
        <v>688</v>
      </c>
      <c r="C52" s="776">
        <v>0</v>
      </c>
      <c r="D52" s="777">
        <v>0</v>
      </c>
      <c r="E52" s="778">
        <v>0</v>
      </c>
      <c r="F52" s="775">
        <v>0</v>
      </c>
      <c r="G52" s="776">
        <v>0</v>
      </c>
      <c r="H52" s="777">
        <v>0</v>
      </c>
      <c r="I52" s="778">
        <v>0</v>
      </c>
      <c r="J52" s="775">
        <v>0</v>
      </c>
    </row>
    <row r="53" spans="1:10" s="756" customFormat="1" ht="25.5">
      <c r="A53" s="770" t="s">
        <v>689</v>
      </c>
      <c r="B53" s="771" t="s">
        <v>690</v>
      </c>
      <c r="C53" s="776">
        <v>0</v>
      </c>
      <c r="D53" s="777">
        <v>0</v>
      </c>
      <c r="E53" s="778">
        <v>0</v>
      </c>
      <c r="F53" s="775">
        <v>0</v>
      </c>
      <c r="G53" s="776">
        <v>0</v>
      </c>
      <c r="H53" s="777">
        <v>0</v>
      </c>
      <c r="I53" s="778">
        <v>0</v>
      </c>
      <c r="J53" s="775">
        <v>0</v>
      </c>
    </row>
    <row r="54" spans="1:10" s="756" customFormat="1" ht="25.5">
      <c r="A54" s="770" t="s">
        <v>691</v>
      </c>
      <c r="B54" s="771" t="s">
        <v>692</v>
      </c>
      <c r="C54" s="776">
        <v>0</v>
      </c>
      <c r="D54" s="777">
        <v>0</v>
      </c>
      <c r="E54" s="778">
        <v>0</v>
      </c>
      <c r="F54" s="775">
        <v>0</v>
      </c>
      <c r="G54" s="776">
        <v>0</v>
      </c>
      <c r="H54" s="777">
        <v>0</v>
      </c>
      <c r="I54" s="778">
        <v>0</v>
      </c>
      <c r="J54" s="775">
        <v>0</v>
      </c>
    </row>
    <row r="55" spans="1:10" s="756" customFormat="1" ht="25.5">
      <c r="A55" s="770" t="s">
        <v>693</v>
      </c>
      <c r="B55" s="771" t="s">
        <v>694</v>
      </c>
      <c r="C55" s="776">
        <v>0</v>
      </c>
      <c r="D55" s="777">
        <v>0</v>
      </c>
      <c r="E55" s="778">
        <v>0</v>
      </c>
      <c r="F55" s="775">
        <v>0</v>
      </c>
      <c r="G55" s="776">
        <v>0</v>
      </c>
      <c r="H55" s="777">
        <v>0</v>
      </c>
      <c r="I55" s="778">
        <v>0</v>
      </c>
      <c r="J55" s="775">
        <v>0</v>
      </c>
    </row>
    <row r="56" spans="1:10" s="756" customFormat="1" ht="23.25" customHeight="1">
      <c r="A56" s="770" t="s">
        <v>695</v>
      </c>
      <c r="B56" s="771" t="s">
        <v>696</v>
      </c>
      <c r="C56" s="776">
        <v>0</v>
      </c>
      <c r="D56" s="777">
        <v>0</v>
      </c>
      <c r="E56" s="778">
        <v>0</v>
      </c>
      <c r="F56" s="775">
        <v>0</v>
      </c>
      <c r="G56" s="776">
        <v>0</v>
      </c>
      <c r="H56" s="777">
        <v>0</v>
      </c>
      <c r="I56" s="778">
        <v>0</v>
      </c>
      <c r="J56" s="775">
        <v>0</v>
      </c>
    </row>
    <row r="57" spans="1:10" s="756" customFormat="1">
      <c r="A57" s="770" t="s">
        <v>697</v>
      </c>
      <c r="B57" s="771" t="s">
        <v>647</v>
      </c>
      <c r="C57" s="776">
        <v>0</v>
      </c>
      <c r="D57" s="777">
        <v>0</v>
      </c>
      <c r="E57" s="778">
        <v>0</v>
      </c>
      <c r="F57" s="775">
        <v>0</v>
      </c>
      <c r="G57" s="776">
        <v>0</v>
      </c>
      <c r="H57" s="777">
        <v>0</v>
      </c>
      <c r="I57" s="778">
        <v>0</v>
      </c>
      <c r="J57" s="775">
        <v>0</v>
      </c>
    </row>
    <row r="58" spans="1:10" s="756" customFormat="1">
      <c r="A58" s="770" t="s">
        <v>698</v>
      </c>
      <c r="B58" s="771" t="s">
        <v>699</v>
      </c>
      <c r="C58" s="776">
        <v>0</v>
      </c>
      <c r="D58" s="777">
        <v>0</v>
      </c>
      <c r="E58" s="778">
        <v>0</v>
      </c>
      <c r="F58" s="775">
        <v>0</v>
      </c>
      <c r="G58" s="776">
        <v>0</v>
      </c>
      <c r="H58" s="777">
        <v>0</v>
      </c>
      <c r="I58" s="778">
        <v>0</v>
      </c>
      <c r="J58" s="775">
        <v>0</v>
      </c>
    </row>
    <row r="59" spans="1:10" s="756" customFormat="1">
      <c r="A59" s="770" t="s">
        <v>700</v>
      </c>
      <c r="B59" s="771" t="s">
        <v>701</v>
      </c>
      <c r="C59" s="776">
        <v>0</v>
      </c>
      <c r="D59" s="777">
        <v>0</v>
      </c>
      <c r="E59" s="778">
        <v>0</v>
      </c>
      <c r="F59" s="775">
        <v>0</v>
      </c>
      <c r="G59" s="776">
        <v>0</v>
      </c>
      <c r="H59" s="777">
        <v>0</v>
      </c>
      <c r="I59" s="778">
        <v>0</v>
      </c>
      <c r="J59" s="775">
        <v>0</v>
      </c>
    </row>
    <row r="60" spans="1:10" s="756" customFormat="1">
      <c r="A60" s="770" t="s">
        <v>702</v>
      </c>
      <c r="B60" s="771" t="s">
        <v>655</v>
      </c>
      <c r="C60" s="776">
        <v>0</v>
      </c>
      <c r="D60" s="777">
        <v>0</v>
      </c>
      <c r="E60" s="778">
        <v>0</v>
      </c>
      <c r="F60" s="775">
        <v>0</v>
      </c>
      <c r="G60" s="776">
        <v>0</v>
      </c>
      <c r="H60" s="777">
        <v>0</v>
      </c>
      <c r="I60" s="778">
        <v>0</v>
      </c>
      <c r="J60" s="775">
        <v>0</v>
      </c>
    </row>
    <row r="61" spans="1:10" s="756" customFormat="1">
      <c r="A61" s="770" t="s">
        <v>703</v>
      </c>
      <c r="B61" s="771" t="s">
        <v>657</v>
      </c>
      <c r="C61" s="776">
        <v>0</v>
      </c>
      <c r="D61" s="777">
        <v>0</v>
      </c>
      <c r="E61" s="778">
        <v>0</v>
      </c>
      <c r="F61" s="775">
        <v>0</v>
      </c>
      <c r="G61" s="776">
        <v>0</v>
      </c>
      <c r="H61" s="777">
        <v>0</v>
      </c>
      <c r="I61" s="778">
        <v>0</v>
      </c>
      <c r="J61" s="775">
        <v>0</v>
      </c>
    </row>
    <row r="62" spans="1:10" s="756" customFormat="1" ht="25.5">
      <c r="A62" s="770" t="s">
        <v>704</v>
      </c>
      <c r="B62" s="771" t="s">
        <v>659</v>
      </c>
      <c r="C62" s="776">
        <v>0</v>
      </c>
      <c r="D62" s="777">
        <v>0</v>
      </c>
      <c r="E62" s="778">
        <v>0</v>
      </c>
      <c r="F62" s="775">
        <v>0</v>
      </c>
      <c r="G62" s="776">
        <v>0</v>
      </c>
      <c r="H62" s="777">
        <v>0</v>
      </c>
      <c r="I62" s="778">
        <v>0</v>
      </c>
      <c r="J62" s="775">
        <v>0</v>
      </c>
    </row>
    <row r="63" spans="1:10" s="756" customFormat="1">
      <c r="A63" s="770" t="s">
        <v>705</v>
      </c>
      <c r="B63" s="771" t="s">
        <v>661</v>
      </c>
      <c r="C63" s="776">
        <v>0</v>
      </c>
      <c r="D63" s="777">
        <v>0</v>
      </c>
      <c r="E63" s="778">
        <v>0</v>
      </c>
      <c r="F63" s="775">
        <v>0</v>
      </c>
      <c r="G63" s="776">
        <v>0</v>
      </c>
      <c r="H63" s="777">
        <v>0</v>
      </c>
      <c r="I63" s="778">
        <v>0</v>
      </c>
      <c r="J63" s="775">
        <v>0</v>
      </c>
    </row>
    <row r="64" spans="1:10" s="756" customFormat="1">
      <c r="A64" s="770" t="s">
        <v>706</v>
      </c>
      <c r="B64" s="771" t="s">
        <v>707</v>
      </c>
      <c r="C64" s="776">
        <v>0</v>
      </c>
      <c r="D64" s="777">
        <v>0</v>
      </c>
      <c r="E64" s="778">
        <v>0</v>
      </c>
      <c r="F64" s="775">
        <v>0</v>
      </c>
      <c r="G64" s="776">
        <v>0</v>
      </c>
      <c r="H64" s="777">
        <v>0</v>
      </c>
      <c r="I64" s="778">
        <v>0</v>
      </c>
      <c r="J64" s="775">
        <v>0</v>
      </c>
    </row>
    <row r="65" spans="1:10" s="756" customFormat="1">
      <c r="A65" s="770" t="s">
        <v>708</v>
      </c>
      <c r="B65" s="771" t="s">
        <v>665</v>
      </c>
      <c r="C65" s="776">
        <v>0</v>
      </c>
      <c r="D65" s="777">
        <v>0</v>
      </c>
      <c r="E65" s="778">
        <v>0</v>
      </c>
      <c r="F65" s="775">
        <v>0</v>
      </c>
      <c r="G65" s="776">
        <v>0</v>
      </c>
      <c r="H65" s="777">
        <v>0</v>
      </c>
      <c r="I65" s="778">
        <v>0</v>
      </c>
      <c r="J65" s="775">
        <v>0</v>
      </c>
    </row>
    <row r="66" spans="1:10" s="756" customFormat="1">
      <c r="A66" s="770" t="s">
        <v>709</v>
      </c>
      <c r="B66" s="771" t="s">
        <v>710</v>
      </c>
      <c r="C66" s="776">
        <v>0</v>
      </c>
      <c r="D66" s="777">
        <v>0</v>
      </c>
      <c r="E66" s="778">
        <v>0</v>
      </c>
      <c r="F66" s="775">
        <v>0</v>
      </c>
      <c r="G66" s="776">
        <v>0</v>
      </c>
      <c r="H66" s="777">
        <v>0</v>
      </c>
      <c r="I66" s="778">
        <v>0</v>
      </c>
      <c r="J66" s="775">
        <v>0</v>
      </c>
    </row>
    <row r="67" spans="1:10" s="756" customFormat="1">
      <c r="A67" s="770" t="s">
        <v>711</v>
      </c>
      <c r="B67" s="771" t="s">
        <v>712</v>
      </c>
      <c r="C67" s="776">
        <v>3185.2175999999999</v>
      </c>
      <c r="D67" s="777">
        <v>1596.4531999999999</v>
      </c>
      <c r="E67" s="778">
        <v>399.71050000000002</v>
      </c>
      <c r="F67" s="775">
        <v>5181.3813</v>
      </c>
      <c r="G67" s="776">
        <v>3185.2126000000003</v>
      </c>
      <c r="H67" s="777">
        <v>1410.2833999999998</v>
      </c>
      <c r="I67" s="778">
        <v>430.45628000000005</v>
      </c>
      <c r="J67" s="775">
        <v>5025.9522800000004</v>
      </c>
    </row>
    <row r="68" spans="1:10" s="756" customFormat="1">
      <c r="A68" s="770" t="s">
        <v>713</v>
      </c>
      <c r="B68" s="771" t="s">
        <v>714</v>
      </c>
      <c r="C68" s="776">
        <v>3185.2175999999999</v>
      </c>
      <c r="D68" s="777">
        <v>1596.4531999999999</v>
      </c>
      <c r="E68" s="778">
        <v>399.71050000000002</v>
      </c>
      <c r="F68" s="775">
        <v>5181.3813</v>
      </c>
      <c r="G68" s="776">
        <v>3185.2126000000003</v>
      </c>
      <c r="H68" s="777">
        <v>1410.2833999999998</v>
      </c>
      <c r="I68" s="778">
        <v>430.45628000000005</v>
      </c>
      <c r="J68" s="775">
        <v>5025.9522800000004</v>
      </c>
    </row>
    <row r="69" spans="1:10" s="756" customFormat="1">
      <c r="A69" s="770" t="s">
        <v>715</v>
      </c>
      <c r="B69" s="771" t="s">
        <v>716</v>
      </c>
      <c r="C69" s="776">
        <v>90.97760000000001</v>
      </c>
      <c r="D69" s="777">
        <v>24</v>
      </c>
      <c r="E69" s="778">
        <v>307.46949999999998</v>
      </c>
      <c r="F69" s="775">
        <v>422.44709999999998</v>
      </c>
      <c r="G69" s="776">
        <v>90.97760000000001</v>
      </c>
      <c r="H69" s="777">
        <v>24</v>
      </c>
      <c r="I69" s="778">
        <v>307.46899999999999</v>
      </c>
      <c r="J69" s="775">
        <v>422.44659999999999</v>
      </c>
    </row>
    <row r="70" spans="1:10" s="756" customFormat="1">
      <c r="A70" s="770" t="s">
        <v>717</v>
      </c>
      <c r="B70" s="771" t="s">
        <v>718</v>
      </c>
      <c r="C70" s="776">
        <v>3074.6950000000002</v>
      </c>
      <c r="D70" s="777">
        <v>1572.4531999999999</v>
      </c>
      <c r="E70" s="778">
        <v>92.241</v>
      </c>
      <c r="F70" s="775">
        <v>4739.3892000000005</v>
      </c>
      <c r="G70" s="776">
        <v>3074.69</v>
      </c>
      <c r="H70" s="777">
        <v>1386.2833999999998</v>
      </c>
      <c r="I70" s="778">
        <v>122.98728</v>
      </c>
      <c r="J70" s="775">
        <v>4583.960680000001</v>
      </c>
    </row>
    <row r="71" spans="1:10">
      <c r="A71" s="770" t="s">
        <v>719</v>
      </c>
      <c r="B71" s="771" t="s">
        <v>720</v>
      </c>
      <c r="C71" s="776">
        <v>19.545000000000002</v>
      </c>
      <c r="D71" s="777">
        <v>0</v>
      </c>
      <c r="E71" s="778">
        <v>0</v>
      </c>
      <c r="F71" s="775">
        <v>19.545000000000002</v>
      </c>
      <c r="G71" s="776">
        <v>19.545000000000002</v>
      </c>
      <c r="H71" s="777">
        <v>0</v>
      </c>
      <c r="I71" s="778">
        <v>0</v>
      </c>
      <c r="J71" s="775">
        <v>19.545000000000002</v>
      </c>
    </row>
    <row r="72" spans="1:10">
      <c r="A72" s="770" t="s">
        <v>721</v>
      </c>
      <c r="B72" s="771" t="s">
        <v>722</v>
      </c>
      <c r="C72" s="776">
        <v>0</v>
      </c>
      <c r="D72" s="777">
        <v>0</v>
      </c>
      <c r="E72" s="778">
        <v>0</v>
      </c>
      <c r="F72" s="775">
        <v>0</v>
      </c>
      <c r="G72" s="776">
        <v>0</v>
      </c>
      <c r="H72" s="777">
        <v>0</v>
      </c>
      <c r="I72" s="778">
        <v>0</v>
      </c>
      <c r="J72" s="775">
        <v>0</v>
      </c>
    </row>
    <row r="73" spans="1:10">
      <c r="A73" s="770" t="s">
        <v>723</v>
      </c>
      <c r="B73" s="771" t="s">
        <v>724</v>
      </c>
      <c r="C73" s="776">
        <v>0</v>
      </c>
      <c r="D73" s="777">
        <v>0</v>
      </c>
      <c r="E73" s="778">
        <v>0</v>
      </c>
      <c r="F73" s="775">
        <v>0</v>
      </c>
      <c r="G73" s="776">
        <v>0</v>
      </c>
      <c r="H73" s="777">
        <v>0</v>
      </c>
      <c r="I73" s="778">
        <v>0</v>
      </c>
      <c r="J73" s="775">
        <v>0</v>
      </c>
    </row>
    <row r="74" spans="1:10">
      <c r="A74" s="770" t="s">
        <v>725</v>
      </c>
      <c r="B74" s="771" t="s">
        <v>726</v>
      </c>
      <c r="C74" s="776">
        <v>0</v>
      </c>
      <c r="D74" s="777">
        <v>0</v>
      </c>
      <c r="E74" s="778">
        <v>0</v>
      </c>
      <c r="F74" s="775">
        <v>0</v>
      </c>
      <c r="G74" s="776">
        <v>0</v>
      </c>
      <c r="H74" s="777">
        <v>0</v>
      </c>
      <c r="I74" s="778">
        <v>0</v>
      </c>
      <c r="J74" s="775">
        <v>0</v>
      </c>
    </row>
    <row r="75" spans="1:10">
      <c r="A75" s="770" t="s">
        <v>727</v>
      </c>
      <c r="B75" s="771" t="s">
        <v>728</v>
      </c>
      <c r="C75" s="776">
        <v>0</v>
      </c>
      <c r="D75" s="777">
        <v>0</v>
      </c>
      <c r="E75" s="778">
        <v>0</v>
      </c>
      <c r="F75" s="775">
        <v>0</v>
      </c>
      <c r="G75" s="776">
        <v>0</v>
      </c>
      <c r="H75" s="777">
        <v>0</v>
      </c>
      <c r="I75" s="778">
        <v>0</v>
      </c>
      <c r="J75" s="775">
        <v>0</v>
      </c>
    </row>
    <row r="76" spans="1:10">
      <c r="A76" s="770" t="s">
        <v>729</v>
      </c>
      <c r="B76" s="771" t="s">
        <v>730</v>
      </c>
      <c r="C76" s="776">
        <v>0</v>
      </c>
      <c r="D76" s="777">
        <v>0</v>
      </c>
      <c r="E76" s="778">
        <v>0</v>
      </c>
      <c r="F76" s="775">
        <v>0</v>
      </c>
      <c r="G76" s="776">
        <v>0</v>
      </c>
      <c r="H76" s="777">
        <v>0</v>
      </c>
      <c r="I76" s="778">
        <v>0</v>
      </c>
      <c r="J76" s="775">
        <v>0</v>
      </c>
    </row>
    <row r="77" spans="1:10" ht="25.5">
      <c r="A77" s="770" t="s">
        <v>731</v>
      </c>
      <c r="B77" s="771" t="s">
        <v>732</v>
      </c>
      <c r="C77" s="776">
        <v>0</v>
      </c>
      <c r="D77" s="777">
        <v>0</v>
      </c>
      <c r="E77" s="778">
        <v>0</v>
      </c>
      <c r="F77" s="775">
        <v>0</v>
      </c>
      <c r="G77" s="776">
        <v>0</v>
      </c>
      <c r="H77" s="777">
        <v>0</v>
      </c>
      <c r="I77" s="778">
        <v>0</v>
      </c>
      <c r="J77" s="775">
        <v>0</v>
      </c>
    </row>
    <row r="78" spans="1:10" ht="25.5">
      <c r="A78" s="770" t="s">
        <v>733</v>
      </c>
      <c r="B78" s="771" t="s">
        <v>734</v>
      </c>
      <c r="C78" s="776">
        <v>0</v>
      </c>
      <c r="D78" s="777">
        <v>0</v>
      </c>
      <c r="E78" s="778">
        <v>0</v>
      </c>
      <c r="F78" s="775">
        <v>0</v>
      </c>
      <c r="G78" s="776">
        <v>0</v>
      </c>
      <c r="H78" s="777">
        <v>0</v>
      </c>
      <c r="I78" s="778">
        <v>0</v>
      </c>
      <c r="J78" s="775">
        <v>0</v>
      </c>
    </row>
    <row r="79" spans="1:10" ht="25.5">
      <c r="A79" s="770" t="s">
        <v>735</v>
      </c>
      <c r="B79" s="771" t="s">
        <v>736</v>
      </c>
      <c r="C79" s="776">
        <v>0</v>
      </c>
      <c r="D79" s="777">
        <v>0</v>
      </c>
      <c r="E79" s="778">
        <v>0</v>
      </c>
      <c r="F79" s="775">
        <v>0</v>
      </c>
      <c r="G79" s="776">
        <v>0</v>
      </c>
      <c r="H79" s="777">
        <v>0</v>
      </c>
      <c r="I79" s="778">
        <v>0</v>
      </c>
      <c r="J79" s="775">
        <v>0</v>
      </c>
    </row>
    <row r="80" spans="1:10" ht="25.5">
      <c r="A80" s="770" t="s">
        <v>737</v>
      </c>
      <c r="B80" s="771" t="s">
        <v>738</v>
      </c>
      <c r="C80" s="776">
        <v>0</v>
      </c>
      <c r="D80" s="777">
        <v>0</v>
      </c>
      <c r="E80" s="778">
        <v>0</v>
      </c>
      <c r="F80" s="775">
        <v>0</v>
      </c>
      <c r="G80" s="776">
        <v>0</v>
      </c>
      <c r="H80" s="777">
        <v>0</v>
      </c>
      <c r="I80" s="778">
        <v>0</v>
      </c>
      <c r="J80" s="775">
        <v>0</v>
      </c>
    </row>
    <row r="81" spans="1:10">
      <c r="A81" s="770" t="s">
        <v>739</v>
      </c>
      <c r="B81" s="771" t="s">
        <v>740</v>
      </c>
      <c r="C81" s="776">
        <v>0</v>
      </c>
      <c r="D81" s="777">
        <v>0</v>
      </c>
      <c r="E81" s="778">
        <v>0</v>
      </c>
      <c r="F81" s="775">
        <v>0</v>
      </c>
      <c r="G81" s="776">
        <v>0</v>
      </c>
      <c r="H81" s="777">
        <v>0</v>
      </c>
      <c r="I81" s="778">
        <v>0</v>
      </c>
      <c r="J81" s="775">
        <v>0</v>
      </c>
    </row>
    <row r="82" spans="1:10">
      <c r="A82" s="770" t="s">
        <v>741</v>
      </c>
      <c r="B82" s="771" t="s">
        <v>742</v>
      </c>
      <c r="C82" s="776">
        <v>0</v>
      </c>
      <c r="D82" s="777">
        <v>0</v>
      </c>
      <c r="E82" s="778">
        <v>0</v>
      </c>
      <c r="F82" s="775">
        <v>0</v>
      </c>
      <c r="G82" s="776">
        <v>0</v>
      </c>
      <c r="H82" s="777">
        <v>0</v>
      </c>
      <c r="I82" s="778">
        <v>0</v>
      </c>
      <c r="J82" s="775">
        <v>0</v>
      </c>
    </row>
    <row r="83" spans="1:10">
      <c r="A83" s="770" t="s">
        <v>743</v>
      </c>
      <c r="B83" s="771" t="s">
        <v>655</v>
      </c>
      <c r="C83" s="776">
        <v>0</v>
      </c>
      <c r="D83" s="777">
        <v>0</v>
      </c>
      <c r="E83" s="778">
        <v>0</v>
      </c>
      <c r="F83" s="775">
        <v>0</v>
      </c>
      <c r="G83" s="776">
        <v>0</v>
      </c>
      <c r="H83" s="777">
        <v>0</v>
      </c>
      <c r="I83" s="778">
        <v>0</v>
      </c>
      <c r="J83" s="775">
        <v>0</v>
      </c>
    </row>
    <row r="84" spans="1:10">
      <c r="A84" s="770" t="s">
        <v>744</v>
      </c>
      <c r="B84" s="771" t="s">
        <v>657</v>
      </c>
      <c r="C84" s="776">
        <v>0</v>
      </c>
      <c r="D84" s="777">
        <v>0</v>
      </c>
      <c r="E84" s="778">
        <v>0</v>
      </c>
      <c r="F84" s="775">
        <v>0</v>
      </c>
      <c r="G84" s="776">
        <v>0</v>
      </c>
      <c r="H84" s="777">
        <v>0</v>
      </c>
      <c r="I84" s="778">
        <v>0</v>
      </c>
      <c r="J84" s="775">
        <v>0</v>
      </c>
    </row>
    <row r="85" spans="1:10" s="756" customFormat="1" ht="25.5">
      <c r="A85" s="770" t="s">
        <v>745</v>
      </c>
      <c r="B85" s="771" t="s">
        <v>659</v>
      </c>
      <c r="C85" s="776">
        <v>0</v>
      </c>
      <c r="D85" s="777">
        <v>0</v>
      </c>
      <c r="E85" s="778">
        <v>0</v>
      </c>
      <c r="F85" s="775">
        <v>0</v>
      </c>
      <c r="G85" s="776">
        <v>0</v>
      </c>
      <c r="H85" s="777">
        <v>0</v>
      </c>
      <c r="I85" s="778">
        <v>0</v>
      </c>
      <c r="J85" s="775">
        <v>0</v>
      </c>
    </row>
    <row r="86" spans="1:10">
      <c r="A86" s="770" t="s">
        <v>746</v>
      </c>
      <c r="B86" s="771" t="s">
        <v>661</v>
      </c>
      <c r="C86" s="776">
        <v>0</v>
      </c>
      <c r="D86" s="777">
        <v>0</v>
      </c>
      <c r="E86" s="778">
        <v>0</v>
      </c>
      <c r="F86" s="775">
        <v>0</v>
      </c>
      <c r="G86" s="776">
        <v>0</v>
      </c>
      <c r="H86" s="777">
        <v>0</v>
      </c>
      <c r="I86" s="778">
        <v>0</v>
      </c>
      <c r="J86" s="775">
        <v>0</v>
      </c>
    </row>
    <row r="87" spans="1:10">
      <c r="A87" s="770" t="s">
        <v>747</v>
      </c>
      <c r="B87" s="771" t="s">
        <v>748</v>
      </c>
      <c r="C87" s="776">
        <v>0</v>
      </c>
      <c r="D87" s="777">
        <v>0</v>
      </c>
      <c r="E87" s="778">
        <v>0</v>
      </c>
      <c r="F87" s="775">
        <v>0</v>
      </c>
      <c r="G87" s="776">
        <v>0</v>
      </c>
      <c r="H87" s="777">
        <v>0</v>
      </c>
      <c r="I87" s="778">
        <v>0</v>
      </c>
      <c r="J87" s="775">
        <v>0</v>
      </c>
    </row>
    <row r="88" spans="1:10">
      <c r="A88" s="770" t="s">
        <v>749</v>
      </c>
      <c r="B88" s="771" t="s">
        <v>665</v>
      </c>
      <c r="C88" s="776">
        <v>0</v>
      </c>
      <c r="D88" s="777">
        <v>0</v>
      </c>
      <c r="E88" s="778">
        <v>0</v>
      </c>
      <c r="F88" s="775">
        <v>0</v>
      </c>
      <c r="G88" s="776">
        <v>0</v>
      </c>
      <c r="H88" s="777">
        <v>0</v>
      </c>
      <c r="I88" s="778">
        <v>0</v>
      </c>
      <c r="J88" s="775">
        <v>0</v>
      </c>
    </row>
    <row r="89" spans="1:10" ht="15" thickBot="1">
      <c r="A89" s="779" t="s">
        <v>750</v>
      </c>
      <c r="B89" s="780" t="s">
        <v>751</v>
      </c>
      <c r="C89" s="781">
        <v>0</v>
      </c>
      <c r="D89" s="782">
        <v>0</v>
      </c>
      <c r="E89" s="783">
        <v>0</v>
      </c>
      <c r="F89" s="784">
        <v>0</v>
      </c>
      <c r="G89" s="781">
        <v>0</v>
      </c>
      <c r="H89" s="782">
        <v>0</v>
      </c>
      <c r="I89" s="783">
        <v>0</v>
      </c>
      <c r="J89" s="784">
        <v>0</v>
      </c>
    </row>
  </sheetData>
  <mergeCells count="8">
    <mergeCell ref="I1:J1"/>
    <mergeCell ref="A2:J2"/>
    <mergeCell ref="E3:F3"/>
    <mergeCell ref="I3:J3"/>
    <mergeCell ref="A4:A5"/>
    <mergeCell ref="B4:B5"/>
    <mergeCell ref="C4:F4"/>
    <mergeCell ref="G4:J4"/>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topLeftCell="B1" workbookViewId="0">
      <selection activeCell="B1" sqref="B1"/>
    </sheetView>
  </sheetViews>
  <sheetFormatPr defaultRowHeight="12.75"/>
  <cols>
    <col min="1" max="2" width="9.140625" style="786"/>
    <col min="3" max="3" width="57.85546875" style="786" customWidth="1"/>
    <col min="4" max="4" width="10.5703125" style="786" customWidth="1"/>
    <col min="5" max="5" width="9.42578125" style="786" customWidth="1"/>
    <col min="6" max="6" width="12.140625" style="786" customWidth="1"/>
    <col min="7" max="7" width="10" style="786" customWidth="1"/>
    <col min="8" max="8" width="12.42578125" style="786" bestFit="1" customWidth="1"/>
    <col min="9" max="10" width="11.28515625" style="786" bestFit="1" customWidth="1"/>
    <col min="11" max="11" width="12.42578125" style="786" bestFit="1" customWidth="1"/>
    <col min="12" max="12" width="11.5703125" style="786" bestFit="1" customWidth="1"/>
    <col min="13" max="13" width="12.28515625" style="786" bestFit="1" customWidth="1"/>
    <col min="14" max="245" width="9.140625" style="786"/>
    <col min="246" max="246" width="57.85546875" style="786" customWidth="1"/>
    <col min="247" max="247" width="8.42578125" style="786" bestFit="1" customWidth="1"/>
    <col min="248" max="248" width="8.42578125" style="786" customWidth="1"/>
    <col min="249" max="249" width="7.7109375" style="786" customWidth="1"/>
    <col min="250" max="250" width="8.140625" style="786" customWidth="1"/>
    <col min="251" max="251" width="9.85546875" style="786" customWidth="1"/>
    <col min="252" max="252" width="9" style="786" customWidth="1"/>
    <col min="253" max="253" width="8.5703125" style="786" customWidth="1"/>
    <col min="254" max="254" width="9.7109375" style="786" customWidth="1"/>
    <col min="255" max="501" width="9.140625" style="786"/>
    <col min="502" max="502" width="57.85546875" style="786" customWidth="1"/>
    <col min="503" max="503" width="8.42578125" style="786" bestFit="1" customWidth="1"/>
    <col min="504" max="504" width="8.42578125" style="786" customWidth="1"/>
    <col min="505" max="505" width="7.7109375" style="786" customWidth="1"/>
    <col min="506" max="506" width="8.140625" style="786" customWidth="1"/>
    <col min="507" max="507" width="9.85546875" style="786" customWidth="1"/>
    <col min="508" max="508" width="9" style="786" customWidth="1"/>
    <col min="509" max="509" width="8.5703125" style="786" customWidth="1"/>
    <col min="510" max="510" width="9.7109375" style="786" customWidth="1"/>
    <col min="511" max="757" width="9.140625" style="786"/>
    <col min="758" max="758" width="57.85546875" style="786" customWidth="1"/>
    <col min="759" max="759" width="8.42578125" style="786" bestFit="1" customWidth="1"/>
    <col min="760" max="760" width="8.42578125" style="786" customWidth="1"/>
    <col min="761" max="761" width="7.7109375" style="786" customWidth="1"/>
    <col min="762" max="762" width="8.140625" style="786" customWidth="1"/>
    <col min="763" max="763" width="9.85546875" style="786" customWidth="1"/>
    <col min="764" max="764" width="9" style="786" customWidth="1"/>
    <col min="765" max="765" width="8.5703125" style="786" customWidth="1"/>
    <col min="766" max="766" width="9.7109375" style="786" customWidth="1"/>
    <col min="767" max="1013" width="9.140625" style="786"/>
    <col min="1014" max="1014" width="57.85546875" style="786" customWidth="1"/>
    <col min="1015" max="1015" width="8.42578125" style="786" bestFit="1" customWidth="1"/>
    <col min="1016" max="1016" width="8.42578125" style="786" customWidth="1"/>
    <col min="1017" max="1017" width="7.7109375" style="786" customWidth="1"/>
    <col min="1018" max="1018" width="8.140625" style="786" customWidth="1"/>
    <col min="1019" max="1019" width="9.85546875" style="786" customWidth="1"/>
    <col min="1020" max="1020" width="9" style="786" customWidth="1"/>
    <col min="1021" max="1021" width="8.5703125" style="786" customWidth="1"/>
    <col min="1022" max="1022" width="9.7109375" style="786" customWidth="1"/>
    <col min="1023" max="1269" width="9.140625" style="786"/>
    <col min="1270" max="1270" width="57.85546875" style="786" customWidth="1"/>
    <col min="1271" max="1271" width="8.42578125" style="786" bestFit="1" customWidth="1"/>
    <col min="1272" max="1272" width="8.42578125" style="786" customWidth="1"/>
    <col min="1273" max="1273" width="7.7109375" style="786" customWidth="1"/>
    <col min="1274" max="1274" width="8.140625" style="786" customWidth="1"/>
    <col min="1275" max="1275" width="9.85546875" style="786" customWidth="1"/>
    <col min="1276" max="1276" width="9" style="786" customWidth="1"/>
    <col min="1277" max="1277" width="8.5703125" style="786" customWidth="1"/>
    <col min="1278" max="1278" width="9.7109375" style="786" customWidth="1"/>
    <col min="1279" max="1525" width="9.140625" style="786"/>
    <col min="1526" max="1526" width="57.85546875" style="786" customWidth="1"/>
    <col min="1527" max="1527" width="8.42578125" style="786" bestFit="1" customWidth="1"/>
    <col min="1528" max="1528" width="8.42578125" style="786" customWidth="1"/>
    <col min="1529" max="1529" width="7.7109375" style="786" customWidth="1"/>
    <col min="1530" max="1530" width="8.140625" style="786" customWidth="1"/>
    <col min="1531" max="1531" width="9.85546875" style="786" customWidth="1"/>
    <col min="1532" max="1532" width="9" style="786" customWidth="1"/>
    <col min="1533" max="1533" width="8.5703125" style="786" customWidth="1"/>
    <col min="1534" max="1534" width="9.7109375" style="786" customWidth="1"/>
    <col min="1535" max="1781" width="9.140625" style="786"/>
    <col min="1782" max="1782" width="57.85546875" style="786" customWidth="1"/>
    <col min="1783" max="1783" width="8.42578125" style="786" bestFit="1" customWidth="1"/>
    <col min="1784" max="1784" width="8.42578125" style="786" customWidth="1"/>
    <col min="1785" max="1785" width="7.7109375" style="786" customWidth="1"/>
    <col min="1786" max="1786" width="8.140625" style="786" customWidth="1"/>
    <col min="1787" max="1787" width="9.85546875" style="786" customWidth="1"/>
    <col min="1788" max="1788" width="9" style="786" customWidth="1"/>
    <col min="1789" max="1789" width="8.5703125" style="786" customWidth="1"/>
    <col min="1790" max="1790" width="9.7109375" style="786" customWidth="1"/>
    <col min="1791" max="2037" width="9.140625" style="786"/>
    <col min="2038" max="2038" width="57.85546875" style="786" customWidth="1"/>
    <col min="2039" max="2039" width="8.42578125" style="786" bestFit="1" customWidth="1"/>
    <col min="2040" max="2040" width="8.42578125" style="786" customWidth="1"/>
    <col min="2041" max="2041" width="7.7109375" style="786" customWidth="1"/>
    <col min="2042" max="2042" width="8.140625" style="786" customWidth="1"/>
    <col min="2043" max="2043" width="9.85546875" style="786" customWidth="1"/>
    <col min="2044" max="2044" width="9" style="786" customWidth="1"/>
    <col min="2045" max="2045" width="8.5703125" style="786" customWidth="1"/>
    <col min="2046" max="2046" width="9.7109375" style="786" customWidth="1"/>
    <col min="2047" max="2293" width="9.140625" style="786"/>
    <col min="2294" max="2294" width="57.85546875" style="786" customWidth="1"/>
    <col min="2295" max="2295" width="8.42578125" style="786" bestFit="1" customWidth="1"/>
    <col min="2296" max="2296" width="8.42578125" style="786" customWidth="1"/>
    <col min="2297" max="2297" width="7.7109375" style="786" customWidth="1"/>
    <col min="2298" max="2298" width="8.140625" style="786" customWidth="1"/>
    <col min="2299" max="2299" width="9.85546875" style="786" customWidth="1"/>
    <col min="2300" max="2300" width="9" style="786" customWidth="1"/>
    <col min="2301" max="2301" width="8.5703125" style="786" customWidth="1"/>
    <col min="2302" max="2302" width="9.7109375" style="786" customWidth="1"/>
    <col min="2303" max="2549" width="9.140625" style="786"/>
    <col min="2550" max="2550" width="57.85546875" style="786" customWidth="1"/>
    <col min="2551" max="2551" width="8.42578125" style="786" bestFit="1" customWidth="1"/>
    <col min="2552" max="2552" width="8.42578125" style="786" customWidth="1"/>
    <col min="2553" max="2553" width="7.7109375" style="786" customWidth="1"/>
    <col min="2554" max="2554" width="8.140625" style="786" customWidth="1"/>
    <col min="2555" max="2555" width="9.85546875" style="786" customWidth="1"/>
    <col min="2556" max="2556" width="9" style="786" customWidth="1"/>
    <col min="2557" max="2557" width="8.5703125" style="786" customWidth="1"/>
    <col min="2558" max="2558" width="9.7109375" style="786" customWidth="1"/>
    <col min="2559" max="2805" width="9.140625" style="786"/>
    <col min="2806" max="2806" width="57.85546875" style="786" customWidth="1"/>
    <col min="2807" max="2807" width="8.42578125" style="786" bestFit="1" customWidth="1"/>
    <col min="2808" max="2808" width="8.42578125" style="786" customWidth="1"/>
    <col min="2809" max="2809" width="7.7109375" style="786" customWidth="1"/>
    <col min="2810" max="2810" width="8.140625" style="786" customWidth="1"/>
    <col min="2811" max="2811" width="9.85546875" style="786" customWidth="1"/>
    <col min="2812" max="2812" width="9" style="786" customWidth="1"/>
    <col min="2813" max="2813" width="8.5703125" style="786" customWidth="1"/>
    <col min="2814" max="2814" width="9.7109375" style="786" customWidth="1"/>
    <col min="2815" max="3061" width="9.140625" style="786"/>
    <col min="3062" max="3062" width="57.85546875" style="786" customWidth="1"/>
    <col min="3063" max="3063" width="8.42578125" style="786" bestFit="1" customWidth="1"/>
    <col min="3064" max="3064" width="8.42578125" style="786" customWidth="1"/>
    <col min="3065" max="3065" width="7.7109375" style="786" customWidth="1"/>
    <col min="3066" max="3066" width="8.140625" style="786" customWidth="1"/>
    <col min="3067" max="3067" width="9.85546875" style="786" customWidth="1"/>
    <col min="3068" max="3068" width="9" style="786" customWidth="1"/>
    <col min="3069" max="3069" width="8.5703125" style="786" customWidth="1"/>
    <col min="3070" max="3070" width="9.7109375" style="786" customWidth="1"/>
    <col min="3071" max="3317" width="9.140625" style="786"/>
    <col min="3318" max="3318" width="57.85546875" style="786" customWidth="1"/>
    <col min="3319" max="3319" width="8.42578125" style="786" bestFit="1" customWidth="1"/>
    <col min="3320" max="3320" width="8.42578125" style="786" customWidth="1"/>
    <col min="3321" max="3321" width="7.7109375" style="786" customWidth="1"/>
    <col min="3322" max="3322" width="8.140625" style="786" customWidth="1"/>
    <col min="3323" max="3323" width="9.85546875" style="786" customWidth="1"/>
    <col min="3324" max="3324" width="9" style="786" customWidth="1"/>
    <col min="3325" max="3325" width="8.5703125" style="786" customWidth="1"/>
    <col min="3326" max="3326" width="9.7109375" style="786" customWidth="1"/>
    <col min="3327" max="3573" width="9.140625" style="786"/>
    <col min="3574" max="3574" width="57.85546875" style="786" customWidth="1"/>
    <col min="3575" max="3575" width="8.42578125" style="786" bestFit="1" customWidth="1"/>
    <col min="3576" max="3576" width="8.42578125" style="786" customWidth="1"/>
    <col min="3577" max="3577" width="7.7109375" style="786" customWidth="1"/>
    <col min="3578" max="3578" width="8.140625" style="786" customWidth="1"/>
    <col min="3579" max="3579" width="9.85546875" style="786" customWidth="1"/>
    <col min="3580" max="3580" width="9" style="786" customWidth="1"/>
    <col min="3581" max="3581" width="8.5703125" style="786" customWidth="1"/>
    <col min="3582" max="3582" width="9.7109375" style="786" customWidth="1"/>
    <col min="3583" max="3829" width="9.140625" style="786"/>
    <col min="3830" max="3830" width="57.85546875" style="786" customWidth="1"/>
    <col min="3831" max="3831" width="8.42578125" style="786" bestFit="1" customWidth="1"/>
    <col min="3832" max="3832" width="8.42578125" style="786" customWidth="1"/>
    <col min="3833" max="3833" width="7.7109375" style="786" customWidth="1"/>
    <col min="3834" max="3834" width="8.140625" style="786" customWidth="1"/>
    <col min="3835" max="3835" width="9.85546875" style="786" customWidth="1"/>
    <col min="3836" max="3836" width="9" style="786" customWidth="1"/>
    <col min="3837" max="3837" width="8.5703125" style="786" customWidth="1"/>
    <col min="3838" max="3838" width="9.7109375" style="786" customWidth="1"/>
    <col min="3839" max="4085" width="9.140625" style="786"/>
    <col min="4086" max="4086" width="57.85546875" style="786" customWidth="1"/>
    <col min="4087" max="4087" width="8.42578125" style="786" bestFit="1" customWidth="1"/>
    <col min="4088" max="4088" width="8.42578125" style="786" customWidth="1"/>
    <col min="4089" max="4089" width="7.7109375" style="786" customWidth="1"/>
    <col min="4090" max="4090" width="8.140625" style="786" customWidth="1"/>
    <col min="4091" max="4091" width="9.85546875" style="786" customWidth="1"/>
    <col min="4092" max="4092" width="9" style="786" customWidth="1"/>
    <col min="4093" max="4093" width="8.5703125" style="786" customWidth="1"/>
    <col min="4094" max="4094" width="9.7109375" style="786" customWidth="1"/>
    <col min="4095" max="4341" width="9.140625" style="786"/>
    <col min="4342" max="4342" width="57.85546875" style="786" customWidth="1"/>
    <col min="4343" max="4343" width="8.42578125" style="786" bestFit="1" customWidth="1"/>
    <col min="4344" max="4344" width="8.42578125" style="786" customWidth="1"/>
    <col min="4345" max="4345" width="7.7109375" style="786" customWidth="1"/>
    <col min="4346" max="4346" width="8.140625" style="786" customWidth="1"/>
    <col min="4347" max="4347" width="9.85546875" style="786" customWidth="1"/>
    <col min="4348" max="4348" width="9" style="786" customWidth="1"/>
    <col min="4349" max="4349" width="8.5703125" style="786" customWidth="1"/>
    <col min="4350" max="4350" width="9.7109375" style="786" customWidth="1"/>
    <col min="4351" max="4597" width="9.140625" style="786"/>
    <col min="4598" max="4598" width="57.85546875" style="786" customWidth="1"/>
    <col min="4599" max="4599" width="8.42578125" style="786" bestFit="1" customWidth="1"/>
    <col min="4600" max="4600" width="8.42578125" style="786" customWidth="1"/>
    <col min="4601" max="4601" width="7.7109375" style="786" customWidth="1"/>
    <col min="4602" max="4602" width="8.140625" style="786" customWidth="1"/>
    <col min="4603" max="4603" width="9.85546875" style="786" customWidth="1"/>
    <col min="4604" max="4604" width="9" style="786" customWidth="1"/>
    <col min="4605" max="4605" width="8.5703125" style="786" customWidth="1"/>
    <col min="4606" max="4606" width="9.7109375" style="786" customWidth="1"/>
    <col min="4607" max="4853" width="9.140625" style="786"/>
    <col min="4854" max="4854" width="57.85546875" style="786" customWidth="1"/>
    <col min="4855" max="4855" width="8.42578125" style="786" bestFit="1" customWidth="1"/>
    <col min="4856" max="4856" width="8.42578125" style="786" customWidth="1"/>
    <col min="4857" max="4857" width="7.7109375" style="786" customWidth="1"/>
    <col min="4858" max="4858" width="8.140625" style="786" customWidth="1"/>
    <col min="4859" max="4859" width="9.85546875" style="786" customWidth="1"/>
    <col min="4860" max="4860" width="9" style="786" customWidth="1"/>
    <col min="4861" max="4861" width="8.5703125" style="786" customWidth="1"/>
    <col min="4862" max="4862" width="9.7109375" style="786" customWidth="1"/>
    <col min="4863" max="5109" width="9.140625" style="786"/>
    <col min="5110" max="5110" width="57.85546875" style="786" customWidth="1"/>
    <col min="5111" max="5111" width="8.42578125" style="786" bestFit="1" customWidth="1"/>
    <col min="5112" max="5112" width="8.42578125" style="786" customWidth="1"/>
    <col min="5113" max="5113" width="7.7109375" style="786" customWidth="1"/>
    <col min="5114" max="5114" width="8.140625" style="786" customWidth="1"/>
    <col min="5115" max="5115" width="9.85546875" style="786" customWidth="1"/>
    <col min="5116" max="5116" width="9" style="786" customWidth="1"/>
    <col min="5117" max="5117" width="8.5703125" style="786" customWidth="1"/>
    <col min="5118" max="5118" width="9.7109375" style="786" customWidth="1"/>
    <col min="5119" max="5365" width="9.140625" style="786"/>
    <col min="5366" max="5366" width="57.85546875" style="786" customWidth="1"/>
    <col min="5367" max="5367" width="8.42578125" style="786" bestFit="1" customWidth="1"/>
    <col min="5368" max="5368" width="8.42578125" style="786" customWidth="1"/>
    <col min="5369" max="5369" width="7.7109375" style="786" customWidth="1"/>
    <col min="5370" max="5370" width="8.140625" style="786" customWidth="1"/>
    <col min="5371" max="5371" width="9.85546875" style="786" customWidth="1"/>
    <col min="5372" max="5372" width="9" style="786" customWidth="1"/>
    <col min="5373" max="5373" width="8.5703125" style="786" customWidth="1"/>
    <col min="5374" max="5374" width="9.7109375" style="786" customWidth="1"/>
    <col min="5375" max="5621" width="9.140625" style="786"/>
    <col min="5622" max="5622" width="57.85546875" style="786" customWidth="1"/>
    <col min="5623" max="5623" width="8.42578125" style="786" bestFit="1" customWidth="1"/>
    <col min="5624" max="5624" width="8.42578125" style="786" customWidth="1"/>
    <col min="5625" max="5625" width="7.7109375" style="786" customWidth="1"/>
    <col min="5626" max="5626" width="8.140625" style="786" customWidth="1"/>
    <col min="5627" max="5627" width="9.85546875" style="786" customWidth="1"/>
    <col min="5628" max="5628" width="9" style="786" customWidth="1"/>
    <col min="5629" max="5629" width="8.5703125" style="786" customWidth="1"/>
    <col min="5630" max="5630" width="9.7109375" style="786" customWidth="1"/>
    <col min="5631" max="5877" width="9.140625" style="786"/>
    <col min="5878" max="5878" width="57.85546875" style="786" customWidth="1"/>
    <col min="5879" max="5879" width="8.42578125" style="786" bestFit="1" customWidth="1"/>
    <col min="5880" max="5880" width="8.42578125" style="786" customWidth="1"/>
    <col min="5881" max="5881" width="7.7109375" style="786" customWidth="1"/>
    <col min="5882" max="5882" width="8.140625" style="786" customWidth="1"/>
    <col min="5883" max="5883" width="9.85546875" style="786" customWidth="1"/>
    <col min="5884" max="5884" width="9" style="786" customWidth="1"/>
    <col min="5885" max="5885" width="8.5703125" style="786" customWidth="1"/>
    <col min="5886" max="5886" width="9.7109375" style="786" customWidth="1"/>
    <col min="5887" max="6133" width="9.140625" style="786"/>
    <col min="6134" max="6134" width="57.85546875" style="786" customWidth="1"/>
    <col min="6135" max="6135" width="8.42578125" style="786" bestFit="1" customWidth="1"/>
    <col min="6136" max="6136" width="8.42578125" style="786" customWidth="1"/>
    <col min="6137" max="6137" width="7.7109375" style="786" customWidth="1"/>
    <col min="6138" max="6138" width="8.140625" style="786" customWidth="1"/>
    <col min="6139" max="6139" width="9.85546875" style="786" customWidth="1"/>
    <col min="6140" max="6140" width="9" style="786" customWidth="1"/>
    <col min="6141" max="6141" width="8.5703125" style="786" customWidth="1"/>
    <col min="6142" max="6142" width="9.7109375" style="786" customWidth="1"/>
    <col min="6143" max="6389" width="9.140625" style="786"/>
    <col min="6390" max="6390" width="57.85546875" style="786" customWidth="1"/>
    <col min="6391" max="6391" width="8.42578125" style="786" bestFit="1" customWidth="1"/>
    <col min="6392" max="6392" width="8.42578125" style="786" customWidth="1"/>
    <col min="6393" max="6393" width="7.7109375" style="786" customWidth="1"/>
    <col min="6394" max="6394" width="8.140625" style="786" customWidth="1"/>
    <col min="6395" max="6395" width="9.85546875" style="786" customWidth="1"/>
    <col min="6396" max="6396" width="9" style="786" customWidth="1"/>
    <col min="6397" max="6397" width="8.5703125" style="786" customWidth="1"/>
    <col min="6398" max="6398" width="9.7109375" style="786" customWidth="1"/>
    <col min="6399" max="6645" width="9.140625" style="786"/>
    <col min="6646" max="6646" width="57.85546875" style="786" customWidth="1"/>
    <col min="6647" max="6647" width="8.42578125" style="786" bestFit="1" customWidth="1"/>
    <col min="6648" max="6648" width="8.42578125" style="786" customWidth="1"/>
    <col min="6649" max="6649" width="7.7109375" style="786" customWidth="1"/>
    <col min="6650" max="6650" width="8.140625" style="786" customWidth="1"/>
    <col min="6651" max="6651" width="9.85546875" style="786" customWidth="1"/>
    <col min="6652" max="6652" width="9" style="786" customWidth="1"/>
    <col min="6653" max="6653" width="8.5703125" style="786" customWidth="1"/>
    <col min="6654" max="6654" width="9.7109375" style="786" customWidth="1"/>
    <col min="6655" max="6901" width="9.140625" style="786"/>
    <col min="6902" max="6902" width="57.85546875" style="786" customWidth="1"/>
    <col min="6903" max="6903" width="8.42578125" style="786" bestFit="1" customWidth="1"/>
    <col min="6904" max="6904" width="8.42578125" style="786" customWidth="1"/>
    <col min="6905" max="6905" width="7.7109375" style="786" customWidth="1"/>
    <col min="6906" max="6906" width="8.140625" style="786" customWidth="1"/>
    <col min="6907" max="6907" width="9.85546875" style="786" customWidth="1"/>
    <col min="6908" max="6908" width="9" style="786" customWidth="1"/>
    <col min="6909" max="6909" width="8.5703125" style="786" customWidth="1"/>
    <col min="6910" max="6910" width="9.7109375" style="786" customWidth="1"/>
    <col min="6911" max="7157" width="9.140625" style="786"/>
    <col min="7158" max="7158" width="57.85546875" style="786" customWidth="1"/>
    <col min="7159" max="7159" width="8.42578125" style="786" bestFit="1" customWidth="1"/>
    <col min="7160" max="7160" width="8.42578125" style="786" customWidth="1"/>
    <col min="7161" max="7161" width="7.7109375" style="786" customWidth="1"/>
    <col min="7162" max="7162" width="8.140625" style="786" customWidth="1"/>
    <col min="7163" max="7163" width="9.85546875" style="786" customWidth="1"/>
    <col min="7164" max="7164" width="9" style="786" customWidth="1"/>
    <col min="7165" max="7165" width="8.5703125" style="786" customWidth="1"/>
    <col min="7166" max="7166" width="9.7109375" style="786" customWidth="1"/>
    <col min="7167" max="7413" width="9.140625" style="786"/>
    <col min="7414" max="7414" width="57.85546875" style="786" customWidth="1"/>
    <col min="7415" max="7415" width="8.42578125" style="786" bestFit="1" customWidth="1"/>
    <col min="7416" max="7416" width="8.42578125" style="786" customWidth="1"/>
    <col min="7417" max="7417" width="7.7109375" style="786" customWidth="1"/>
    <col min="7418" max="7418" width="8.140625" style="786" customWidth="1"/>
    <col min="7419" max="7419" width="9.85546875" style="786" customWidth="1"/>
    <col min="7420" max="7420" width="9" style="786" customWidth="1"/>
    <col min="7421" max="7421" width="8.5703125" style="786" customWidth="1"/>
    <col min="7422" max="7422" width="9.7109375" style="786" customWidth="1"/>
    <col min="7423" max="7669" width="9.140625" style="786"/>
    <col min="7670" max="7670" width="57.85546875" style="786" customWidth="1"/>
    <col min="7671" max="7671" width="8.42578125" style="786" bestFit="1" customWidth="1"/>
    <col min="7672" max="7672" width="8.42578125" style="786" customWidth="1"/>
    <col min="7673" max="7673" width="7.7109375" style="786" customWidth="1"/>
    <col min="7674" max="7674" width="8.140625" style="786" customWidth="1"/>
    <col min="7675" max="7675" width="9.85546875" style="786" customWidth="1"/>
    <col min="7676" max="7676" width="9" style="786" customWidth="1"/>
    <col min="7677" max="7677" width="8.5703125" style="786" customWidth="1"/>
    <col min="7678" max="7678" width="9.7109375" style="786" customWidth="1"/>
    <col min="7679" max="7925" width="9.140625" style="786"/>
    <col min="7926" max="7926" width="57.85546875" style="786" customWidth="1"/>
    <col min="7927" max="7927" width="8.42578125" style="786" bestFit="1" customWidth="1"/>
    <col min="7928" max="7928" width="8.42578125" style="786" customWidth="1"/>
    <col min="7929" max="7929" width="7.7109375" style="786" customWidth="1"/>
    <col min="7930" max="7930" width="8.140625" style="786" customWidth="1"/>
    <col min="7931" max="7931" width="9.85546875" style="786" customWidth="1"/>
    <col min="7932" max="7932" width="9" style="786" customWidth="1"/>
    <col min="7933" max="7933" width="8.5703125" style="786" customWidth="1"/>
    <col min="7934" max="7934" width="9.7109375" style="786" customWidth="1"/>
    <col min="7935" max="8181" width="9.140625" style="786"/>
    <col min="8182" max="8182" width="57.85546875" style="786" customWidth="1"/>
    <col min="8183" max="8183" width="8.42578125" style="786" bestFit="1" customWidth="1"/>
    <col min="8184" max="8184" width="8.42578125" style="786" customWidth="1"/>
    <col min="8185" max="8185" width="7.7109375" style="786" customWidth="1"/>
    <col min="8186" max="8186" width="8.140625" style="786" customWidth="1"/>
    <col min="8187" max="8187" width="9.85546875" style="786" customWidth="1"/>
    <col min="8188" max="8188" width="9" style="786" customWidth="1"/>
    <col min="8189" max="8189" width="8.5703125" style="786" customWidth="1"/>
    <col min="8190" max="8190" width="9.7109375" style="786" customWidth="1"/>
    <col min="8191" max="8437" width="9.140625" style="786"/>
    <col min="8438" max="8438" width="57.85546875" style="786" customWidth="1"/>
    <col min="8439" max="8439" width="8.42578125" style="786" bestFit="1" customWidth="1"/>
    <col min="8440" max="8440" width="8.42578125" style="786" customWidth="1"/>
    <col min="8441" max="8441" width="7.7109375" style="786" customWidth="1"/>
    <col min="8442" max="8442" width="8.140625" style="786" customWidth="1"/>
    <col min="8443" max="8443" width="9.85546875" style="786" customWidth="1"/>
    <col min="8444" max="8444" width="9" style="786" customWidth="1"/>
    <col min="8445" max="8445" width="8.5703125" style="786" customWidth="1"/>
    <col min="8446" max="8446" width="9.7109375" style="786" customWidth="1"/>
    <col min="8447" max="8693" width="9.140625" style="786"/>
    <col min="8694" max="8694" width="57.85546875" style="786" customWidth="1"/>
    <col min="8695" max="8695" width="8.42578125" style="786" bestFit="1" customWidth="1"/>
    <col min="8696" max="8696" width="8.42578125" style="786" customWidth="1"/>
    <col min="8697" max="8697" width="7.7109375" style="786" customWidth="1"/>
    <col min="8698" max="8698" width="8.140625" style="786" customWidth="1"/>
    <col min="8699" max="8699" width="9.85546875" style="786" customWidth="1"/>
    <col min="8700" max="8700" width="9" style="786" customWidth="1"/>
    <col min="8701" max="8701" width="8.5703125" style="786" customWidth="1"/>
    <col min="8702" max="8702" width="9.7109375" style="786" customWidth="1"/>
    <col min="8703" max="8949" width="9.140625" style="786"/>
    <col min="8950" max="8950" width="57.85546875" style="786" customWidth="1"/>
    <col min="8951" max="8951" width="8.42578125" style="786" bestFit="1" customWidth="1"/>
    <col min="8952" max="8952" width="8.42578125" style="786" customWidth="1"/>
    <col min="8953" max="8953" width="7.7109375" style="786" customWidth="1"/>
    <col min="8954" max="8954" width="8.140625" style="786" customWidth="1"/>
    <col min="8955" max="8955" width="9.85546875" style="786" customWidth="1"/>
    <col min="8956" max="8956" width="9" style="786" customWidth="1"/>
    <col min="8957" max="8957" width="8.5703125" style="786" customWidth="1"/>
    <col min="8958" max="8958" width="9.7109375" style="786" customWidth="1"/>
    <col min="8959" max="9205" width="9.140625" style="786"/>
    <col min="9206" max="9206" width="57.85546875" style="786" customWidth="1"/>
    <col min="9207" max="9207" width="8.42578125" style="786" bestFit="1" customWidth="1"/>
    <col min="9208" max="9208" width="8.42578125" style="786" customWidth="1"/>
    <col min="9209" max="9209" width="7.7109375" style="786" customWidth="1"/>
    <col min="9210" max="9210" width="8.140625" style="786" customWidth="1"/>
    <col min="9211" max="9211" width="9.85546875" style="786" customWidth="1"/>
    <col min="9212" max="9212" width="9" style="786" customWidth="1"/>
    <col min="9213" max="9213" width="8.5703125" style="786" customWidth="1"/>
    <col min="9214" max="9214" width="9.7109375" style="786" customWidth="1"/>
    <col min="9215" max="9461" width="9.140625" style="786"/>
    <col min="9462" max="9462" width="57.85546875" style="786" customWidth="1"/>
    <col min="9463" max="9463" width="8.42578125" style="786" bestFit="1" customWidth="1"/>
    <col min="9464" max="9464" width="8.42578125" style="786" customWidth="1"/>
    <col min="9465" max="9465" width="7.7109375" style="786" customWidth="1"/>
    <col min="9466" max="9466" width="8.140625" style="786" customWidth="1"/>
    <col min="9467" max="9467" width="9.85546875" style="786" customWidth="1"/>
    <col min="9468" max="9468" width="9" style="786" customWidth="1"/>
    <col min="9469" max="9469" width="8.5703125" style="786" customWidth="1"/>
    <col min="9470" max="9470" width="9.7109375" style="786" customWidth="1"/>
    <col min="9471" max="9717" width="9.140625" style="786"/>
    <col min="9718" max="9718" width="57.85546875" style="786" customWidth="1"/>
    <col min="9719" max="9719" width="8.42578125" style="786" bestFit="1" customWidth="1"/>
    <col min="9720" max="9720" width="8.42578125" style="786" customWidth="1"/>
    <col min="9721" max="9721" width="7.7109375" style="786" customWidth="1"/>
    <col min="9722" max="9722" width="8.140625" style="786" customWidth="1"/>
    <col min="9723" max="9723" width="9.85546875" style="786" customWidth="1"/>
    <col min="9724" max="9724" width="9" style="786" customWidth="1"/>
    <col min="9725" max="9725" width="8.5703125" style="786" customWidth="1"/>
    <col min="9726" max="9726" width="9.7109375" style="786" customWidth="1"/>
    <col min="9727" max="9973" width="9.140625" style="786"/>
    <col min="9974" max="9974" width="57.85546875" style="786" customWidth="1"/>
    <col min="9975" max="9975" width="8.42578125" style="786" bestFit="1" customWidth="1"/>
    <col min="9976" max="9976" width="8.42578125" style="786" customWidth="1"/>
    <col min="9977" max="9977" width="7.7109375" style="786" customWidth="1"/>
    <col min="9978" max="9978" width="8.140625" style="786" customWidth="1"/>
    <col min="9979" max="9979" width="9.85546875" style="786" customWidth="1"/>
    <col min="9980" max="9980" width="9" style="786" customWidth="1"/>
    <col min="9981" max="9981" width="8.5703125" style="786" customWidth="1"/>
    <col min="9982" max="9982" width="9.7109375" style="786" customWidth="1"/>
    <col min="9983" max="10229" width="9.140625" style="786"/>
    <col min="10230" max="10230" width="57.85546875" style="786" customWidth="1"/>
    <col min="10231" max="10231" width="8.42578125" style="786" bestFit="1" customWidth="1"/>
    <col min="10232" max="10232" width="8.42578125" style="786" customWidth="1"/>
    <col min="10233" max="10233" width="7.7109375" style="786" customWidth="1"/>
    <col min="10234" max="10234" width="8.140625" style="786" customWidth="1"/>
    <col min="10235" max="10235" width="9.85546875" style="786" customWidth="1"/>
    <col min="10236" max="10236" width="9" style="786" customWidth="1"/>
    <col min="10237" max="10237" width="8.5703125" style="786" customWidth="1"/>
    <col min="10238" max="10238" width="9.7109375" style="786" customWidth="1"/>
    <col min="10239" max="10485" width="9.140625" style="786"/>
    <col min="10486" max="10486" width="57.85546875" style="786" customWidth="1"/>
    <col min="10487" max="10487" width="8.42578125" style="786" bestFit="1" customWidth="1"/>
    <col min="10488" max="10488" width="8.42578125" style="786" customWidth="1"/>
    <col min="10489" max="10489" width="7.7109375" style="786" customWidth="1"/>
    <col min="10490" max="10490" width="8.140625" style="786" customWidth="1"/>
    <col min="10491" max="10491" width="9.85546875" style="786" customWidth="1"/>
    <col min="10492" max="10492" width="9" style="786" customWidth="1"/>
    <col min="10493" max="10493" width="8.5703125" style="786" customWidth="1"/>
    <col min="10494" max="10494" width="9.7109375" style="786" customWidth="1"/>
    <col min="10495" max="10741" width="9.140625" style="786"/>
    <col min="10742" max="10742" width="57.85546875" style="786" customWidth="1"/>
    <col min="10743" max="10743" width="8.42578125" style="786" bestFit="1" customWidth="1"/>
    <col min="10744" max="10744" width="8.42578125" style="786" customWidth="1"/>
    <col min="10745" max="10745" width="7.7109375" style="786" customWidth="1"/>
    <col min="10746" max="10746" width="8.140625" style="786" customWidth="1"/>
    <col min="10747" max="10747" width="9.85546875" style="786" customWidth="1"/>
    <col min="10748" max="10748" width="9" style="786" customWidth="1"/>
    <col min="10749" max="10749" width="8.5703125" style="786" customWidth="1"/>
    <col min="10750" max="10750" width="9.7109375" style="786" customWidth="1"/>
    <col min="10751" max="10997" width="9.140625" style="786"/>
    <col min="10998" max="10998" width="57.85546875" style="786" customWidth="1"/>
    <col min="10999" max="10999" width="8.42578125" style="786" bestFit="1" customWidth="1"/>
    <col min="11000" max="11000" width="8.42578125" style="786" customWidth="1"/>
    <col min="11001" max="11001" width="7.7109375" style="786" customWidth="1"/>
    <col min="11002" max="11002" width="8.140625" style="786" customWidth="1"/>
    <col min="11003" max="11003" width="9.85546875" style="786" customWidth="1"/>
    <col min="11004" max="11004" width="9" style="786" customWidth="1"/>
    <col min="11005" max="11005" width="8.5703125" style="786" customWidth="1"/>
    <col min="11006" max="11006" width="9.7109375" style="786" customWidth="1"/>
    <col min="11007" max="11253" width="9.140625" style="786"/>
    <col min="11254" max="11254" width="57.85546875" style="786" customWidth="1"/>
    <col min="11255" max="11255" width="8.42578125" style="786" bestFit="1" customWidth="1"/>
    <col min="11256" max="11256" width="8.42578125" style="786" customWidth="1"/>
    <col min="11257" max="11257" width="7.7109375" style="786" customWidth="1"/>
    <col min="11258" max="11258" width="8.140625" style="786" customWidth="1"/>
    <col min="11259" max="11259" width="9.85546875" style="786" customWidth="1"/>
    <col min="11260" max="11260" width="9" style="786" customWidth="1"/>
    <col min="11261" max="11261" width="8.5703125" style="786" customWidth="1"/>
    <col min="11262" max="11262" width="9.7109375" style="786" customWidth="1"/>
    <col min="11263" max="11509" width="9.140625" style="786"/>
    <col min="11510" max="11510" width="57.85546875" style="786" customWidth="1"/>
    <col min="11511" max="11511" width="8.42578125" style="786" bestFit="1" customWidth="1"/>
    <col min="11512" max="11512" width="8.42578125" style="786" customWidth="1"/>
    <col min="11513" max="11513" width="7.7109375" style="786" customWidth="1"/>
    <col min="11514" max="11514" width="8.140625" style="786" customWidth="1"/>
    <col min="11515" max="11515" width="9.85546875" style="786" customWidth="1"/>
    <col min="11516" max="11516" width="9" style="786" customWidth="1"/>
    <col min="11517" max="11517" width="8.5703125" style="786" customWidth="1"/>
    <col min="11518" max="11518" width="9.7109375" style="786" customWidth="1"/>
    <col min="11519" max="11765" width="9.140625" style="786"/>
    <col min="11766" max="11766" width="57.85546875" style="786" customWidth="1"/>
    <col min="11767" max="11767" width="8.42578125" style="786" bestFit="1" customWidth="1"/>
    <col min="11768" max="11768" width="8.42578125" style="786" customWidth="1"/>
    <col min="11769" max="11769" width="7.7109375" style="786" customWidth="1"/>
    <col min="11770" max="11770" width="8.140625" style="786" customWidth="1"/>
    <col min="11771" max="11771" width="9.85546875" style="786" customWidth="1"/>
    <col min="11772" max="11772" width="9" style="786" customWidth="1"/>
    <col min="11773" max="11773" width="8.5703125" style="786" customWidth="1"/>
    <col min="11774" max="11774" width="9.7109375" style="786" customWidth="1"/>
    <col min="11775" max="12021" width="9.140625" style="786"/>
    <col min="12022" max="12022" width="57.85546875" style="786" customWidth="1"/>
    <col min="12023" max="12023" width="8.42578125" style="786" bestFit="1" customWidth="1"/>
    <col min="12024" max="12024" width="8.42578125" style="786" customWidth="1"/>
    <col min="12025" max="12025" width="7.7109375" style="786" customWidth="1"/>
    <col min="12026" max="12026" width="8.140625" style="786" customWidth="1"/>
    <col min="12027" max="12027" width="9.85546875" style="786" customWidth="1"/>
    <col min="12028" max="12028" width="9" style="786" customWidth="1"/>
    <col min="12029" max="12029" width="8.5703125" style="786" customWidth="1"/>
    <col min="12030" max="12030" width="9.7109375" style="786" customWidth="1"/>
    <col min="12031" max="12277" width="9.140625" style="786"/>
    <col min="12278" max="12278" width="57.85546875" style="786" customWidth="1"/>
    <col min="12279" max="12279" width="8.42578125" style="786" bestFit="1" customWidth="1"/>
    <col min="12280" max="12280" width="8.42578125" style="786" customWidth="1"/>
    <col min="12281" max="12281" width="7.7109375" style="786" customWidth="1"/>
    <col min="12282" max="12282" width="8.140625" style="786" customWidth="1"/>
    <col min="12283" max="12283" width="9.85546875" style="786" customWidth="1"/>
    <col min="12284" max="12284" width="9" style="786" customWidth="1"/>
    <col min="12285" max="12285" width="8.5703125" style="786" customWidth="1"/>
    <col min="12286" max="12286" width="9.7109375" style="786" customWidth="1"/>
    <col min="12287" max="12533" width="9.140625" style="786"/>
    <col min="12534" max="12534" width="57.85546875" style="786" customWidth="1"/>
    <col min="12535" max="12535" width="8.42578125" style="786" bestFit="1" customWidth="1"/>
    <col min="12536" max="12536" width="8.42578125" style="786" customWidth="1"/>
    <col min="12537" max="12537" width="7.7109375" style="786" customWidth="1"/>
    <col min="12538" max="12538" width="8.140625" style="786" customWidth="1"/>
    <col min="12539" max="12539" width="9.85546875" style="786" customWidth="1"/>
    <col min="12540" max="12540" width="9" style="786" customWidth="1"/>
    <col min="12541" max="12541" width="8.5703125" style="786" customWidth="1"/>
    <col min="12542" max="12542" width="9.7109375" style="786" customWidth="1"/>
    <col min="12543" max="12789" width="9.140625" style="786"/>
    <col min="12790" max="12790" width="57.85546875" style="786" customWidth="1"/>
    <col min="12791" max="12791" width="8.42578125" style="786" bestFit="1" customWidth="1"/>
    <col min="12792" max="12792" width="8.42578125" style="786" customWidth="1"/>
    <col min="12793" max="12793" width="7.7109375" style="786" customWidth="1"/>
    <col min="12794" max="12794" width="8.140625" style="786" customWidth="1"/>
    <col min="12795" max="12795" width="9.85546875" style="786" customWidth="1"/>
    <col min="12796" max="12796" width="9" style="786" customWidth="1"/>
    <col min="12797" max="12797" width="8.5703125" style="786" customWidth="1"/>
    <col min="12798" max="12798" width="9.7109375" style="786" customWidth="1"/>
    <col min="12799" max="13045" width="9.140625" style="786"/>
    <col min="13046" max="13046" width="57.85546875" style="786" customWidth="1"/>
    <col min="13047" max="13047" width="8.42578125" style="786" bestFit="1" customWidth="1"/>
    <col min="13048" max="13048" width="8.42578125" style="786" customWidth="1"/>
    <col min="13049" max="13049" width="7.7109375" style="786" customWidth="1"/>
    <col min="13050" max="13050" width="8.140625" style="786" customWidth="1"/>
    <col min="13051" max="13051" width="9.85546875" style="786" customWidth="1"/>
    <col min="13052" max="13052" width="9" style="786" customWidth="1"/>
    <col min="13053" max="13053" width="8.5703125" style="786" customWidth="1"/>
    <col min="13054" max="13054" width="9.7109375" style="786" customWidth="1"/>
    <col min="13055" max="13301" width="9.140625" style="786"/>
    <col min="13302" max="13302" width="57.85546875" style="786" customWidth="1"/>
    <col min="13303" max="13303" width="8.42578125" style="786" bestFit="1" customWidth="1"/>
    <col min="13304" max="13304" width="8.42578125" style="786" customWidth="1"/>
    <col min="13305" max="13305" width="7.7109375" style="786" customWidth="1"/>
    <col min="13306" max="13306" width="8.140625" style="786" customWidth="1"/>
    <col min="13307" max="13307" width="9.85546875" style="786" customWidth="1"/>
    <col min="13308" max="13308" width="9" style="786" customWidth="1"/>
    <col min="13309" max="13309" width="8.5703125" style="786" customWidth="1"/>
    <col min="13310" max="13310" width="9.7109375" style="786" customWidth="1"/>
    <col min="13311" max="13557" width="9.140625" style="786"/>
    <col min="13558" max="13558" width="57.85546875" style="786" customWidth="1"/>
    <col min="13559" max="13559" width="8.42578125" style="786" bestFit="1" customWidth="1"/>
    <col min="13560" max="13560" width="8.42578125" style="786" customWidth="1"/>
    <col min="13561" max="13561" width="7.7109375" style="786" customWidth="1"/>
    <col min="13562" max="13562" width="8.140625" style="786" customWidth="1"/>
    <col min="13563" max="13563" width="9.85546875" style="786" customWidth="1"/>
    <col min="13564" max="13564" width="9" style="786" customWidth="1"/>
    <col min="13565" max="13565" width="8.5703125" style="786" customWidth="1"/>
    <col min="13566" max="13566" width="9.7109375" style="786" customWidth="1"/>
    <col min="13567" max="13813" width="9.140625" style="786"/>
    <col min="13814" max="13814" width="57.85546875" style="786" customWidth="1"/>
    <col min="13815" max="13815" width="8.42578125" style="786" bestFit="1" customWidth="1"/>
    <col min="13816" max="13816" width="8.42578125" style="786" customWidth="1"/>
    <col min="13817" max="13817" width="7.7109375" style="786" customWidth="1"/>
    <col min="13818" max="13818" width="8.140625" style="786" customWidth="1"/>
    <col min="13819" max="13819" width="9.85546875" style="786" customWidth="1"/>
    <col min="13820" max="13820" width="9" style="786" customWidth="1"/>
    <col min="13821" max="13821" width="8.5703125" style="786" customWidth="1"/>
    <col min="13822" max="13822" width="9.7109375" style="786" customWidth="1"/>
    <col min="13823" max="14069" width="9.140625" style="786"/>
    <col min="14070" max="14070" width="57.85546875" style="786" customWidth="1"/>
    <col min="14071" max="14071" width="8.42578125" style="786" bestFit="1" customWidth="1"/>
    <col min="14072" max="14072" width="8.42578125" style="786" customWidth="1"/>
    <col min="14073" max="14073" width="7.7109375" style="786" customWidth="1"/>
    <col min="14074" max="14074" width="8.140625" style="786" customWidth="1"/>
    <col min="14075" max="14075" width="9.85546875" style="786" customWidth="1"/>
    <col min="14076" max="14076" width="9" style="786" customWidth="1"/>
    <col min="14077" max="14077" width="8.5703125" style="786" customWidth="1"/>
    <col min="14078" max="14078" width="9.7109375" style="786" customWidth="1"/>
    <col min="14079" max="14325" width="9.140625" style="786"/>
    <col min="14326" max="14326" width="57.85546875" style="786" customWidth="1"/>
    <col min="14327" max="14327" width="8.42578125" style="786" bestFit="1" customWidth="1"/>
    <col min="14328" max="14328" width="8.42578125" style="786" customWidth="1"/>
    <col min="14329" max="14329" width="7.7109375" style="786" customWidth="1"/>
    <col min="14330" max="14330" width="8.140625" style="786" customWidth="1"/>
    <col min="14331" max="14331" width="9.85546875" style="786" customWidth="1"/>
    <col min="14332" max="14332" width="9" style="786" customWidth="1"/>
    <col min="14333" max="14333" width="8.5703125" style="786" customWidth="1"/>
    <col min="14334" max="14334" width="9.7109375" style="786" customWidth="1"/>
    <col min="14335" max="14581" width="9.140625" style="786"/>
    <col min="14582" max="14582" width="57.85546875" style="786" customWidth="1"/>
    <col min="14583" max="14583" width="8.42578125" style="786" bestFit="1" customWidth="1"/>
    <col min="14584" max="14584" width="8.42578125" style="786" customWidth="1"/>
    <col min="14585" max="14585" width="7.7109375" style="786" customWidth="1"/>
    <col min="14586" max="14586" width="8.140625" style="786" customWidth="1"/>
    <col min="14587" max="14587" width="9.85546875" style="786" customWidth="1"/>
    <col min="14588" max="14588" width="9" style="786" customWidth="1"/>
    <col min="14589" max="14589" width="8.5703125" style="786" customWidth="1"/>
    <col min="14590" max="14590" width="9.7109375" style="786" customWidth="1"/>
    <col min="14591" max="14837" width="9.140625" style="786"/>
    <col min="14838" max="14838" width="57.85546875" style="786" customWidth="1"/>
    <col min="14839" max="14839" width="8.42578125" style="786" bestFit="1" customWidth="1"/>
    <col min="14840" max="14840" width="8.42578125" style="786" customWidth="1"/>
    <col min="14841" max="14841" width="7.7109375" style="786" customWidth="1"/>
    <col min="14842" max="14842" width="8.140625" style="786" customWidth="1"/>
    <col min="14843" max="14843" width="9.85546875" style="786" customWidth="1"/>
    <col min="14844" max="14844" width="9" style="786" customWidth="1"/>
    <col min="14845" max="14845" width="8.5703125" style="786" customWidth="1"/>
    <col min="14846" max="14846" width="9.7109375" style="786" customWidth="1"/>
    <col min="14847" max="15093" width="9.140625" style="786"/>
    <col min="15094" max="15094" width="57.85546875" style="786" customWidth="1"/>
    <col min="15095" max="15095" width="8.42578125" style="786" bestFit="1" customWidth="1"/>
    <col min="15096" max="15096" width="8.42578125" style="786" customWidth="1"/>
    <col min="15097" max="15097" width="7.7109375" style="786" customWidth="1"/>
    <col min="15098" max="15098" width="8.140625" style="786" customWidth="1"/>
    <col min="15099" max="15099" width="9.85546875" style="786" customWidth="1"/>
    <col min="15100" max="15100" width="9" style="786" customWidth="1"/>
    <col min="15101" max="15101" width="8.5703125" style="786" customWidth="1"/>
    <col min="15102" max="15102" width="9.7109375" style="786" customWidth="1"/>
    <col min="15103" max="15349" width="9.140625" style="786"/>
    <col min="15350" max="15350" width="57.85546875" style="786" customWidth="1"/>
    <col min="15351" max="15351" width="8.42578125" style="786" bestFit="1" customWidth="1"/>
    <col min="15352" max="15352" width="8.42578125" style="786" customWidth="1"/>
    <col min="15353" max="15353" width="7.7109375" style="786" customWidth="1"/>
    <col min="15354" max="15354" width="8.140625" style="786" customWidth="1"/>
    <col min="15355" max="15355" width="9.85546875" style="786" customWidth="1"/>
    <col min="15356" max="15356" width="9" style="786" customWidth="1"/>
    <col min="15357" max="15357" width="8.5703125" style="786" customWidth="1"/>
    <col min="15358" max="15358" width="9.7109375" style="786" customWidth="1"/>
    <col min="15359" max="15605" width="9.140625" style="786"/>
    <col min="15606" max="15606" width="57.85546875" style="786" customWidth="1"/>
    <col min="15607" max="15607" width="8.42578125" style="786" bestFit="1" customWidth="1"/>
    <col min="15608" max="15608" width="8.42578125" style="786" customWidth="1"/>
    <col min="15609" max="15609" width="7.7109375" style="786" customWidth="1"/>
    <col min="15610" max="15610" width="8.140625" style="786" customWidth="1"/>
    <col min="15611" max="15611" width="9.85546875" style="786" customWidth="1"/>
    <col min="15612" max="15612" width="9" style="786" customWidth="1"/>
    <col min="15613" max="15613" width="8.5703125" style="786" customWidth="1"/>
    <col min="15614" max="15614" width="9.7109375" style="786" customWidth="1"/>
    <col min="15615" max="15861" width="9.140625" style="786"/>
    <col min="15862" max="15862" width="57.85546875" style="786" customWidth="1"/>
    <col min="15863" max="15863" width="8.42578125" style="786" bestFit="1" customWidth="1"/>
    <col min="15864" max="15864" width="8.42578125" style="786" customWidth="1"/>
    <col min="15865" max="15865" width="7.7109375" style="786" customWidth="1"/>
    <col min="15866" max="15866" width="8.140625" style="786" customWidth="1"/>
    <col min="15867" max="15867" width="9.85546875" style="786" customWidth="1"/>
    <col min="15868" max="15868" width="9" style="786" customWidth="1"/>
    <col min="15869" max="15869" width="8.5703125" style="786" customWidth="1"/>
    <col min="15870" max="15870" width="9.7109375" style="786" customWidth="1"/>
    <col min="15871" max="16117" width="9.140625" style="786"/>
    <col min="16118" max="16118" width="57.85546875" style="786" customWidth="1"/>
    <col min="16119" max="16119" width="8.42578125" style="786" bestFit="1" customWidth="1"/>
    <col min="16120" max="16120" width="8.42578125" style="786" customWidth="1"/>
    <col min="16121" max="16121" width="7.7109375" style="786" customWidth="1"/>
    <col min="16122" max="16122" width="8.140625" style="786" customWidth="1"/>
    <col min="16123" max="16123" width="9.85546875" style="786" customWidth="1"/>
    <col min="16124" max="16124" width="9" style="786" customWidth="1"/>
    <col min="16125" max="16125" width="8.5703125" style="786" customWidth="1"/>
    <col min="16126" max="16126" width="9.7109375" style="786" customWidth="1"/>
    <col min="16127" max="16384" width="9.140625" style="786"/>
  </cols>
  <sheetData>
    <row r="1" spans="2:16">
      <c r="B1" s="785"/>
      <c r="C1" s="785"/>
      <c r="J1" s="2318" t="s">
        <v>779</v>
      </c>
      <c r="K1" s="2318"/>
    </row>
    <row r="2" spans="2:16" ht="14.25">
      <c r="B2" s="2311" t="s">
        <v>752</v>
      </c>
      <c r="C2" s="2311"/>
      <c r="D2" s="2311"/>
      <c r="E2" s="2311"/>
      <c r="F2" s="2311"/>
      <c r="G2" s="2311"/>
      <c r="H2" s="2311"/>
      <c r="I2" s="2311"/>
      <c r="J2" s="2311"/>
      <c r="K2" s="2311"/>
    </row>
    <row r="3" spans="2:16" ht="15" thickBot="1">
      <c r="B3" s="759"/>
      <c r="C3" s="759"/>
      <c r="D3" s="759"/>
      <c r="E3" s="759"/>
      <c r="F3" s="759"/>
      <c r="G3" s="759"/>
      <c r="J3" s="2319" t="s">
        <v>44</v>
      </c>
      <c r="K3" s="2319"/>
    </row>
    <row r="4" spans="2:16" ht="13.5" thickBot="1">
      <c r="B4" s="2320" t="s">
        <v>274</v>
      </c>
      <c r="C4" s="2320" t="s">
        <v>368</v>
      </c>
      <c r="D4" s="2315" t="s">
        <v>1</v>
      </c>
      <c r="E4" s="2316"/>
      <c r="F4" s="2316"/>
      <c r="G4" s="2317"/>
      <c r="H4" s="2315" t="s">
        <v>7</v>
      </c>
      <c r="I4" s="2316"/>
      <c r="J4" s="2316"/>
      <c r="K4" s="2317"/>
    </row>
    <row r="5" spans="2:16" ht="26.25" thickBot="1">
      <c r="B5" s="2321"/>
      <c r="C5" s="2321"/>
      <c r="D5" s="787" t="s">
        <v>221</v>
      </c>
      <c r="E5" s="788" t="s">
        <v>222</v>
      </c>
      <c r="F5" s="789" t="s">
        <v>223</v>
      </c>
      <c r="G5" s="790" t="s">
        <v>176</v>
      </c>
      <c r="H5" s="787" t="s">
        <v>221</v>
      </c>
      <c r="I5" s="788" t="s">
        <v>222</v>
      </c>
      <c r="J5" s="789" t="s">
        <v>223</v>
      </c>
      <c r="K5" s="790" t="s">
        <v>176</v>
      </c>
    </row>
    <row r="6" spans="2:16" ht="15" customHeight="1">
      <c r="B6" s="791" t="s">
        <v>753</v>
      </c>
      <c r="C6" s="792" t="s">
        <v>754</v>
      </c>
      <c r="D6" s="793"/>
      <c r="E6" s="794"/>
      <c r="F6" s="794"/>
      <c r="G6" s="795"/>
      <c r="H6" s="793"/>
      <c r="I6" s="794"/>
      <c r="J6" s="794"/>
      <c r="K6" s="795"/>
    </row>
    <row r="7" spans="2:16">
      <c r="B7" s="796">
        <v>1</v>
      </c>
      <c r="C7" s="797" t="s">
        <v>755</v>
      </c>
      <c r="D7" s="798">
        <v>211413.88343250001</v>
      </c>
      <c r="E7" s="799">
        <v>63674.559965200002</v>
      </c>
      <c r="F7" s="800">
        <v>9227.6162294999995</v>
      </c>
      <c r="G7" s="801">
        <v>284316.05962720001</v>
      </c>
      <c r="H7" s="798">
        <v>214089.67918214999</v>
      </c>
      <c r="I7" s="799">
        <v>65276.788684550018</v>
      </c>
      <c r="J7" s="800">
        <v>9354.6806427500014</v>
      </c>
      <c r="K7" s="801">
        <v>288721.14850945008</v>
      </c>
      <c r="M7" s="802"/>
      <c r="N7" s="802"/>
      <c r="O7" s="802"/>
      <c r="P7" s="802"/>
    </row>
    <row r="8" spans="2:16">
      <c r="B8" s="796">
        <v>2</v>
      </c>
      <c r="C8" s="797" t="s">
        <v>756</v>
      </c>
      <c r="D8" s="798">
        <v>21054.659712499997</v>
      </c>
      <c r="E8" s="799">
        <v>3603.1928948</v>
      </c>
      <c r="F8" s="800">
        <v>317.10311050000001</v>
      </c>
      <c r="G8" s="801">
        <v>24974.955717799996</v>
      </c>
      <c r="H8" s="798">
        <v>21821.147982850001</v>
      </c>
      <c r="I8" s="799">
        <v>3746.87288545</v>
      </c>
      <c r="J8" s="800">
        <v>304.04978724999995</v>
      </c>
      <c r="K8" s="801">
        <v>25872.07065555</v>
      </c>
      <c r="M8" s="802"/>
      <c r="N8" s="802"/>
      <c r="O8" s="802"/>
      <c r="P8" s="802"/>
    </row>
    <row r="9" spans="2:16">
      <c r="B9" s="803">
        <v>3</v>
      </c>
      <c r="C9" s="804" t="s">
        <v>757</v>
      </c>
      <c r="D9" s="805">
        <v>232468.54314499997</v>
      </c>
      <c r="E9" s="806">
        <v>67277.752859999993</v>
      </c>
      <c r="F9" s="807">
        <v>9544.7193399999996</v>
      </c>
      <c r="G9" s="801">
        <v>309291.01534500002</v>
      </c>
      <c r="H9" s="805">
        <v>235910.827165</v>
      </c>
      <c r="I9" s="806">
        <v>69023.661569999997</v>
      </c>
      <c r="J9" s="807">
        <v>9658.7304299999996</v>
      </c>
      <c r="K9" s="801">
        <v>314593.21916500002</v>
      </c>
      <c r="M9" s="802"/>
      <c r="N9" s="802"/>
      <c r="O9" s="802"/>
      <c r="P9" s="802"/>
    </row>
    <row r="10" spans="2:16">
      <c r="B10" s="796">
        <v>4</v>
      </c>
      <c r="C10" s="797" t="s">
        <v>758</v>
      </c>
      <c r="D10" s="798">
        <v>18597.483451600001</v>
      </c>
      <c r="E10" s="799">
        <v>5382.2202288000008</v>
      </c>
      <c r="F10" s="800">
        <v>763.57754720000014</v>
      </c>
      <c r="G10" s="801">
        <v>24743.2812276</v>
      </c>
      <c r="H10" s="798">
        <v>18872.866173199996</v>
      </c>
      <c r="I10" s="799">
        <v>5521.892925600001</v>
      </c>
      <c r="J10" s="800">
        <v>772.6984344</v>
      </c>
      <c r="K10" s="801">
        <v>25167.457533199995</v>
      </c>
      <c r="M10" s="802"/>
      <c r="N10" s="802"/>
      <c r="O10" s="802"/>
      <c r="P10" s="802"/>
    </row>
    <row r="11" spans="2:16">
      <c r="B11" s="808" t="s">
        <v>759</v>
      </c>
      <c r="C11" s="809" t="s">
        <v>760</v>
      </c>
      <c r="D11" s="810"/>
      <c r="E11" s="811"/>
      <c r="F11" s="811"/>
      <c r="G11" s="812"/>
      <c r="H11" s="810"/>
      <c r="I11" s="811"/>
      <c r="J11" s="811"/>
      <c r="K11" s="812"/>
      <c r="M11" s="802"/>
      <c r="N11" s="802"/>
      <c r="O11" s="802"/>
      <c r="P11" s="802"/>
    </row>
    <row r="12" spans="2:16">
      <c r="B12" s="796">
        <v>5</v>
      </c>
      <c r="C12" s="813" t="s">
        <v>761</v>
      </c>
      <c r="D12" s="798">
        <v>4298.0979800000005</v>
      </c>
      <c r="E12" s="799">
        <v>3122.8856600000004</v>
      </c>
      <c r="F12" s="800">
        <v>202.49562</v>
      </c>
      <c r="G12" s="801">
        <v>7623.4792600000001</v>
      </c>
      <c r="H12" s="798">
        <v>4841.4027399999995</v>
      </c>
      <c r="I12" s="799">
        <v>3815.5221800000004</v>
      </c>
      <c r="J12" s="800">
        <v>269.14868999999999</v>
      </c>
      <c r="K12" s="801">
        <v>8926.0736099999995</v>
      </c>
      <c r="M12" s="802"/>
      <c r="N12" s="802"/>
      <c r="O12" s="802"/>
      <c r="P12" s="802"/>
    </row>
    <row r="13" spans="2:16">
      <c r="B13" s="796">
        <v>6</v>
      </c>
      <c r="C13" s="813" t="s">
        <v>762</v>
      </c>
      <c r="D13" s="798">
        <v>0</v>
      </c>
      <c r="E13" s="799">
        <v>0</v>
      </c>
      <c r="F13" s="800">
        <v>0</v>
      </c>
      <c r="G13" s="801">
        <v>0</v>
      </c>
      <c r="H13" s="798">
        <v>0</v>
      </c>
      <c r="I13" s="799">
        <v>0</v>
      </c>
      <c r="J13" s="800">
        <v>0</v>
      </c>
      <c r="K13" s="801">
        <v>0</v>
      </c>
      <c r="M13" s="802"/>
      <c r="N13" s="802"/>
      <c r="O13" s="802"/>
      <c r="P13" s="802"/>
    </row>
    <row r="14" spans="2:16">
      <c r="B14" s="803">
        <v>7</v>
      </c>
      <c r="C14" s="814" t="s">
        <v>763</v>
      </c>
      <c r="D14" s="805">
        <v>4298.0979800000005</v>
      </c>
      <c r="E14" s="806">
        <v>3079.8053199999995</v>
      </c>
      <c r="F14" s="815">
        <v>202.49562</v>
      </c>
      <c r="G14" s="801">
        <v>7580.3989199999987</v>
      </c>
      <c r="H14" s="805">
        <v>4841.4027399999995</v>
      </c>
      <c r="I14" s="806">
        <v>3765.7732300000002</v>
      </c>
      <c r="J14" s="815">
        <v>269.14868999999999</v>
      </c>
      <c r="K14" s="801">
        <v>8876.3246599999984</v>
      </c>
      <c r="M14" s="802"/>
      <c r="N14" s="802"/>
      <c r="O14" s="802"/>
      <c r="P14" s="802"/>
    </row>
    <row r="15" spans="2:16">
      <c r="B15" s="796">
        <v>8</v>
      </c>
      <c r="C15" s="813" t="s">
        <v>764</v>
      </c>
      <c r="D15" s="798">
        <v>343.8478384</v>
      </c>
      <c r="E15" s="799">
        <v>246.38442559999999</v>
      </c>
      <c r="F15" s="800">
        <v>16.199649600000001</v>
      </c>
      <c r="G15" s="801">
        <v>606.43191359999992</v>
      </c>
      <c r="H15" s="798">
        <v>387.31221920000002</v>
      </c>
      <c r="I15" s="799">
        <v>301.26185840000005</v>
      </c>
      <c r="J15" s="800">
        <v>21.531895199999997</v>
      </c>
      <c r="K15" s="801">
        <v>710.10597280000002</v>
      </c>
      <c r="M15" s="802"/>
      <c r="N15" s="802"/>
      <c r="O15" s="802"/>
      <c r="P15" s="802"/>
    </row>
    <row r="16" spans="2:16">
      <c r="B16" s="808" t="s">
        <v>765</v>
      </c>
      <c r="C16" s="809" t="s">
        <v>766</v>
      </c>
      <c r="D16" s="810"/>
      <c r="E16" s="811"/>
      <c r="F16" s="811"/>
      <c r="G16" s="812"/>
      <c r="H16" s="810"/>
      <c r="I16" s="811"/>
      <c r="J16" s="811"/>
      <c r="K16" s="812"/>
      <c r="M16" s="802"/>
      <c r="N16" s="802"/>
      <c r="O16" s="802"/>
      <c r="P16" s="802"/>
    </row>
    <row r="17" spans="2:16" ht="25.5">
      <c r="B17" s="796">
        <v>9</v>
      </c>
      <c r="C17" s="813" t="s">
        <v>767</v>
      </c>
      <c r="D17" s="798">
        <v>5617.1687499999998</v>
      </c>
      <c r="E17" s="799">
        <v>7050.7787937499997</v>
      </c>
      <c r="F17" s="800">
        <v>1672.1259750000002</v>
      </c>
      <c r="G17" s="801">
        <v>14340.073518750001</v>
      </c>
      <c r="H17" s="798">
        <v>5617.1687499999998</v>
      </c>
      <c r="I17" s="799">
        <v>7050.7787937499997</v>
      </c>
      <c r="J17" s="800">
        <v>1672.1259750000002</v>
      </c>
      <c r="K17" s="801">
        <v>14340.073518749999</v>
      </c>
      <c r="M17" s="802"/>
      <c r="N17" s="802"/>
      <c r="O17" s="802"/>
      <c r="P17" s="802"/>
    </row>
    <row r="18" spans="2:16" ht="25.5">
      <c r="B18" s="796">
        <v>10</v>
      </c>
      <c r="C18" s="813" t="s">
        <v>768</v>
      </c>
      <c r="D18" s="798">
        <v>21625.900772500001</v>
      </c>
      <c r="E18" s="799">
        <v>0</v>
      </c>
      <c r="F18" s="800">
        <v>0</v>
      </c>
      <c r="G18" s="801">
        <v>21625.900772500001</v>
      </c>
      <c r="H18" s="798">
        <v>21625.900772500001</v>
      </c>
      <c r="I18" s="799">
        <v>0</v>
      </c>
      <c r="J18" s="800">
        <v>0</v>
      </c>
      <c r="K18" s="801">
        <v>21625.900772500001</v>
      </c>
      <c r="M18" s="802"/>
      <c r="N18" s="802"/>
      <c r="O18" s="802"/>
      <c r="P18" s="802"/>
    </row>
    <row r="19" spans="2:16">
      <c r="B19" s="816">
        <v>11</v>
      </c>
      <c r="C19" s="817" t="s">
        <v>769</v>
      </c>
      <c r="D19" s="818">
        <v>27243.069522500002</v>
      </c>
      <c r="E19" s="819">
        <v>7050.7787937499997</v>
      </c>
      <c r="F19" s="820">
        <v>1672.1259750000002</v>
      </c>
      <c r="G19" s="801">
        <v>35965.974291250008</v>
      </c>
      <c r="H19" s="818">
        <v>27243.069522500002</v>
      </c>
      <c r="I19" s="819">
        <v>7050.7787937499997</v>
      </c>
      <c r="J19" s="820">
        <v>1672.1259750000002</v>
      </c>
      <c r="K19" s="801">
        <v>35965.974291250008</v>
      </c>
      <c r="M19" s="802"/>
      <c r="N19" s="802"/>
      <c r="O19" s="802"/>
      <c r="P19" s="802"/>
    </row>
    <row r="20" spans="2:16">
      <c r="B20" s="796">
        <v>12</v>
      </c>
      <c r="C20" s="813" t="s">
        <v>770</v>
      </c>
      <c r="D20" s="798">
        <v>2179.4455618000002</v>
      </c>
      <c r="E20" s="799">
        <v>564.06230349999998</v>
      </c>
      <c r="F20" s="800">
        <v>133.77007800000001</v>
      </c>
      <c r="G20" s="801">
        <v>2877.2779433000005</v>
      </c>
      <c r="H20" s="798">
        <v>2179.4454618</v>
      </c>
      <c r="I20" s="799">
        <v>564.06235350000009</v>
      </c>
      <c r="J20" s="800">
        <v>133.77007800000001</v>
      </c>
      <c r="K20" s="801">
        <v>2877.2778933000004</v>
      </c>
      <c r="M20" s="802"/>
      <c r="N20" s="802"/>
      <c r="O20" s="802"/>
      <c r="P20" s="802"/>
    </row>
    <row r="21" spans="2:16">
      <c r="B21" s="808" t="s">
        <v>771</v>
      </c>
      <c r="C21" s="821" t="s">
        <v>772</v>
      </c>
      <c r="D21" s="822">
        <v>264009.7106475</v>
      </c>
      <c r="E21" s="823">
        <v>77408.337598749989</v>
      </c>
      <c r="F21" s="824">
        <v>11419.340935</v>
      </c>
      <c r="G21" s="825">
        <v>352837.38918124995</v>
      </c>
      <c r="H21" s="822">
        <v>267995.29942749999</v>
      </c>
      <c r="I21" s="823">
        <v>79840.213593749999</v>
      </c>
      <c r="J21" s="824">
        <v>11600.005094999999</v>
      </c>
      <c r="K21" s="825">
        <v>359435.51811625005</v>
      </c>
      <c r="M21" s="802"/>
      <c r="N21" s="802"/>
      <c r="O21" s="802"/>
      <c r="P21" s="802"/>
    </row>
    <row r="22" spans="2:16">
      <c r="B22" s="796">
        <v>13</v>
      </c>
      <c r="C22" s="813" t="s">
        <v>773</v>
      </c>
      <c r="D22" s="798">
        <v>21120.776851800001</v>
      </c>
      <c r="E22" s="799">
        <v>6192.6670078999996</v>
      </c>
      <c r="F22" s="826">
        <v>913.54727479999997</v>
      </c>
      <c r="G22" s="801">
        <v>28226.991134500004</v>
      </c>
      <c r="H22" s="798">
        <v>21439.623854200003</v>
      </c>
      <c r="I22" s="799">
        <v>6387.2171374999998</v>
      </c>
      <c r="J22" s="826">
        <v>928.00040760000013</v>
      </c>
      <c r="K22" s="801">
        <v>28754.841399300003</v>
      </c>
      <c r="L22" s="827"/>
      <c r="M22" s="802"/>
      <c r="N22" s="802"/>
      <c r="O22" s="802"/>
      <c r="P22" s="802"/>
    </row>
    <row r="23" spans="2:16" ht="13.5" thickBot="1">
      <c r="B23" s="828" t="s">
        <v>774</v>
      </c>
      <c r="C23" s="829" t="s">
        <v>775</v>
      </c>
      <c r="D23" s="830">
        <v>42612.434970000009</v>
      </c>
      <c r="E23" s="831">
        <v>13617.51943</v>
      </c>
      <c r="F23" s="832">
        <v>2079.2460699999997</v>
      </c>
      <c r="G23" s="833">
        <v>58309.200470000003</v>
      </c>
      <c r="H23" s="830">
        <v>43189.514619999994</v>
      </c>
      <c r="I23" s="831">
        <v>13385.01916</v>
      </c>
      <c r="J23" s="832">
        <v>2096.8417599999998</v>
      </c>
      <c r="K23" s="833">
        <v>58671.375540000001</v>
      </c>
      <c r="L23" s="827"/>
      <c r="M23" s="802"/>
      <c r="N23" s="802"/>
      <c r="O23" s="802"/>
      <c r="P23" s="802"/>
    </row>
    <row r="24" spans="2:16" ht="13.5" thickBot="1">
      <c r="B24" s="834" t="s">
        <v>776</v>
      </c>
      <c r="C24" s="835" t="s">
        <v>777</v>
      </c>
      <c r="D24" s="836">
        <v>0.16140480160934381</v>
      </c>
      <c r="E24" s="837">
        <v>0.17591799349298903</v>
      </c>
      <c r="F24" s="838">
        <v>0.18208109223074001</v>
      </c>
      <c r="G24" s="839">
        <v>0.16525799775728131</v>
      </c>
      <c r="H24" s="836">
        <v>0.16115773266811009</v>
      </c>
      <c r="I24" s="837">
        <v>0.16764758575580835</v>
      </c>
      <c r="J24" s="838">
        <v>0.18076214129455945</v>
      </c>
      <c r="K24" s="839">
        <v>0.16323199206775185</v>
      </c>
      <c r="M24" s="802"/>
      <c r="N24" s="802"/>
      <c r="O24" s="802"/>
      <c r="P24" s="802"/>
    </row>
    <row r="25" spans="2:16">
      <c r="B25" s="840"/>
      <c r="C25" s="840"/>
      <c r="D25" s="840"/>
      <c r="E25" s="840"/>
      <c r="F25" s="840"/>
      <c r="G25" s="840"/>
      <c r="H25" s="840"/>
      <c r="I25" s="840"/>
      <c r="J25" s="840"/>
      <c r="K25" s="840"/>
    </row>
    <row r="26" spans="2:16">
      <c r="H26" s="841"/>
      <c r="I26" s="802"/>
      <c r="J26" s="802"/>
      <c r="K26" s="802"/>
    </row>
  </sheetData>
  <mergeCells count="7">
    <mergeCell ref="J1:K1"/>
    <mergeCell ref="B2:K2"/>
    <mergeCell ref="J3:K3"/>
    <mergeCell ref="B4:B5"/>
    <mergeCell ref="C4:C5"/>
    <mergeCell ref="D4:G4"/>
    <mergeCell ref="H4:K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activeCell="B2" sqref="B2"/>
    </sheetView>
  </sheetViews>
  <sheetFormatPr defaultRowHeight="12.75"/>
  <cols>
    <col min="1" max="1" width="5.42578125" style="842" customWidth="1"/>
    <col min="2" max="2" width="66.140625" style="842" customWidth="1"/>
    <col min="3" max="3" width="12.42578125" style="842" customWidth="1"/>
    <col min="4" max="4" width="8.140625" style="842" customWidth="1"/>
    <col min="5" max="6" width="10.140625" style="842" bestFit="1" customWidth="1"/>
    <col min="7" max="7" width="11" style="842" bestFit="1" customWidth="1"/>
    <col min="8" max="16384" width="9.140625" style="842"/>
  </cols>
  <sheetData>
    <row r="1" spans="1:11" ht="12.75" customHeight="1">
      <c r="I1" s="2318" t="s">
        <v>782</v>
      </c>
      <c r="J1" s="2318"/>
    </row>
    <row r="4" spans="1:11" ht="14.25">
      <c r="B4" s="2322" t="s">
        <v>783</v>
      </c>
      <c r="C4" s="2322"/>
      <c r="D4" s="2322"/>
      <c r="E4" s="2322"/>
      <c r="F4" s="2322"/>
      <c r="G4" s="2322"/>
      <c r="H4" s="2322"/>
      <c r="I4" s="2322"/>
      <c r="J4" s="2322"/>
    </row>
    <row r="5" spans="1:11" ht="13.5" thickBot="1">
      <c r="B5" s="843"/>
      <c r="C5" s="844"/>
      <c r="E5" s="845"/>
    </row>
    <row r="6" spans="1:11" ht="13.5" thickBot="1">
      <c r="A6" s="845"/>
      <c r="B6" s="2323" t="s">
        <v>262</v>
      </c>
      <c r="C6" s="2325" t="s">
        <v>780</v>
      </c>
      <c r="D6" s="2326"/>
      <c r="E6" s="2326"/>
      <c r="F6" s="2327"/>
      <c r="G6" s="2328" t="s">
        <v>781</v>
      </c>
      <c r="H6" s="2329"/>
      <c r="I6" s="2329"/>
      <c r="J6" s="2330"/>
      <c r="K6" s="845"/>
    </row>
    <row r="7" spans="1:11" ht="39" thickBot="1">
      <c r="A7" s="845"/>
      <c r="B7" s="2324"/>
      <c r="C7" s="846" t="s">
        <v>357</v>
      </c>
      <c r="D7" s="846" t="s">
        <v>221</v>
      </c>
      <c r="E7" s="846" t="s">
        <v>276</v>
      </c>
      <c r="F7" s="846" t="s">
        <v>277</v>
      </c>
      <c r="G7" s="846" t="s">
        <v>357</v>
      </c>
      <c r="H7" s="846" t="s">
        <v>221</v>
      </c>
      <c r="I7" s="846" t="s">
        <v>276</v>
      </c>
      <c r="J7" s="846" t="s">
        <v>277</v>
      </c>
      <c r="K7" s="845"/>
    </row>
    <row r="8" spans="1:11">
      <c r="A8" s="845"/>
      <c r="B8" s="847" t="s">
        <v>784</v>
      </c>
      <c r="C8" s="848">
        <v>1.3857983032505163E-2</v>
      </c>
      <c r="D8" s="849">
        <v>1.7400286890008419E-2</v>
      </c>
      <c r="E8" s="849">
        <v>6.1338493535749621E-3</v>
      </c>
      <c r="F8" s="850">
        <v>-1.1330739253099418E-2</v>
      </c>
      <c r="G8" s="851">
        <v>2.1529613003821026E-2</v>
      </c>
      <c r="H8" s="852">
        <v>2.7639539300374067E-2</v>
      </c>
      <c r="I8" s="852">
        <v>3.0062393096115469E-3</v>
      </c>
      <c r="J8" s="853">
        <v>8.0508035853604429E-3</v>
      </c>
      <c r="K8" s="845"/>
    </row>
    <row r="9" spans="1:11">
      <c r="A9" s="845"/>
      <c r="B9" s="854" t="s">
        <v>785</v>
      </c>
      <c r="C9" s="848">
        <v>0.12609696760010658</v>
      </c>
      <c r="D9" s="849">
        <v>0.15993891465891025</v>
      </c>
      <c r="E9" s="849">
        <v>5.3974563077882953E-2</v>
      </c>
      <c r="F9" s="850">
        <v>-0.10307135784979143</v>
      </c>
      <c r="G9" s="851">
        <v>0.1953920773210637</v>
      </c>
      <c r="H9" s="852">
        <v>0.25191667860974981</v>
      </c>
      <c r="I9" s="852">
        <v>2.6575649601249425E-2</v>
      </c>
      <c r="J9" s="855">
        <v>7.9143588590646088E-2</v>
      </c>
      <c r="K9" s="845"/>
    </row>
    <row r="10" spans="1:11">
      <c r="A10" s="845"/>
      <c r="B10" s="856" t="s">
        <v>786</v>
      </c>
      <c r="C10" s="848">
        <v>0.5000353208047823</v>
      </c>
      <c r="D10" s="849">
        <v>0.42550001609098537</v>
      </c>
      <c r="E10" s="849">
        <v>0.74555736752810764</v>
      </c>
      <c r="F10" s="850">
        <v>0.81846638243653824</v>
      </c>
      <c r="G10" s="851">
        <v>0.4567949224645258</v>
      </c>
      <c r="H10" s="852">
        <v>0.3909419994237906</v>
      </c>
      <c r="I10" s="852">
        <v>0.68601718648169419</v>
      </c>
      <c r="J10" s="855">
        <v>0.68986054122537099</v>
      </c>
      <c r="K10" s="845"/>
    </row>
    <row r="11" spans="1:11">
      <c r="A11" s="845"/>
      <c r="B11" s="857" t="s">
        <v>787</v>
      </c>
      <c r="C11" s="858">
        <v>0.57922328179451388</v>
      </c>
      <c r="D11" s="859">
        <v>0.49550775780991763</v>
      </c>
      <c r="E11" s="859">
        <v>0.86226891211960988</v>
      </c>
      <c r="F11" s="860">
        <v>0.90128669263941974</v>
      </c>
      <c r="G11" s="851">
        <v>0.54172829871099393</v>
      </c>
      <c r="H11" s="852">
        <v>0.46652718842484098</v>
      </c>
      <c r="I11" s="852">
        <v>0.81148345026957336</v>
      </c>
      <c r="J11" s="855">
        <v>0.77206774689183288</v>
      </c>
      <c r="K11" s="845"/>
    </row>
    <row r="12" spans="1:11">
      <c r="A12" s="845"/>
      <c r="B12" s="857" t="s">
        <v>788</v>
      </c>
      <c r="C12" s="848">
        <v>0.20356706878328606</v>
      </c>
      <c r="D12" s="849">
        <v>0.17584213750844777</v>
      </c>
      <c r="E12" s="849">
        <v>0.27962452362586887</v>
      </c>
      <c r="F12" s="850">
        <v>0.39662047927080268</v>
      </c>
      <c r="G12" s="851">
        <v>0.201877560821864</v>
      </c>
      <c r="H12" s="852">
        <v>0.17727807052651701</v>
      </c>
      <c r="I12" s="852">
        <v>0.27795002128612201</v>
      </c>
      <c r="J12" s="855">
        <v>0.33174168179647801</v>
      </c>
      <c r="K12" s="845"/>
    </row>
    <row r="13" spans="1:11">
      <c r="A13" s="845"/>
      <c r="B13" s="861" t="s">
        <v>789</v>
      </c>
      <c r="C13" s="848">
        <v>0.40710537898733801</v>
      </c>
      <c r="D13" s="849">
        <v>0.41326000201806612</v>
      </c>
      <c r="E13" s="849">
        <v>0.37505433626517948</v>
      </c>
      <c r="F13" s="850">
        <v>0.48458982284657931</v>
      </c>
      <c r="G13" s="851">
        <v>0.44194353066072434</v>
      </c>
      <c r="H13" s="852">
        <v>0.45346386622007023</v>
      </c>
      <c r="I13" s="852">
        <v>0.40516480747605638</v>
      </c>
      <c r="J13" s="855">
        <v>0.48088223919463247</v>
      </c>
      <c r="K13" s="845"/>
    </row>
    <row r="14" spans="1:11" ht="25.5">
      <c r="A14" s="845"/>
      <c r="B14" s="862" t="s">
        <v>790</v>
      </c>
      <c r="C14" s="848">
        <v>0.34291591125627624</v>
      </c>
      <c r="D14" s="849">
        <v>0.37296136941979724</v>
      </c>
      <c r="E14" s="849">
        <v>0.165227462008919</v>
      </c>
      <c r="F14" s="850">
        <v>0.62984362352450429</v>
      </c>
      <c r="G14" s="851">
        <v>0.18222064694107301</v>
      </c>
      <c r="H14" s="852">
        <v>0.13552605213469801</v>
      </c>
      <c r="I14" s="852">
        <v>0.35583471603360201</v>
      </c>
      <c r="J14" s="855">
        <v>0.27804914443726803</v>
      </c>
      <c r="K14" s="845"/>
    </row>
    <row r="15" spans="1:11">
      <c r="A15" s="845"/>
      <c r="B15" s="863" t="s">
        <v>791</v>
      </c>
      <c r="C15" s="848">
        <v>3.4761854120800711E-2</v>
      </c>
      <c r="D15" s="849">
        <v>3.6347983810273057E-2</v>
      </c>
      <c r="E15" s="849">
        <v>2.9765148002370481E-2</v>
      </c>
      <c r="F15" s="850">
        <v>3.2528404813092729E-2</v>
      </c>
      <c r="G15" s="851">
        <v>3.223814454019467E-2</v>
      </c>
      <c r="H15" s="852">
        <v>3.3537807987715509E-2</v>
      </c>
      <c r="I15" s="852">
        <v>2.7481768701879107E-2</v>
      </c>
      <c r="J15" s="855">
        <v>3.4508075981706611E-2</v>
      </c>
      <c r="K15" s="845"/>
    </row>
    <row r="16" spans="1:11">
      <c r="A16" s="845"/>
      <c r="B16" s="857" t="s">
        <v>792</v>
      </c>
      <c r="C16" s="848">
        <v>0.67323542246803347</v>
      </c>
      <c r="D16" s="849">
        <v>0.67455493387206555</v>
      </c>
      <c r="E16" s="849">
        <v>0.67929172385454728</v>
      </c>
      <c r="F16" s="850">
        <v>0.61677019014015488</v>
      </c>
      <c r="G16" s="851">
        <v>0.63657766638150559</v>
      </c>
      <c r="H16" s="852">
        <v>0.63450581962214025</v>
      </c>
      <c r="I16" s="852">
        <v>0.65653453390723404</v>
      </c>
      <c r="J16" s="855">
        <v>0.586811821638343</v>
      </c>
      <c r="K16" s="845"/>
    </row>
    <row r="17" spans="1:11">
      <c r="A17" s="845"/>
      <c r="B17" s="857" t="s">
        <v>793</v>
      </c>
      <c r="C17" s="848">
        <v>1.1623072546087185</v>
      </c>
      <c r="D17" s="849">
        <v>1.3613408130147429</v>
      </c>
      <c r="E17" s="849">
        <v>0.78779567987059607</v>
      </c>
      <c r="F17" s="850">
        <v>0.68432186470427314</v>
      </c>
      <c r="G17" s="851">
        <v>1.1750866031850271</v>
      </c>
      <c r="H17" s="852">
        <v>1.3600618256879173</v>
      </c>
      <c r="I17" s="852">
        <v>0.80905474250785336</v>
      </c>
      <c r="J17" s="855">
        <v>0.76005224153024442</v>
      </c>
      <c r="K17" s="845"/>
    </row>
    <row r="18" spans="1:11">
      <c r="A18" s="845"/>
      <c r="B18" s="857" t="s">
        <v>794</v>
      </c>
      <c r="C18" s="848">
        <v>0.40595253852169805</v>
      </c>
      <c r="D18" s="849">
        <v>0.39545280784686676</v>
      </c>
      <c r="E18" s="849">
        <v>0.43741982073695496</v>
      </c>
      <c r="F18" s="850">
        <v>0.46605012006272667</v>
      </c>
      <c r="G18" s="851">
        <v>0.44835570986496259</v>
      </c>
      <c r="H18" s="852">
        <v>0.44107936937891018</v>
      </c>
      <c r="I18" s="852">
        <v>0.46893172988064502</v>
      </c>
      <c r="J18" s="855">
        <v>0.49539538402811889</v>
      </c>
      <c r="K18" s="845"/>
    </row>
    <row r="19" spans="1:11" ht="13.5" thickBot="1">
      <c r="A19" s="845"/>
      <c r="B19" s="864" t="s">
        <v>795</v>
      </c>
      <c r="C19" s="865">
        <v>0.26838859138588861</v>
      </c>
      <c r="D19" s="865">
        <v>0.32291885661969599</v>
      </c>
      <c r="E19" s="865">
        <v>0.1399849616377585</v>
      </c>
      <c r="F19" s="866">
        <v>-0.21484183573458787</v>
      </c>
      <c r="G19" s="867">
        <v>0.42512586277913689</v>
      </c>
      <c r="H19" s="865">
        <v>0.52291576552009478</v>
      </c>
      <c r="I19" s="865">
        <v>7.1818213468342926E-2</v>
      </c>
      <c r="J19" s="866">
        <v>0.13690437913960518</v>
      </c>
      <c r="K19" s="845"/>
    </row>
    <row r="20" spans="1:11">
      <c r="B20" s="868"/>
      <c r="C20" s="869"/>
      <c r="D20" s="869"/>
      <c r="E20" s="869"/>
      <c r="F20" s="869"/>
      <c r="G20" s="870"/>
      <c r="K20" s="845"/>
    </row>
    <row r="21" spans="1:11">
      <c r="C21" s="844"/>
      <c r="D21" s="844"/>
      <c r="E21" s="844"/>
      <c r="F21" s="844"/>
      <c r="G21" s="844"/>
      <c r="K21" s="845"/>
    </row>
    <row r="22" spans="1:11">
      <c r="C22" s="844"/>
      <c r="D22" s="844"/>
      <c r="E22" s="844"/>
      <c r="F22" s="844"/>
      <c r="G22" s="844"/>
      <c r="K22" s="845"/>
    </row>
    <row r="23" spans="1:11">
      <c r="C23" s="844"/>
      <c r="D23" s="844"/>
      <c r="E23" s="844"/>
      <c r="F23" s="844"/>
      <c r="G23" s="844"/>
      <c r="K23" s="845"/>
    </row>
    <row r="24" spans="1:11">
      <c r="C24" s="844"/>
      <c r="D24" s="844"/>
      <c r="E24" s="844"/>
      <c r="F24" s="844"/>
      <c r="G24" s="844"/>
    </row>
    <row r="25" spans="1:11">
      <c r="C25" s="844"/>
      <c r="D25" s="844"/>
      <c r="E25" s="844"/>
      <c r="F25" s="844"/>
      <c r="G25" s="844"/>
    </row>
    <row r="26" spans="1:11">
      <c r="C26" s="844"/>
      <c r="D26" s="844"/>
      <c r="E26" s="844"/>
      <c r="F26" s="844"/>
      <c r="G26" s="844"/>
    </row>
    <row r="27" spans="1:11">
      <c r="C27" s="844"/>
      <c r="D27" s="844"/>
      <c r="E27" s="844"/>
      <c r="F27" s="844"/>
      <c r="G27" s="844"/>
    </row>
    <row r="28" spans="1:11">
      <c r="C28" s="844"/>
      <c r="D28" s="844"/>
      <c r="E28" s="844"/>
      <c r="F28" s="844"/>
      <c r="G28" s="844"/>
    </row>
    <row r="29" spans="1:11">
      <c r="C29" s="844"/>
      <c r="D29" s="844"/>
      <c r="E29" s="844"/>
      <c r="F29" s="844"/>
      <c r="G29" s="844"/>
    </row>
    <row r="30" spans="1:11">
      <c r="C30" s="844"/>
      <c r="D30" s="844"/>
      <c r="E30" s="844"/>
      <c r="F30" s="844"/>
      <c r="G30" s="844"/>
    </row>
  </sheetData>
  <mergeCells count="5">
    <mergeCell ref="I1:J1"/>
    <mergeCell ref="B4:J4"/>
    <mergeCell ref="B6:B7"/>
    <mergeCell ref="C6:F6"/>
    <mergeCell ref="G6:J6"/>
  </mergeCells>
  <pageMargins left="0.7" right="0.7" top="0.75" bottom="0.75" header="0.3" footer="0.3"/>
  <ignoredErrors>
    <ignoredError sqref="C6:J6"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6"/>
  <sheetViews>
    <sheetView workbookViewId="0">
      <selection activeCell="A3" sqref="A3"/>
    </sheetView>
  </sheetViews>
  <sheetFormatPr defaultRowHeight="14.25"/>
  <cols>
    <col min="1" max="1" width="30.28515625" style="873" customWidth="1"/>
    <col min="2" max="3" width="29.7109375" style="873" customWidth="1"/>
    <col min="4" max="16384" width="9.140625" style="873"/>
  </cols>
  <sheetData>
    <row r="2" spans="1:4">
      <c r="A2" s="871"/>
      <c r="B2" s="871"/>
      <c r="C2" s="453" t="s">
        <v>796</v>
      </c>
      <c r="D2" s="872"/>
    </row>
    <row r="3" spans="1:4">
      <c r="A3" s="874"/>
      <c r="B3" s="874"/>
      <c r="C3" s="874"/>
    </row>
    <row r="4" spans="1:4">
      <c r="A4" s="2331"/>
      <c r="B4" s="2331"/>
      <c r="C4" s="2331"/>
    </row>
    <row r="5" spans="1:4" ht="27" customHeight="1">
      <c r="A5" s="2332" t="s">
        <v>797</v>
      </c>
      <c r="B5" s="2332"/>
      <c r="C5" s="2332"/>
    </row>
    <row r="6" spans="1:4" ht="15" thickBot="1">
      <c r="A6" s="874"/>
      <c r="B6" s="874"/>
      <c r="C6" s="874"/>
    </row>
    <row r="7" spans="1:4" ht="68.25" customHeight="1">
      <c r="A7" s="875" t="s">
        <v>802</v>
      </c>
      <c r="B7" s="876" t="s">
        <v>803</v>
      </c>
      <c r="C7" s="877" t="s">
        <v>804</v>
      </c>
    </row>
    <row r="8" spans="1:4" ht="15" thickBot="1">
      <c r="A8" s="878" t="s">
        <v>798</v>
      </c>
      <c r="B8" s="879" t="s">
        <v>799</v>
      </c>
      <c r="C8" s="880" t="s">
        <v>800</v>
      </c>
    </row>
    <row r="9" spans="1:4" ht="33.75" customHeight="1">
      <c r="A9" s="2333" t="s">
        <v>801</v>
      </c>
      <c r="B9" s="2333"/>
      <c r="C9" s="2333"/>
    </row>
    <row r="11" spans="1:4">
      <c r="B11" s="871"/>
      <c r="C11" s="881"/>
    </row>
    <row r="13" spans="1:4">
      <c r="B13" s="882"/>
      <c r="C13" s="882"/>
    </row>
    <row r="14" spans="1:4">
      <c r="B14" s="882"/>
      <c r="C14" s="882"/>
    </row>
    <row r="15" spans="1:4">
      <c r="B15" s="882"/>
      <c r="C15" s="882"/>
    </row>
    <row r="16" spans="1:4">
      <c r="B16" s="882"/>
      <c r="C16" s="882"/>
    </row>
  </sheetData>
  <mergeCells count="3">
    <mergeCell ref="A4:C4"/>
    <mergeCell ref="A5:C5"/>
    <mergeCell ref="A9:C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18</vt:i4>
      </vt:variant>
    </vt:vector>
  </HeadingPairs>
  <TitlesOfParts>
    <vt:vector size="59" baseType="lpstr">
      <vt:lpstr>Annex 1</vt:lpstr>
      <vt:lpstr>Annex 2</vt:lpstr>
      <vt:lpstr>Annex 3</vt:lpstr>
      <vt:lpstr>Annex 4</vt:lpstr>
      <vt:lpstr>Annex 5</vt:lpstr>
      <vt:lpstr>Annex 6</vt:lpstr>
      <vt:lpstr>Annex 7</vt:lpstr>
      <vt:lpstr>Annex 8</vt:lpstr>
      <vt:lpstr>Annex 9</vt:lpstr>
      <vt:lpstr>Annex 10</vt:lpstr>
      <vt:lpstr>Annex 11</vt:lpstr>
      <vt:lpstr>Annex 12</vt:lpstr>
      <vt:lpstr>Annex 13</vt:lpstr>
      <vt:lpstr>Annex 14</vt:lpstr>
      <vt:lpstr>Annex 15</vt:lpstr>
      <vt:lpstr>Annex 16</vt:lpstr>
      <vt:lpstr>Annex 17</vt:lpstr>
      <vt:lpstr>Annex 18</vt:lpstr>
      <vt:lpstr>Annex 19</vt:lpstr>
      <vt:lpstr>Annex 20</vt:lpstr>
      <vt:lpstr>Annex 21</vt:lpstr>
      <vt:lpstr>Annex 22</vt:lpstr>
      <vt:lpstr>Annex 23</vt:lpstr>
      <vt:lpstr>Annex 24</vt:lpstr>
      <vt:lpstr>Annex 25</vt:lpstr>
      <vt:lpstr>Annex 26</vt:lpstr>
      <vt:lpstr>Annex 27</vt:lpstr>
      <vt:lpstr>Annex 28</vt:lpstr>
      <vt:lpstr>Annex 29</vt:lpstr>
      <vt:lpstr>Annex 30</vt:lpstr>
      <vt:lpstr>Annex 31</vt:lpstr>
      <vt:lpstr>Annex 32</vt:lpstr>
      <vt:lpstr>Annex 33</vt:lpstr>
      <vt:lpstr>Annex 34</vt:lpstr>
      <vt:lpstr>Annex 35</vt:lpstr>
      <vt:lpstr>Annex 36</vt:lpstr>
      <vt:lpstr>Annex 37</vt:lpstr>
      <vt:lpstr>Annex 38</vt:lpstr>
      <vt:lpstr>Annex 39</vt:lpstr>
      <vt:lpstr>Annex 40</vt:lpstr>
      <vt:lpstr>Annex 41</vt:lpstr>
      <vt:lpstr>'Annex 1'!Print_Area</vt:lpstr>
      <vt:lpstr>'Annex 10'!Print_Area</vt:lpstr>
      <vt:lpstr>'Annex 15'!Print_Area</vt:lpstr>
      <vt:lpstr>'Annex 16'!Print_Area</vt:lpstr>
      <vt:lpstr>'Annex 17'!Print_Area</vt:lpstr>
      <vt:lpstr>'Annex 18'!Print_Area</vt:lpstr>
      <vt:lpstr>'Annex 19'!Print_Area</vt:lpstr>
      <vt:lpstr>'Annex 2'!Print_Area</vt:lpstr>
      <vt:lpstr>'Annex 20'!Print_Area</vt:lpstr>
      <vt:lpstr>'Annex 21'!Print_Area</vt:lpstr>
      <vt:lpstr>'Annex 22'!Print_Area</vt:lpstr>
      <vt:lpstr>'Annex 23'!Print_Area</vt:lpstr>
      <vt:lpstr>'Annex 24'!Print_Area</vt:lpstr>
      <vt:lpstr>'Annex 25'!Print_Area</vt:lpstr>
      <vt:lpstr>'Annex 26'!Print_Area</vt:lpstr>
      <vt:lpstr>'Annex 9'!Print_Area</vt:lpstr>
      <vt:lpstr>'Annex 1'!Print_Titles</vt:lpstr>
      <vt:lpstr>'Annex 2'!Print_Titles</vt:lpstr>
    </vt:vector>
  </TitlesOfParts>
  <Company>Narodna Banka na 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Mladen Georgievski</cp:lastModifiedBy>
  <cp:lastPrinted>2018-11-26T11:18:15Z</cp:lastPrinted>
  <dcterms:created xsi:type="dcterms:W3CDTF">2015-04-01T08:28:26Z</dcterms:created>
  <dcterms:modified xsi:type="dcterms:W3CDTF">2020-12-14T13:46:15Z</dcterms:modified>
</cp:coreProperties>
</file>