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45" windowHeight="7650" tabRatio="816"/>
  </bookViews>
  <sheets>
    <sheet name="Анекс 1" sheetId="81" r:id="rId1"/>
    <sheet name="Анекс 2" sheetId="82" r:id="rId2"/>
    <sheet name="Анекс 3" sheetId="76" r:id="rId3"/>
    <sheet name="Анекс 4" sheetId="83" r:id="rId4"/>
    <sheet name="Анекс 5" sheetId="84" r:id="rId5"/>
    <sheet name="Анекс 6" sheetId="85" r:id="rId6"/>
    <sheet name="Анекс 7" sheetId="86" r:id="rId7"/>
    <sheet name="Анекс 8" sheetId="87" r:id="rId8"/>
    <sheet name="Анекс 9" sheetId="88" r:id="rId9"/>
    <sheet name="Анекс 10" sheetId="89" r:id="rId10"/>
    <sheet name="Анекс 11" sheetId="90" r:id="rId11"/>
    <sheet name="Анекс 12" sheetId="91" r:id="rId12"/>
    <sheet name="Анекс 13" sheetId="92" r:id="rId13"/>
    <sheet name="Анекс 14" sheetId="93" r:id="rId14"/>
    <sheet name="Анекс 15" sheetId="94" r:id="rId15"/>
    <sheet name="Анекс 16" sheetId="56" r:id="rId16"/>
    <sheet name="Анекс 17" sheetId="57" r:id="rId17"/>
    <sheet name="Анекс 18" sheetId="58" r:id="rId18"/>
    <sheet name="Анекс 19" sheetId="59" r:id="rId19"/>
    <sheet name="Анекс 20" sheetId="60" r:id="rId20"/>
    <sheet name="Анекс 21" sheetId="61" r:id="rId21"/>
    <sheet name="Анекс 22" sheetId="62" r:id="rId22"/>
    <sheet name="Анекс 23" sheetId="63" r:id="rId23"/>
    <sheet name="Анекс 24" sheetId="64" r:id="rId24"/>
    <sheet name="Анекс 25" sheetId="65" r:id="rId25"/>
    <sheet name="Анекс 26" sheetId="66" r:id="rId26"/>
    <sheet name="Анекс 27" sheetId="67" r:id="rId27"/>
    <sheet name="Анекс 28" sheetId="68" r:id="rId28"/>
    <sheet name="Анекс 29" sheetId="69" r:id="rId29"/>
    <sheet name="Анекс 30" sheetId="70" r:id="rId30"/>
    <sheet name="Анекс 31" sheetId="71" r:id="rId31"/>
    <sheet name="Анекс 32" sheetId="79" r:id="rId32"/>
    <sheet name="Анекс 33 " sheetId="80" r:id="rId33"/>
    <sheet name="Анекс 34" sheetId="72" r:id="rId34"/>
    <sheet name="Анекс 35" sheetId="73" r:id="rId35"/>
    <sheet name="Анекс 36" sheetId="74" r:id="rId36"/>
    <sheet name="Анекс 37" sheetId="75" r:id="rId37"/>
    <sheet name="Анекс 38" sheetId="77" r:id="rId38"/>
    <sheet name="Анекс 39" sheetId="78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" hidden="1">{#N/A,#N/A,TRUE,"preg4";#N/A,#N/A,TRUE,"bazpr2001"}</definedName>
    <definedName name="__ana1" localSheetId="2" hidden="1">{#N/A,#N/A,TRUE,"preg4";#N/A,#N/A,TRUE,"bazpr2001"}</definedName>
    <definedName name="__ana1" localSheetId="32" hidden="1">{#N/A,#N/A,TRUE,"preg4";#N/A,#N/A,TRUE,"bazpr2001"}</definedName>
    <definedName name="__ana1" localSheetId="33" hidden="1">{#N/A,#N/A,TRUE,"preg4";#N/A,#N/A,TRUE,"bazpr2001"}</definedName>
    <definedName name="__ana1" localSheetId="34" hidden="1">{#N/A,#N/A,TRUE,"preg4";#N/A,#N/A,TRUE,"bazpr2001"}</definedName>
    <definedName name="__ana1" localSheetId="37" hidden="1">{#N/A,#N/A,TRUE,"preg4";#N/A,#N/A,TRUE,"bazpr2001"}</definedName>
    <definedName name="__ana1" localSheetId="38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" hidden="1">{#N/A,#N/A,TRUE,"preg4";#N/A,#N/A,TRUE,"bazpr99"}</definedName>
    <definedName name="__pl2000" localSheetId="2" hidden="1">{#N/A,#N/A,TRUE,"preg4";#N/A,#N/A,TRUE,"bazpr99"}</definedName>
    <definedName name="__pl2000" localSheetId="32" hidden="1">{#N/A,#N/A,TRUE,"preg4";#N/A,#N/A,TRUE,"bazpr99"}</definedName>
    <definedName name="__pl2000" localSheetId="33" hidden="1">{#N/A,#N/A,TRUE,"preg4";#N/A,#N/A,TRUE,"bazpr99"}</definedName>
    <definedName name="__pl2000" localSheetId="34" hidden="1">{#N/A,#N/A,TRUE,"preg4";#N/A,#N/A,TRUE,"bazpr99"}</definedName>
    <definedName name="__pl2000" localSheetId="37" hidden="1">{#N/A,#N/A,TRUE,"preg4";#N/A,#N/A,TRUE,"bazpr99"}</definedName>
    <definedName name="__pl2000" localSheetId="38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" hidden="1">{#N/A,#N/A,TRUE,"preg4";#N/A,#N/A,TRUE,"bazpr2001"}</definedName>
    <definedName name="_ana1" localSheetId="2" hidden="1">{#N/A,#N/A,TRUE,"preg4";#N/A,#N/A,TRUE,"bazpr2001"}</definedName>
    <definedName name="_ana1" localSheetId="32" hidden="1">{#N/A,#N/A,TRUE,"preg4";#N/A,#N/A,TRUE,"bazpr2001"}</definedName>
    <definedName name="_ana1" localSheetId="33" hidden="1">{#N/A,#N/A,TRUE,"preg4";#N/A,#N/A,TRUE,"bazpr2001"}</definedName>
    <definedName name="_ana1" localSheetId="34" hidden="1">{#N/A,#N/A,TRUE,"preg4";#N/A,#N/A,TRUE,"bazpr2001"}</definedName>
    <definedName name="_ana1" localSheetId="37" hidden="1">{#N/A,#N/A,TRUE,"preg4";#N/A,#N/A,TRUE,"bazpr2001"}</definedName>
    <definedName name="_ana1" localSheetId="38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" hidden="1">{#N/A,#N/A,TRUE,"preg4";#N/A,#N/A,TRUE,"bazpr99"}</definedName>
    <definedName name="_pl2000" localSheetId="2" hidden="1">{#N/A,#N/A,TRUE,"preg4";#N/A,#N/A,TRUE,"bazpr99"}</definedName>
    <definedName name="_pl2000" localSheetId="32" hidden="1">{#N/A,#N/A,TRUE,"preg4";#N/A,#N/A,TRUE,"bazpr99"}</definedName>
    <definedName name="_pl2000" localSheetId="33" hidden="1">{#N/A,#N/A,TRUE,"preg4";#N/A,#N/A,TRUE,"bazpr99"}</definedName>
    <definedName name="_pl2000" localSheetId="34" hidden="1">{#N/A,#N/A,TRUE,"preg4";#N/A,#N/A,TRUE,"bazpr99"}</definedName>
    <definedName name="_pl2000" localSheetId="37" hidden="1">{#N/A,#N/A,TRUE,"preg4";#N/A,#N/A,TRUE,"bazpr99"}</definedName>
    <definedName name="_pl2000" localSheetId="38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33">#REF!</definedName>
    <definedName name="a" localSheetId="34">#REF!</definedName>
    <definedName name="a" localSheetId="36">#REF!</definedName>
    <definedName name="a" localSheetId="37">#REF!</definedName>
    <definedName name="a" localSheetId="38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" hidden="1">{#N/A,#N/A,TRUE,"preg4";#N/A,#N/A,TRUE,"bazpr99"}</definedName>
    <definedName name="aa" localSheetId="2" hidden="1">{#N/A,#N/A,TRUE,"preg4";#N/A,#N/A,TRUE,"bazpr99"}</definedName>
    <definedName name="aa" localSheetId="32" hidden="1">{#N/A,#N/A,TRUE,"preg4";#N/A,#N/A,TRUE,"bazpr99"}</definedName>
    <definedName name="aa" localSheetId="33" hidden="1">{#N/A,#N/A,TRUE,"preg4";#N/A,#N/A,TRUE,"bazpr99"}</definedName>
    <definedName name="aa" localSheetId="34" hidden="1">{#N/A,#N/A,TRUE,"preg4";#N/A,#N/A,TRUE,"bazpr99"}</definedName>
    <definedName name="aa" localSheetId="37" hidden="1">{#N/A,#N/A,TRUE,"preg4";#N/A,#N/A,TRUE,"bazpr99"}</definedName>
    <definedName name="aa" localSheetId="38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" hidden="1">{#N/A,#N/A,TRUE,"preg4";#N/A,#N/A,TRUE,"bazpr99"}</definedName>
    <definedName name="ab" localSheetId="2" hidden="1">{#N/A,#N/A,TRUE,"preg4";#N/A,#N/A,TRUE,"bazpr99"}</definedName>
    <definedName name="ab" localSheetId="32" hidden="1">{#N/A,#N/A,TRUE,"preg4";#N/A,#N/A,TRUE,"bazpr99"}</definedName>
    <definedName name="ab" localSheetId="33" hidden="1">{#N/A,#N/A,TRUE,"preg4";#N/A,#N/A,TRUE,"bazpr99"}</definedName>
    <definedName name="ab" localSheetId="34" hidden="1">{#N/A,#N/A,TRUE,"preg4";#N/A,#N/A,TRUE,"bazpr99"}</definedName>
    <definedName name="ab" localSheetId="37" hidden="1">{#N/A,#N/A,TRUE,"preg4";#N/A,#N/A,TRUE,"bazpr99"}</definedName>
    <definedName name="ab" localSheetId="38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" hidden="1">{#N/A,#N/A,TRUE,"preg4";#N/A,#N/A,TRUE,"bazpr99"}</definedName>
    <definedName name="acac" localSheetId="2" hidden="1">{#N/A,#N/A,TRUE,"preg4";#N/A,#N/A,TRUE,"bazpr99"}</definedName>
    <definedName name="acac" localSheetId="32" hidden="1">{#N/A,#N/A,TRUE,"preg4";#N/A,#N/A,TRUE,"bazpr99"}</definedName>
    <definedName name="acac" localSheetId="33" hidden="1">{#N/A,#N/A,TRUE,"preg4";#N/A,#N/A,TRUE,"bazpr99"}</definedName>
    <definedName name="acac" localSheetId="34" hidden="1">{#N/A,#N/A,TRUE,"preg4";#N/A,#N/A,TRUE,"bazpr99"}</definedName>
    <definedName name="acac" localSheetId="37" hidden="1">{#N/A,#N/A,TRUE,"preg4";#N/A,#N/A,TRUE,"bazpr99"}</definedName>
    <definedName name="acac" localSheetId="38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" hidden="1">{#N/A,#N/A,TRUE,"preg4";#N/A,#N/A,TRUE,"bazpr99"}</definedName>
    <definedName name="acs" localSheetId="2" hidden="1">{#N/A,#N/A,TRUE,"preg4";#N/A,#N/A,TRUE,"bazpr99"}</definedName>
    <definedName name="acs" localSheetId="32" hidden="1">{#N/A,#N/A,TRUE,"preg4";#N/A,#N/A,TRUE,"bazpr99"}</definedName>
    <definedName name="acs" localSheetId="33" hidden="1">{#N/A,#N/A,TRUE,"preg4";#N/A,#N/A,TRUE,"bazpr99"}</definedName>
    <definedName name="acs" localSheetId="34" hidden="1">{#N/A,#N/A,TRUE,"preg4";#N/A,#N/A,TRUE,"bazpr99"}</definedName>
    <definedName name="acs" localSheetId="37" hidden="1">{#N/A,#N/A,TRUE,"preg4";#N/A,#N/A,TRUE,"bazpr99"}</definedName>
    <definedName name="acs" localSheetId="38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" hidden="1">{#N/A,#N/A,TRUE,"preg4";#N/A,#N/A,TRUE,"bazpr2001"}</definedName>
    <definedName name="ana" localSheetId="2" hidden="1">{#N/A,#N/A,TRUE,"preg4";#N/A,#N/A,TRUE,"bazpr2001"}</definedName>
    <definedName name="ana" localSheetId="32" hidden="1">{#N/A,#N/A,TRUE,"preg4";#N/A,#N/A,TRUE,"bazpr2001"}</definedName>
    <definedName name="ana" localSheetId="33" hidden="1">{#N/A,#N/A,TRUE,"preg4";#N/A,#N/A,TRUE,"bazpr2001"}</definedName>
    <definedName name="ana" localSheetId="34" hidden="1">{#N/A,#N/A,TRUE,"preg4";#N/A,#N/A,TRUE,"bazpr2001"}</definedName>
    <definedName name="ana" localSheetId="37" hidden="1">{#N/A,#N/A,TRUE,"preg4";#N/A,#N/A,TRUE,"bazpr2001"}</definedName>
    <definedName name="ana" localSheetId="38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" hidden="1">{#N/A,#N/A,TRUE,"preg4";#N/A,#N/A,TRUE,"bazpr99"}</definedName>
    <definedName name="anamaja" localSheetId="2" hidden="1">{#N/A,#N/A,TRUE,"preg4";#N/A,#N/A,TRUE,"bazpr99"}</definedName>
    <definedName name="anamaja" localSheetId="32" hidden="1">{#N/A,#N/A,TRUE,"preg4";#N/A,#N/A,TRUE,"bazpr99"}</definedName>
    <definedName name="anamaja" localSheetId="33" hidden="1">{#N/A,#N/A,TRUE,"preg4";#N/A,#N/A,TRUE,"bazpr99"}</definedName>
    <definedName name="anamaja" localSheetId="34" hidden="1">{#N/A,#N/A,TRUE,"preg4";#N/A,#N/A,TRUE,"bazpr99"}</definedName>
    <definedName name="anamaja" localSheetId="37" hidden="1">{#N/A,#N/A,TRUE,"preg4";#N/A,#N/A,TRUE,"bazpr99"}</definedName>
    <definedName name="anamaja" localSheetId="38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" hidden="1">{#N/A,#N/A,TRUE,"preg4";#N/A,#N/A,TRUE,"bazpr2001"}</definedName>
    <definedName name="asc" localSheetId="2" hidden="1">{#N/A,#N/A,TRUE,"preg4";#N/A,#N/A,TRUE,"bazpr2001"}</definedName>
    <definedName name="asc" localSheetId="32" hidden="1">{#N/A,#N/A,TRUE,"preg4";#N/A,#N/A,TRUE,"bazpr2001"}</definedName>
    <definedName name="asc" localSheetId="33" hidden="1">{#N/A,#N/A,TRUE,"preg4";#N/A,#N/A,TRUE,"bazpr2001"}</definedName>
    <definedName name="asc" localSheetId="34" hidden="1">{#N/A,#N/A,TRUE,"preg4";#N/A,#N/A,TRUE,"bazpr2001"}</definedName>
    <definedName name="asc" localSheetId="37" hidden="1">{#N/A,#N/A,TRUE,"preg4";#N/A,#N/A,TRUE,"bazpr2001"}</definedName>
    <definedName name="asc" localSheetId="38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" hidden="1">{#N/A,#N/A,TRUE,"preg4";#N/A,#N/A,TRUE,"bazpr2001"}</definedName>
    <definedName name="ascnajks" localSheetId="2" hidden="1">{#N/A,#N/A,TRUE,"preg4";#N/A,#N/A,TRUE,"bazpr2001"}</definedName>
    <definedName name="ascnajks" localSheetId="32" hidden="1">{#N/A,#N/A,TRUE,"preg4";#N/A,#N/A,TRUE,"bazpr2001"}</definedName>
    <definedName name="ascnajks" localSheetId="33" hidden="1">{#N/A,#N/A,TRUE,"preg4";#N/A,#N/A,TRUE,"bazpr2001"}</definedName>
    <definedName name="ascnajks" localSheetId="34" hidden="1">{#N/A,#N/A,TRUE,"preg4";#N/A,#N/A,TRUE,"bazpr2001"}</definedName>
    <definedName name="ascnajks" localSheetId="37" hidden="1">{#N/A,#N/A,TRUE,"preg4";#N/A,#N/A,TRUE,"bazpr2001"}</definedName>
    <definedName name="ascnajks" localSheetId="38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" hidden="1">{#N/A,#N/A,TRUE,"preg4";#N/A,#N/A,TRUE,"bazpr99"}</definedName>
    <definedName name="asjcn" localSheetId="2" hidden="1">{#N/A,#N/A,TRUE,"preg4";#N/A,#N/A,TRUE,"bazpr99"}</definedName>
    <definedName name="asjcn" localSheetId="32" hidden="1">{#N/A,#N/A,TRUE,"preg4";#N/A,#N/A,TRUE,"bazpr99"}</definedName>
    <definedName name="asjcn" localSheetId="33" hidden="1">{#N/A,#N/A,TRUE,"preg4";#N/A,#N/A,TRUE,"bazpr99"}</definedName>
    <definedName name="asjcn" localSheetId="34" hidden="1">{#N/A,#N/A,TRUE,"preg4";#N/A,#N/A,TRUE,"bazpr99"}</definedName>
    <definedName name="asjcn" localSheetId="37" hidden="1">{#N/A,#N/A,TRUE,"preg4";#N/A,#N/A,TRUE,"bazpr99"}</definedName>
    <definedName name="asjcn" localSheetId="38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28">#REF!</definedName>
    <definedName name="b" localSheetId="33">#REF!</definedName>
    <definedName name="b" localSheetId="34">#REF!</definedName>
    <definedName name="b" localSheetId="36">#REF!</definedName>
    <definedName name="b" localSheetId="37">#REF!</definedName>
    <definedName name="b" localSheetId="38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>#REF!</definedName>
    <definedName name="baza_2014_1_1" localSheetId="38">#REF!</definedName>
    <definedName name="baza_2014_1_1">#REF!</definedName>
    <definedName name="baza_2015_1" localSheetId="37">[1]KNBIFO_31.3.2015!$C$5:$U$3691</definedName>
    <definedName name="baza_2015_1">[1]KNBIFO_31.3.2015!$C$5:$U$3691</definedName>
    <definedName name="baza_2015_1_1">[2]KNBIFO_31.3.2015!$D$5:$U$3691</definedName>
    <definedName name="Beg_Bal" localSheetId="9">#REF!</definedName>
    <definedName name="Beg_Bal" localSheetId="10">#REF!</definedName>
    <definedName name="Beg_Bal" localSheetId="11">#REF!</definedName>
    <definedName name="Beg_Bal" localSheetId="12">#REF!</definedName>
    <definedName name="Beg_Bal" localSheetId="13">#REF!</definedName>
    <definedName name="Beg_Bal" localSheetId="14">#REF!</definedName>
    <definedName name="Beg_Bal" localSheetId="34">#REF!</definedName>
    <definedName name="Beg_Bal" localSheetId="37">#REF!</definedName>
    <definedName name="Beg_Bal" localSheetId="38">#REF!</definedName>
    <definedName name="Beg_Bal" localSheetId="3">#REF!</definedName>
    <definedName name="Beg_Bal" localSheetId="4">#REF!</definedName>
    <definedName name="Beg_Bal" localSheetId="5">#REF!</definedName>
    <definedName name="Beg_Bal" localSheetId="6">#REF!</definedName>
    <definedName name="Beg_Bal" localSheetId="7">#REF!</definedName>
    <definedName name="Beg_Bal" localSheetId="8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" hidden="1">{#N/A,#N/A,TRUE,"preg4";#N/A,#N/A,TRUE,"bazpr99"}</definedName>
    <definedName name="bfzxd" localSheetId="2" hidden="1">{#N/A,#N/A,TRUE,"preg4";#N/A,#N/A,TRUE,"bazpr99"}</definedName>
    <definedName name="bfzxd" localSheetId="32" hidden="1">{#N/A,#N/A,TRUE,"preg4";#N/A,#N/A,TRUE,"bazpr99"}</definedName>
    <definedName name="bfzxd" localSheetId="33" hidden="1">{#N/A,#N/A,TRUE,"preg4";#N/A,#N/A,TRUE,"bazpr99"}</definedName>
    <definedName name="bfzxd" localSheetId="34" hidden="1">{#N/A,#N/A,TRUE,"preg4";#N/A,#N/A,TRUE,"bazpr99"}</definedName>
    <definedName name="bfzxd" localSheetId="37" hidden="1">{#N/A,#N/A,TRUE,"preg4";#N/A,#N/A,TRUE,"bazpr99"}</definedName>
    <definedName name="bfzxd" localSheetId="38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" hidden="1">{#N/A,#N/A,TRUE,"preg4";#N/A,#N/A,TRUE,"bazpr99"}</definedName>
    <definedName name="bgzsdfn" localSheetId="2" hidden="1">{#N/A,#N/A,TRUE,"preg4";#N/A,#N/A,TRUE,"bazpr99"}</definedName>
    <definedName name="bgzsdfn" localSheetId="32" hidden="1">{#N/A,#N/A,TRUE,"preg4";#N/A,#N/A,TRUE,"bazpr99"}</definedName>
    <definedName name="bgzsdfn" localSheetId="33" hidden="1">{#N/A,#N/A,TRUE,"preg4";#N/A,#N/A,TRUE,"bazpr99"}</definedName>
    <definedName name="bgzsdfn" localSheetId="34" hidden="1">{#N/A,#N/A,TRUE,"preg4";#N/A,#N/A,TRUE,"bazpr99"}</definedName>
    <definedName name="bgzsdfn" localSheetId="37" hidden="1">{#N/A,#N/A,TRUE,"preg4";#N/A,#N/A,TRUE,"bazpr99"}</definedName>
    <definedName name="bgzsdfn" localSheetId="38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" hidden="1">{#N/A,#N/A,TRUE,"preg4";#N/A,#N/A,TRUE,"bazpr99"}</definedName>
    <definedName name="bhbgv" localSheetId="2" hidden="1">{#N/A,#N/A,TRUE,"preg4";#N/A,#N/A,TRUE,"bazpr99"}</definedName>
    <definedName name="bhbgv" localSheetId="32" hidden="1">{#N/A,#N/A,TRUE,"preg4";#N/A,#N/A,TRUE,"bazpr99"}</definedName>
    <definedName name="bhbgv" localSheetId="33" hidden="1">{#N/A,#N/A,TRUE,"preg4";#N/A,#N/A,TRUE,"bazpr99"}</definedName>
    <definedName name="bhbgv" localSheetId="34" hidden="1">{#N/A,#N/A,TRUE,"preg4";#N/A,#N/A,TRUE,"bazpr99"}</definedName>
    <definedName name="bhbgv" localSheetId="37" hidden="1">{#N/A,#N/A,TRUE,"preg4";#N/A,#N/A,TRUE,"bazpr99"}</definedName>
    <definedName name="bhbgv" localSheetId="38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" hidden="1">{#N/A,#N/A,TRUE,"preg4";#N/A,#N/A,TRUE,"bazpr2001"}</definedName>
    <definedName name="bibi" localSheetId="2" hidden="1">{#N/A,#N/A,TRUE,"preg4";#N/A,#N/A,TRUE,"bazpr2001"}</definedName>
    <definedName name="bibi" localSheetId="32" hidden="1">{#N/A,#N/A,TRUE,"preg4";#N/A,#N/A,TRUE,"bazpr2001"}</definedName>
    <definedName name="bibi" localSheetId="33" hidden="1">{#N/A,#N/A,TRUE,"preg4";#N/A,#N/A,TRUE,"bazpr2001"}</definedName>
    <definedName name="bibi" localSheetId="34" hidden="1">{#N/A,#N/A,TRUE,"preg4";#N/A,#N/A,TRUE,"bazpr2001"}</definedName>
    <definedName name="bibi" localSheetId="37" hidden="1">{#N/A,#N/A,TRUE,"preg4";#N/A,#N/A,TRUE,"bazpr2001"}</definedName>
    <definedName name="bibi" localSheetId="38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" hidden="1">{#N/A,#N/A,TRUE,"preg4";#N/A,#N/A,TRUE,"bazpr2001"}</definedName>
    <definedName name="cbfvbc" localSheetId="2" hidden="1">{#N/A,#N/A,TRUE,"preg4";#N/A,#N/A,TRUE,"bazpr2001"}</definedName>
    <definedName name="cbfvbc" localSheetId="32" hidden="1">{#N/A,#N/A,TRUE,"preg4";#N/A,#N/A,TRUE,"bazpr2001"}</definedName>
    <definedName name="cbfvbc" localSheetId="33" hidden="1">{#N/A,#N/A,TRUE,"preg4";#N/A,#N/A,TRUE,"bazpr2001"}</definedName>
    <definedName name="cbfvbc" localSheetId="34" hidden="1">{#N/A,#N/A,TRUE,"preg4";#N/A,#N/A,TRUE,"bazpr2001"}</definedName>
    <definedName name="cbfvbc" localSheetId="37" hidden="1">{#N/A,#N/A,TRUE,"preg4";#N/A,#N/A,TRUE,"bazpr2001"}</definedName>
    <definedName name="cbfvbc" localSheetId="38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">#REF!</definedName>
    <definedName name="change" localSheetId="2">#REF!</definedName>
    <definedName name="change" localSheetId="33">#REF!</definedName>
    <definedName name="change" localSheetId="34">#REF!</definedName>
    <definedName name="change" localSheetId="37">#REF!</definedName>
    <definedName name="change" localSheetId="38">#REF!</definedName>
    <definedName name="change" localSheetId="3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'[3]fondo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">#REF!</definedName>
    <definedName name="CUADRO_N__4.1.3" localSheetId="28">#REF!</definedName>
    <definedName name="CUADRO_N__4.1.3" localSheetId="2">#REF!</definedName>
    <definedName name="CUADRO_N__4.1.3" localSheetId="33">#REF!</definedName>
    <definedName name="CUADRO_N__4.1.3" localSheetId="34">#REF!</definedName>
    <definedName name="CUADRO_N__4.1.3" localSheetId="36">#REF!</definedName>
    <definedName name="CUADRO_N__4.1.3" localSheetId="37">#REF!</definedName>
    <definedName name="CUADRO_N__4.1.3" localSheetId="38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" hidden="1">{#N/A,#N/A,TRUE,"preg4";#N/A,#N/A,TRUE,"bazpr99"}</definedName>
    <definedName name="cvb" localSheetId="2" hidden="1">{#N/A,#N/A,TRUE,"preg4";#N/A,#N/A,TRUE,"bazpr99"}</definedName>
    <definedName name="cvb" localSheetId="32" hidden="1">{#N/A,#N/A,TRUE,"preg4";#N/A,#N/A,TRUE,"bazpr99"}</definedName>
    <definedName name="cvb" localSheetId="33" hidden="1">{#N/A,#N/A,TRUE,"preg4";#N/A,#N/A,TRUE,"bazpr99"}</definedName>
    <definedName name="cvb" localSheetId="34" hidden="1">{#N/A,#N/A,TRUE,"preg4";#N/A,#N/A,TRUE,"bazpr99"}</definedName>
    <definedName name="cvb" localSheetId="37" hidden="1">{#N/A,#N/A,TRUE,"preg4";#N/A,#N/A,TRUE,"bazpr99"}</definedName>
    <definedName name="cvb" localSheetId="38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" hidden="1">{#N/A,#N/A,TRUE,"preg4";#N/A,#N/A,TRUE,"bazpr99"}</definedName>
    <definedName name="cvsdf" localSheetId="2" hidden="1">{#N/A,#N/A,TRUE,"preg4";#N/A,#N/A,TRUE,"bazpr99"}</definedName>
    <definedName name="cvsdf" localSheetId="32" hidden="1">{#N/A,#N/A,TRUE,"preg4";#N/A,#N/A,TRUE,"bazpr99"}</definedName>
    <definedName name="cvsdf" localSheetId="33" hidden="1">{#N/A,#N/A,TRUE,"preg4";#N/A,#N/A,TRUE,"bazpr99"}</definedName>
    <definedName name="cvsdf" localSheetId="34" hidden="1">{#N/A,#N/A,TRUE,"preg4";#N/A,#N/A,TRUE,"bazpr99"}</definedName>
    <definedName name="cvsdf" localSheetId="37" hidden="1">{#N/A,#N/A,TRUE,"preg4";#N/A,#N/A,TRUE,"bazpr99"}</definedName>
    <definedName name="cvsdf" localSheetId="38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" hidden="1">{#N/A,#N/A,TRUE,"preg4";#N/A,#N/A,TRUE,"bazpr99"}</definedName>
    <definedName name="cvx" localSheetId="2" hidden="1">{#N/A,#N/A,TRUE,"preg4";#N/A,#N/A,TRUE,"bazpr99"}</definedName>
    <definedName name="cvx" localSheetId="32" hidden="1">{#N/A,#N/A,TRUE,"preg4";#N/A,#N/A,TRUE,"bazpr99"}</definedName>
    <definedName name="cvx" localSheetId="33" hidden="1">{#N/A,#N/A,TRUE,"preg4";#N/A,#N/A,TRUE,"bazpr99"}</definedName>
    <definedName name="cvx" localSheetId="34" hidden="1">{#N/A,#N/A,TRUE,"preg4";#N/A,#N/A,TRUE,"bazpr99"}</definedName>
    <definedName name="cvx" localSheetId="37" hidden="1">{#N/A,#N/A,TRUE,"preg4";#N/A,#N/A,TRUE,"bazpr99"}</definedName>
    <definedName name="cvx" localSheetId="38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" hidden="1">{#N/A,#N/A,TRUE,"preg4";#N/A,#N/A,TRUE,"bazpr2001"}</definedName>
    <definedName name="d_d" localSheetId="2" hidden="1">{#N/A,#N/A,TRUE,"preg4";#N/A,#N/A,TRUE,"bazpr2001"}</definedName>
    <definedName name="d_d" localSheetId="32" hidden="1">{#N/A,#N/A,TRUE,"preg4";#N/A,#N/A,TRUE,"bazpr2001"}</definedName>
    <definedName name="d_d" localSheetId="33" hidden="1">{#N/A,#N/A,TRUE,"preg4";#N/A,#N/A,TRUE,"bazpr2001"}</definedName>
    <definedName name="d_d" localSheetId="34" hidden="1">{#N/A,#N/A,TRUE,"preg4";#N/A,#N/A,TRUE,"bazpr2001"}</definedName>
    <definedName name="d_d" localSheetId="37" hidden="1">{#N/A,#N/A,TRUE,"preg4";#N/A,#N/A,TRUE,"bazpr2001"}</definedName>
    <definedName name="d_d" localSheetId="38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34">#REF!</definedName>
    <definedName name="Data" localSheetId="37">#REF!</definedName>
    <definedName name="Data" localSheetId="38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33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abase_MI" localSheetId="9">#REF!</definedName>
    <definedName name="Database_MI" localSheetId="10">#REF!</definedName>
    <definedName name="Database_MI" localSheetId="11">#REF!</definedName>
    <definedName name="Database_MI" localSheetId="12">#REF!</definedName>
    <definedName name="Database_MI" localSheetId="13">#REF!</definedName>
    <definedName name="Database_MI" localSheetId="14">#REF!</definedName>
    <definedName name="Database_MI" localSheetId="33">#REF!</definedName>
    <definedName name="Database_MI" localSheetId="34">#REF!</definedName>
    <definedName name="Database_MI" localSheetId="36">#REF!</definedName>
    <definedName name="Database_MI" localSheetId="37">#REF!</definedName>
    <definedName name="Database_MI" localSheetId="38">#REF!</definedName>
    <definedName name="Database_MI" localSheetId="3">#REF!</definedName>
    <definedName name="Database_MI" localSheetId="4">#REF!</definedName>
    <definedName name="Database_MI" localSheetId="5">#REF!</definedName>
    <definedName name="Database_MI" localSheetId="6">#REF!</definedName>
    <definedName name="Database_MI" localSheetId="7">#REF!</definedName>
    <definedName name="Database_MI" localSheetId="8">#REF!</definedName>
    <definedName name="Database_MI">#REF!</definedName>
    <definedName name="DATES" localSheetId="9">#REF!</definedName>
    <definedName name="DATES" localSheetId="14">#REF!</definedName>
    <definedName name="DATES" localSheetId="33">#REF!</definedName>
    <definedName name="DATES" localSheetId="34">#REF!</definedName>
    <definedName name="DATES" localSheetId="37">#REF!</definedName>
    <definedName name="DATES" localSheetId="38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" hidden="1">{#N/A,#N/A,TRUE,"preg4";#N/A,#N/A,TRUE,"bazpr2001"}</definedName>
    <definedName name="dd" localSheetId="2" hidden="1">{#N/A,#N/A,TRUE,"preg4";#N/A,#N/A,TRUE,"bazpr2001"}</definedName>
    <definedName name="dd" localSheetId="32" hidden="1">{#N/A,#N/A,TRUE,"preg4";#N/A,#N/A,TRUE,"bazpr2001"}</definedName>
    <definedName name="dd" localSheetId="33" hidden="1">{#N/A,#N/A,TRUE,"preg4";#N/A,#N/A,TRUE,"bazpr2001"}</definedName>
    <definedName name="dd" localSheetId="34" hidden="1">{#N/A,#N/A,TRUE,"preg4";#N/A,#N/A,TRUE,"bazpr2001"}</definedName>
    <definedName name="dd" localSheetId="37" hidden="1">{#N/A,#N/A,TRUE,"preg4";#N/A,#N/A,TRUE,"bazpr2001"}</definedName>
    <definedName name="dd" localSheetId="38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" hidden="1">{#N/A,#N/A,TRUE,"preg4";#N/A,#N/A,TRUE,"bazpr2001"}</definedName>
    <definedName name="ddd" localSheetId="2" hidden="1">{#N/A,#N/A,TRUE,"preg4";#N/A,#N/A,TRUE,"bazpr2001"}</definedName>
    <definedName name="ddd" localSheetId="32" hidden="1">{#N/A,#N/A,TRUE,"preg4";#N/A,#N/A,TRUE,"bazpr2001"}</definedName>
    <definedName name="ddd" localSheetId="33" hidden="1">{#N/A,#N/A,TRUE,"preg4";#N/A,#N/A,TRUE,"bazpr2001"}</definedName>
    <definedName name="ddd" localSheetId="34" hidden="1">{#N/A,#N/A,TRUE,"preg4";#N/A,#N/A,TRUE,"bazpr2001"}</definedName>
    <definedName name="ddd" localSheetId="37" hidden="1">{#N/A,#N/A,TRUE,"preg4";#N/A,#N/A,TRUE,"bazpr2001"}</definedName>
    <definedName name="ddd" localSheetId="38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" hidden="1">{#N/A,#N/A,TRUE,"preg4";#N/A,#N/A,TRUE,"bazpr2001"}</definedName>
    <definedName name="dfgddfg" localSheetId="2" hidden="1">{#N/A,#N/A,TRUE,"preg4";#N/A,#N/A,TRUE,"bazpr2001"}</definedName>
    <definedName name="dfgddfg" localSheetId="32" hidden="1">{#N/A,#N/A,TRUE,"preg4";#N/A,#N/A,TRUE,"bazpr2001"}</definedName>
    <definedName name="dfgddfg" localSheetId="33" hidden="1">{#N/A,#N/A,TRUE,"preg4";#N/A,#N/A,TRUE,"bazpr2001"}</definedName>
    <definedName name="dfgddfg" localSheetId="34" hidden="1">{#N/A,#N/A,TRUE,"preg4";#N/A,#N/A,TRUE,"bazpr2001"}</definedName>
    <definedName name="dfgddfg" localSheetId="37" hidden="1">{#N/A,#N/A,TRUE,"preg4";#N/A,#N/A,TRUE,"bazpr2001"}</definedName>
    <definedName name="dfgddfg" localSheetId="38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" hidden="1">{#N/A,#N/A,TRUE,"preg4";#N/A,#N/A,TRUE,"bazpr2001"}</definedName>
    <definedName name="dfgdf" localSheetId="2" hidden="1">{#N/A,#N/A,TRUE,"preg4";#N/A,#N/A,TRUE,"bazpr2001"}</definedName>
    <definedName name="dfgdf" localSheetId="32" hidden="1">{#N/A,#N/A,TRUE,"preg4";#N/A,#N/A,TRUE,"bazpr2001"}</definedName>
    <definedName name="dfgdf" localSheetId="33" hidden="1">{#N/A,#N/A,TRUE,"preg4";#N/A,#N/A,TRUE,"bazpr2001"}</definedName>
    <definedName name="dfgdf" localSheetId="34" hidden="1">{#N/A,#N/A,TRUE,"preg4";#N/A,#N/A,TRUE,"bazpr2001"}</definedName>
    <definedName name="dfgdf" localSheetId="37" hidden="1">{#N/A,#N/A,TRUE,"preg4";#N/A,#N/A,TRUE,"bazpr2001"}</definedName>
    <definedName name="dfgdf" localSheetId="38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" hidden="1">{#N/A,#N/A,TRUE,"preg4";#N/A,#N/A,TRUE,"bazpr99"}</definedName>
    <definedName name="dfgsd" localSheetId="2" hidden="1">{#N/A,#N/A,TRUE,"preg4";#N/A,#N/A,TRUE,"bazpr99"}</definedName>
    <definedName name="dfgsd" localSheetId="32" hidden="1">{#N/A,#N/A,TRUE,"preg4";#N/A,#N/A,TRUE,"bazpr99"}</definedName>
    <definedName name="dfgsd" localSheetId="33" hidden="1">{#N/A,#N/A,TRUE,"preg4";#N/A,#N/A,TRUE,"bazpr99"}</definedName>
    <definedName name="dfgsd" localSheetId="34" hidden="1">{#N/A,#N/A,TRUE,"preg4";#N/A,#N/A,TRUE,"bazpr99"}</definedName>
    <definedName name="dfgsd" localSheetId="37" hidden="1">{#N/A,#N/A,TRUE,"preg4";#N/A,#N/A,TRUE,"bazpr99"}</definedName>
    <definedName name="dfgsd" localSheetId="38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" hidden="1">{#N/A,#N/A,TRUE,"preg4";#N/A,#N/A,TRUE,"bazpr99"}</definedName>
    <definedName name="dfscv" localSheetId="2" hidden="1">{#N/A,#N/A,TRUE,"preg4";#N/A,#N/A,TRUE,"bazpr99"}</definedName>
    <definedName name="dfscv" localSheetId="32" hidden="1">{#N/A,#N/A,TRUE,"preg4";#N/A,#N/A,TRUE,"bazpr99"}</definedName>
    <definedName name="dfscv" localSheetId="33" hidden="1">{#N/A,#N/A,TRUE,"preg4";#N/A,#N/A,TRUE,"bazpr99"}</definedName>
    <definedName name="dfscv" localSheetId="34" hidden="1">{#N/A,#N/A,TRUE,"preg4";#N/A,#N/A,TRUE,"bazpr99"}</definedName>
    <definedName name="dfscv" localSheetId="37" hidden="1">{#N/A,#N/A,TRUE,"preg4";#N/A,#N/A,TRUE,"bazpr99"}</definedName>
    <definedName name="dfscv" localSheetId="38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" hidden="1">{#N/A,#N/A,TRUE,"preg4";#N/A,#N/A,TRUE,"bazpr99"}</definedName>
    <definedName name="DFXSBG" localSheetId="2" hidden="1">{#N/A,#N/A,TRUE,"preg4";#N/A,#N/A,TRUE,"bazpr99"}</definedName>
    <definedName name="DFXSBG" localSheetId="32" hidden="1">{#N/A,#N/A,TRUE,"preg4";#N/A,#N/A,TRUE,"bazpr99"}</definedName>
    <definedName name="DFXSBG" localSheetId="33" hidden="1">{#N/A,#N/A,TRUE,"preg4";#N/A,#N/A,TRUE,"bazpr99"}</definedName>
    <definedName name="DFXSBG" localSheetId="34" hidden="1">{#N/A,#N/A,TRUE,"preg4";#N/A,#N/A,TRUE,"bazpr99"}</definedName>
    <definedName name="DFXSBG" localSheetId="37" hidden="1">{#N/A,#N/A,TRUE,"preg4";#N/A,#N/A,TRUE,"bazpr99"}</definedName>
    <definedName name="DFXSBG" localSheetId="38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" hidden="1">{#N/A,#N/A,TRUE,"preg4";#N/A,#N/A,TRUE,"bazpr2001"}</definedName>
    <definedName name="dgrvdf" localSheetId="2" hidden="1">{#N/A,#N/A,TRUE,"preg4";#N/A,#N/A,TRUE,"bazpr2001"}</definedName>
    <definedName name="dgrvdf" localSheetId="32" hidden="1">{#N/A,#N/A,TRUE,"preg4";#N/A,#N/A,TRUE,"bazpr2001"}</definedName>
    <definedName name="dgrvdf" localSheetId="33" hidden="1">{#N/A,#N/A,TRUE,"preg4";#N/A,#N/A,TRUE,"bazpr2001"}</definedName>
    <definedName name="dgrvdf" localSheetId="34" hidden="1">{#N/A,#N/A,TRUE,"preg4";#N/A,#N/A,TRUE,"bazpr2001"}</definedName>
    <definedName name="dgrvdf" localSheetId="37" hidden="1">{#N/A,#N/A,TRUE,"preg4";#N/A,#N/A,TRUE,"bazpr2001"}</definedName>
    <definedName name="dgrvdf" localSheetId="38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" hidden="1">{#N/A,#N/A,TRUE,"preg4";#N/A,#N/A,TRUE,"bazpr99"}</definedName>
    <definedName name="dgsdgsd" localSheetId="2" hidden="1">{#N/A,#N/A,TRUE,"preg4";#N/A,#N/A,TRUE,"bazpr99"}</definedName>
    <definedName name="dgsdgsd" localSheetId="32" hidden="1">{#N/A,#N/A,TRUE,"preg4";#N/A,#N/A,TRUE,"bazpr99"}</definedName>
    <definedName name="dgsdgsd" localSheetId="33" hidden="1">{#N/A,#N/A,TRUE,"preg4";#N/A,#N/A,TRUE,"bazpr99"}</definedName>
    <definedName name="dgsdgsd" localSheetId="34" hidden="1">{#N/A,#N/A,TRUE,"preg4";#N/A,#N/A,TRUE,"bazpr99"}</definedName>
    <definedName name="dgsdgsd" localSheetId="37" hidden="1">{#N/A,#N/A,TRUE,"preg4";#N/A,#N/A,TRUE,"bazpr99"}</definedName>
    <definedName name="dgsdgsd" localSheetId="38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" hidden="1">{#N/A,#N/A,TRUE,"preg4";#N/A,#N/A,TRUE,"bazpr99"}</definedName>
    <definedName name="dhjuhjk" localSheetId="2" hidden="1">{#N/A,#N/A,TRUE,"preg4";#N/A,#N/A,TRUE,"bazpr99"}</definedName>
    <definedName name="dhjuhjk" localSheetId="32" hidden="1">{#N/A,#N/A,TRUE,"preg4";#N/A,#N/A,TRUE,"bazpr99"}</definedName>
    <definedName name="dhjuhjk" localSheetId="33" hidden="1">{#N/A,#N/A,TRUE,"preg4";#N/A,#N/A,TRUE,"bazpr99"}</definedName>
    <definedName name="dhjuhjk" localSheetId="34" hidden="1">{#N/A,#N/A,TRUE,"preg4";#N/A,#N/A,TRUE,"bazpr99"}</definedName>
    <definedName name="dhjuhjk" localSheetId="37" hidden="1">{#N/A,#N/A,TRUE,"preg4";#N/A,#N/A,TRUE,"bazpr99"}</definedName>
    <definedName name="dhjuhjk" localSheetId="38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" hidden="1">{#N/A,#N/A,TRUE,"preg4";#N/A,#N/A,TRUE,"bazpr2001"}</definedName>
    <definedName name="dolg2" localSheetId="2" hidden="1">{#N/A,#N/A,TRUE,"preg4";#N/A,#N/A,TRUE,"bazpr2001"}</definedName>
    <definedName name="dolg2" localSheetId="32" hidden="1">{#N/A,#N/A,TRUE,"preg4";#N/A,#N/A,TRUE,"bazpr2001"}</definedName>
    <definedName name="dolg2" localSheetId="33" hidden="1">{#N/A,#N/A,TRUE,"preg4";#N/A,#N/A,TRUE,"bazpr2001"}</definedName>
    <definedName name="dolg2" localSheetId="34" hidden="1">{#N/A,#N/A,TRUE,"preg4";#N/A,#N/A,TRUE,"bazpr2001"}</definedName>
    <definedName name="dolg2" localSheetId="37" hidden="1">{#N/A,#N/A,TRUE,"preg4";#N/A,#N/A,TRUE,"bazpr2001"}</definedName>
    <definedName name="dolg2" localSheetId="38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" hidden="1">{#N/A,#N/A,TRUE,"preg4";#N/A,#N/A,TRUE,"bazpr99"}</definedName>
    <definedName name="drt" localSheetId="2" hidden="1">{#N/A,#N/A,TRUE,"preg4";#N/A,#N/A,TRUE,"bazpr99"}</definedName>
    <definedName name="drt" localSheetId="32" hidden="1">{#N/A,#N/A,TRUE,"preg4";#N/A,#N/A,TRUE,"bazpr99"}</definedName>
    <definedName name="drt" localSheetId="33" hidden="1">{#N/A,#N/A,TRUE,"preg4";#N/A,#N/A,TRUE,"bazpr99"}</definedName>
    <definedName name="drt" localSheetId="34" hidden="1">{#N/A,#N/A,TRUE,"preg4";#N/A,#N/A,TRUE,"bazpr99"}</definedName>
    <definedName name="drt" localSheetId="37" hidden="1">{#N/A,#N/A,TRUE,"preg4";#N/A,#N/A,TRUE,"bazpr99"}</definedName>
    <definedName name="drt" localSheetId="38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" hidden="1">{#N/A,#N/A,TRUE,"preg4";#N/A,#N/A,TRUE,"bazpr99"}</definedName>
    <definedName name="ds" localSheetId="2" hidden="1">{#N/A,#N/A,TRUE,"preg4";#N/A,#N/A,TRUE,"bazpr99"}</definedName>
    <definedName name="ds" localSheetId="32" hidden="1">{#N/A,#N/A,TRUE,"preg4";#N/A,#N/A,TRUE,"bazpr99"}</definedName>
    <definedName name="ds" localSheetId="33" hidden="1">{#N/A,#N/A,TRUE,"preg4";#N/A,#N/A,TRUE,"bazpr99"}</definedName>
    <definedName name="ds" localSheetId="34" hidden="1">{#N/A,#N/A,TRUE,"preg4";#N/A,#N/A,TRUE,"bazpr99"}</definedName>
    <definedName name="ds" localSheetId="37" hidden="1">{#N/A,#N/A,TRUE,"preg4";#N/A,#N/A,TRUE,"bazpr99"}</definedName>
    <definedName name="ds" localSheetId="38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" hidden="1">{#N/A,#N/A,TRUE,"preg4";#N/A,#N/A,TRUE,"bazpr99"}</definedName>
    <definedName name="dsa" localSheetId="2" hidden="1">{#N/A,#N/A,TRUE,"preg4";#N/A,#N/A,TRUE,"bazpr99"}</definedName>
    <definedName name="dsa" localSheetId="32" hidden="1">{#N/A,#N/A,TRUE,"preg4";#N/A,#N/A,TRUE,"bazpr99"}</definedName>
    <definedName name="dsa" localSheetId="33" hidden="1">{#N/A,#N/A,TRUE,"preg4";#N/A,#N/A,TRUE,"bazpr99"}</definedName>
    <definedName name="dsa" localSheetId="34" hidden="1">{#N/A,#N/A,TRUE,"preg4";#N/A,#N/A,TRUE,"bazpr99"}</definedName>
    <definedName name="dsa" localSheetId="37" hidden="1">{#N/A,#N/A,TRUE,"preg4";#N/A,#N/A,TRUE,"bazpr99"}</definedName>
    <definedName name="dsa" localSheetId="38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" hidden="1">{#N/A,#N/A,TRUE,"preg4";#N/A,#N/A,TRUE,"bazpr2000"}</definedName>
    <definedName name="e" localSheetId="2" hidden="1">{#N/A,#N/A,TRUE,"preg4";#N/A,#N/A,TRUE,"bazpr2000"}</definedName>
    <definedName name="e" localSheetId="32" hidden="1">{#N/A,#N/A,TRUE,"preg4";#N/A,#N/A,TRUE,"bazpr2000"}</definedName>
    <definedName name="e" localSheetId="33" hidden="1">{#N/A,#N/A,TRUE,"preg4";#N/A,#N/A,TRUE,"bazpr2000"}</definedName>
    <definedName name="e" localSheetId="34" hidden="1">{#N/A,#N/A,TRUE,"preg4";#N/A,#N/A,TRUE,"bazpr2000"}</definedName>
    <definedName name="e" localSheetId="37" hidden="1">{#N/A,#N/A,TRUE,"preg4";#N/A,#N/A,TRUE,"bazpr2000"}</definedName>
    <definedName name="e" localSheetId="38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" hidden="1">{#N/A,#N/A,TRUE,"preg4";#N/A,#N/A,TRUE,"bazpr99"}</definedName>
    <definedName name="eefff" localSheetId="2" hidden="1">{#N/A,#N/A,TRUE,"preg4";#N/A,#N/A,TRUE,"bazpr99"}</definedName>
    <definedName name="eefff" localSheetId="32" hidden="1">{#N/A,#N/A,TRUE,"preg4";#N/A,#N/A,TRUE,"bazpr99"}</definedName>
    <definedName name="eefff" localSheetId="33" hidden="1">{#N/A,#N/A,TRUE,"preg4";#N/A,#N/A,TRUE,"bazpr99"}</definedName>
    <definedName name="eefff" localSheetId="34" hidden="1">{#N/A,#N/A,TRUE,"preg4";#N/A,#N/A,TRUE,"bazpr99"}</definedName>
    <definedName name="eefff" localSheetId="37" hidden="1">{#N/A,#N/A,TRUE,"preg4";#N/A,#N/A,TRUE,"bazpr99"}</definedName>
    <definedName name="eefff" localSheetId="38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" hidden="1">{#N/A,#N/A,TRUE,"preg4";#N/A,#N/A,TRUE,"bazpr99"}</definedName>
    <definedName name="effrfrg" localSheetId="2" hidden="1">{#N/A,#N/A,TRUE,"preg4";#N/A,#N/A,TRUE,"bazpr99"}</definedName>
    <definedName name="effrfrg" localSheetId="32" hidden="1">{#N/A,#N/A,TRUE,"preg4";#N/A,#N/A,TRUE,"bazpr99"}</definedName>
    <definedName name="effrfrg" localSheetId="33" hidden="1">{#N/A,#N/A,TRUE,"preg4";#N/A,#N/A,TRUE,"bazpr99"}</definedName>
    <definedName name="effrfrg" localSheetId="34" hidden="1">{#N/A,#N/A,TRUE,"preg4";#N/A,#N/A,TRUE,"bazpr99"}</definedName>
    <definedName name="effrfrg" localSheetId="37" hidden="1">{#N/A,#N/A,TRUE,"preg4";#N/A,#N/A,TRUE,"bazpr99"}</definedName>
    <definedName name="effrfrg" localSheetId="38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" hidden="1">{#N/A,#N/A,TRUE,"preg4";#N/A,#N/A,TRUE,"bazpr99"}</definedName>
    <definedName name="egegegeg" localSheetId="2" hidden="1">{#N/A,#N/A,TRUE,"preg4";#N/A,#N/A,TRUE,"bazpr99"}</definedName>
    <definedName name="egegegeg" localSheetId="32" hidden="1">{#N/A,#N/A,TRUE,"preg4";#N/A,#N/A,TRUE,"bazpr99"}</definedName>
    <definedName name="egegegeg" localSheetId="33" hidden="1">{#N/A,#N/A,TRUE,"preg4";#N/A,#N/A,TRUE,"bazpr99"}</definedName>
    <definedName name="egegegeg" localSheetId="34" hidden="1">{#N/A,#N/A,TRUE,"preg4";#N/A,#N/A,TRUE,"bazpr99"}</definedName>
    <definedName name="egegegeg" localSheetId="37" hidden="1">{#N/A,#N/A,TRUE,"preg4";#N/A,#N/A,TRUE,"bazpr99"}</definedName>
    <definedName name="egegegeg" localSheetId="38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'[4]Box-Trimese~ni dr`avni zapiData'!$AB$1</definedName>
    <definedName name="Empty" localSheetId="9">'[5]Box-Trimese~ni dr`avni zapiData'!$AB$1</definedName>
    <definedName name="Empty" localSheetId="14">'[5]Box-Trimese~ni dr`avni zapiData'!$AB$1</definedName>
    <definedName name="Empty" localSheetId="1">'[4]Box-Trimese~ni dr`avni zapiData'!$AB$1</definedName>
    <definedName name="Empty" localSheetId="33">'[5]Box-Trimese~ni dr`avni zapiData'!$AB$1</definedName>
    <definedName name="Empty" localSheetId="34">'[4]Box-Trimese~ni dr`avni zapiData'!$AB$1</definedName>
    <definedName name="Empty" localSheetId="37">'[6]Box-Trimese~ni dr`avni zapiData'!$AB$1</definedName>
    <definedName name="Empty">'[4]Box-Trimese~ni dr`avni zapiData'!$AB$1</definedName>
    <definedName name="End_Bal" localSheetId="9">#REF!</definedName>
    <definedName name="End_Bal" localSheetId="10">#REF!</definedName>
    <definedName name="End_Bal" localSheetId="11">#REF!</definedName>
    <definedName name="End_Bal" localSheetId="12">#REF!</definedName>
    <definedName name="End_Bal" localSheetId="13">#REF!</definedName>
    <definedName name="End_Bal" localSheetId="14">#REF!</definedName>
    <definedName name="End_Bal" localSheetId="34">#REF!</definedName>
    <definedName name="End_Bal" localSheetId="37">#REF!</definedName>
    <definedName name="End_Bal" localSheetId="38">#REF!</definedName>
    <definedName name="End_Bal" localSheetId="3">#REF!</definedName>
    <definedName name="End_Bal" localSheetId="4">#REF!</definedName>
    <definedName name="End_Bal" localSheetId="5">#REF!</definedName>
    <definedName name="End_Bal" localSheetId="6">#REF!</definedName>
    <definedName name="End_Bal" localSheetId="7">#REF!</definedName>
    <definedName name="End_Bal" localSheetId="8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" hidden="1">{#N/A,#N/A,TRUE,"preg4";#N/A,#N/A,TRUE,"bazpr2001"}</definedName>
    <definedName name="esege" localSheetId="2" hidden="1">{#N/A,#N/A,TRUE,"preg4";#N/A,#N/A,TRUE,"bazpr2001"}</definedName>
    <definedName name="esege" localSheetId="32" hidden="1">{#N/A,#N/A,TRUE,"preg4";#N/A,#N/A,TRUE,"bazpr2001"}</definedName>
    <definedName name="esege" localSheetId="33" hidden="1">{#N/A,#N/A,TRUE,"preg4";#N/A,#N/A,TRUE,"bazpr2001"}</definedName>
    <definedName name="esege" localSheetId="34" hidden="1">{#N/A,#N/A,TRUE,"preg4";#N/A,#N/A,TRUE,"bazpr2001"}</definedName>
    <definedName name="esege" localSheetId="37" hidden="1">{#N/A,#N/A,TRUE,"preg4";#N/A,#N/A,TRUE,"bazpr2001"}</definedName>
    <definedName name="esege" localSheetId="38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" hidden="1">{#N/A,#N/A,TRUE,"preg4";#N/A,#N/A,TRUE,"bazpr99"}</definedName>
    <definedName name="ew\" localSheetId="2" hidden="1">{#N/A,#N/A,TRUE,"preg4";#N/A,#N/A,TRUE,"bazpr99"}</definedName>
    <definedName name="ew\" localSheetId="32" hidden="1">{#N/A,#N/A,TRUE,"preg4";#N/A,#N/A,TRUE,"bazpr99"}</definedName>
    <definedName name="ew\" localSheetId="33" hidden="1">{#N/A,#N/A,TRUE,"preg4";#N/A,#N/A,TRUE,"bazpr99"}</definedName>
    <definedName name="ew\" localSheetId="34" hidden="1">{#N/A,#N/A,TRUE,"preg4";#N/A,#N/A,TRUE,"bazpr99"}</definedName>
    <definedName name="ew\" localSheetId="37" hidden="1">{#N/A,#N/A,TRUE,"preg4";#N/A,#N/A,TRUE,"bazpr99"}</definedName>
    <definedName name="ew\" localSheetId="38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9">#REF!</definedName>
    <definedName name="Extra_Pay" localSheetId="10">#REF!</definedName>
    <definedName name="Extra_Pay" localSheetId="11">#REF!</definedName>
    <definedName name="Extra_Pay" localSheetId="12">#REF!</definedName>
    <definedName name="Extra_Pay" localSheetId="13">#REF!</definedName>
    <definedName name="Extra_Pay" localSheetId="14">#REF!</definedName>
    <definedName name="Extra_Pay" localSheetId="34">#REF!</definedName>
    <definedName name="Extra_Pay" localSheetId="37">#REF!</definedName>
    <definedName name="Extra_Pay" localSheetId="38">#REF!</definedName>
    <definedName name="Extra_Pay" localSheetId="3">#REF!</definedName>
    <definedName name="Extra_Pay" localSheetId="4">#REF!</definedName>
    <definedName name="Extra_Pay" localSheetId="5">#REF!</definedName>
    <definedName name="Extra_Pay" localSheetId="6">#REF!</definedName>
    <definedName name="Extra_Pay" localSheetId="7">#REF!</definedName>
    <definedName name="Extra_Pay" localSheetId="8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" hidden="1">{#N/A,#N/A,TRUE,"preg4";#N/A,#N/A,TRUE,"bazpr2000"}</definedName>
    <definedName name="fasdgh" localSheetId="2" hidden="1">{#N/A,#N/A,TRUE,"preg4";#N/A,#N/A,TRUE,"bazpr2000"}</definedName>
    <definedName name="fasdgh" localSheetId="32" hidden="1">{#N/A,#N/A,TRUE,"preg4";#N/A,#N/A,TRUE,"bazpr2000"}</definedName>
    <definedName name="fasdgh" localSheetId="33" hidden="1">{#N/A,#N/A,TRUE,"preg4";#N/A,#N/A,TRUE,"bazpr2000"}</definedName>
    <definedName name="fasdgh" localSheetId="34" hidden="1">{#N/A,#N/A,TRUE,"preg4";#N/A,#N/A,TRUE,"bazpr2000"}</definedName>
    <definedName name="fasdgh" localSheetId="37" hidden="1">{#N/A,#N/A,TRUE,"preg4";#N/A,#N/A,TRUE,"bazpr2000"}</definedName>
    <definedName name="fasdgh" localSheetId="38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" hidden="1">{#N/A,#N/A,TRUE,"preg4";#N/A,#N/A,TRUE,"bazpr2000"}</definedName>
    <definedName name="fasef" localSheetId="2" hidden="1">{#N/A,#N/A,TRUE,"preg4";#N/A,#N/A,TRUE,"bazpr2000"}</definedName>
    <definedName name="fasef" localSheetId="32" hidden="1">{#N/A,#N/A,TRUE,"preg4";#N/A,#N/A,TRUE,"bazpr2000"}</definedName>
    <definedName name="fasef" localSheetId="33" hidden="1">{#N/A,#N/A,TRUE,"preg4";#N/A,#N/A,TRUE,"bazpr2000"}</definedName>
    <definedName name="fasef" localSheetId="34" hidden="1">{#N/A,#N/A,TRUE,"preg4";#N/A,#N/A,TRUE,"bazpr2000"}</definedName>
    <definedName name="fasef" localSheetId="37" hidden="1">{#N/A,#N/A,TRUE,"preg4";#N/A,#N/A,TRUE,"bazpr2000"}</definedName>
    <definedName name="fasef" localSheetId="38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" hidden="1">{#N/A,#N/A,TRUE,"preg4";#N/A,#N/A,TRUE,"bazpr2001"}</definedName>
    <definedName name="fdas" localSheetId="2" hidden="1">{#N/A,#N/A,TRUE,"preg4";#N/A,#N/A,TRUE,"bazpr2001"}</definedName>
    <definedName name="fdas" localSheetId="32" hidden="1">{#N/A,#N/A,TRUE,"preg4";#N/A,#N/A,TRUE,"bazpr2001"}</definedName>
    <definedName name="fdas" localSheetId="33" hidden="1">{#N/A,#N/A,TRUE,"preg4";#N/A,#N/A,TRUE,"bazpr2001"}</definedName>
    <definedName name="fdas" localSheetId="34" hidden="1">{#N/A,#N/A,TRUE,"preg4";#N/A,#N/A,TRUE,"bazpr2001"}</definedName>
    <definedName name="fdas" localSheetId="37" hidden="1">{#N/A,#N/A,TRUE,"preg4";#N/A,#N/A,TRUE,"bazpr2001"}</definedName>
    <definedName name="fdas" localSheetId="38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" hidden="1">{#N/A,#N/A,TRUE,"preg4";#N/A,#N/A,TRUE,"bazpr99"}</definedName>
    <definedName name="fdashg" localSheetId="2" hidden="1">{#N/A,#N/A,TRUE,"preg4";#N/A,#N/A,TRUE,"bazpr99"}</definedName>
    <definedName name="fdashg" localSheetId="32" hidden="1">{#N/A,#N/A,TRUE,"preg4";#N/A,#N/A,TRUE,"bazpr99"}</definedName>
    <definedName name="fdashg" localSheetId="33" hidden="1">{#N/A,#N/A,TRUE,"preg4";#N/A,#N/A,TRUE,"bazpr99"}</definedName>
    <definedName name="fdashg" localSheetId="34" hidden="1">{#N/A,#N/A,TRUE,"preg4";#N/A,#N/A,TRUE,"bazpr99"}</definedName>
    <definedName name="fdashg" localSheetId="37" hidden="1">{#N/A,#N/A,TRUE,"preg4";#N/A,#N/A,TRUE,"bazpr99"}</definedName>
    <definedName name="fdashg" localSheetId="38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" hidden="1">{#N/A,#N/A,TRUE,"preg4";#N/A,#N/A,TRUE,"bazpr2001"}</definedName>
    <definedName name="fdbvcbv" localSheetId="2" hidden="1">{#N/A,#N/A,TRUE,"preg4";#N/A,#N/A,TRUE,"bazpr2001"}</definedName>
    <definedName name="fdbvcbv" localSheetId="32" hidden="1">{#N/A,#N/A,TRUE,"preg4";#N/A,#N/A,TRUE,"bazpr2001"}</definedName>
    <definedName name="fdbvcbv" localSheetId="33" hidden="1">{#N/A,#N/A,TRUE,"preg4";#N/A,#N/A,TRUE,"bazpr2001"}</definedName>
    <definedName name="fdbvcbv" localSheetId="34" hidden="1">{#N/A,#N/A,TRUE,"preg4";#N/A,#N/A,TRUE,"bazpr2001"}</definedName>
    <definedName name="fdbvcbv" localSheetId="37" hidden="1">{#N/A,#N/A,TRUE,"preg4";#N/A,#N/A,TRUE,"bazpr2001"}</definedName>
    <definedName name="fdbvcbv" localSheetId="38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" hidden="1">{#N/A,#N/A,TRUE,"preg4";#N/A,#N/A,TRUE,"bazpr99"}</definedName>
    <definedName name="fdgbvdf" localSheetId="2" hidden="1">{#N/A,#N/A,TRUE,"preg4";#N/A,#N/A,TRUE,"bazpr99"}</definedName>
    <definedName name="fdgbvdf" localSheetId="32" hidden="1">{#N/A,#N/A,TRUE,"preg4";#N/A,#N/A,TRUE,"bazpr99"}</definedName>
    <definedName name="fdgbvdf" localSheetId="33" hidden="1">{#N/A,#N/A,TRUE,"preg4";#N/A,#N/A,TRUE,"bazpr99"}</definedName>
    <definedName name="fdgbvdf" localSheetId="34" hidden="1">{#N/A,#N/A,TRUE,"preg4";#N/A,#N/A,TRUE,"bazpr99"}</definedName>
    <definedName name="fdgbvdf" localSheetId="37" hidden="1">{#N/A,#N/A,TRUE,"preg4";#N/A,#N/A,TRUE,"bazpr99"}</definedName>
    <definedName name="fdgbvdf" localSheetId="38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" hidden="1">{#N/A,#N/A,TRUE,"preg4";#N/A,#N/A,TRUE,"bazpr99"}</definedName>
    <definedName name="fdsah" localSheetId="2" hidden="1">{#N/A,#N/A,TRUE,"preg4";#N/A,#N/A,TRUE,"bazpr99"}</definedName>
    <definedName name="fdsah" localSheetId="32" hidden="1">{#N/A,#N/A,TRUE,"preg4";#N/A,#N/A,TRUE,"bazpr99"}</definedName>
    <definedName name="fdsah" localSheetId="33" hidden="1">{#N/A,#N/A,TRUE,"preg4";#N/A,#N/A,TRUE,"bazpr99"}</definedName>
    <definedName name="fdsah" localSheetId="34" hidden="1">{#N/A,#N/A,TRUE,"preg4";#N/A,#N/A,TRUE,"bazpr99"}</definedName>
    <definedName name="fdsah" localSheetId="37" hidden="1">{#N/A,#N/A,TRUE,"preg4";#N/A,#N/A,TRUE,"bazpr99"}</definedName>
    <definedName name="fdsah" localSheetId="38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" hidden="1">{#N/A,#N/A,TRUE,"preg4";#N/A,#N/A,TRUE,"bazpr2000"}</definedName>
    <definedName name="fdx" localSheetId="2" hidden="1">{#N/A,#N/A,TRUE,"preg4";#N/A,#N/A,TRUE,"bazpr2000"}</definedName>
    <definedName name="fdx" localSheetId="32" hidden="1">{#N/A,#N/A,TRUE,"preg4";#N/A,#N/A,TRUE,"bazpr2000"}</definedName>
    <definedName name="fdx" localSheetId="33" hidden="1">{#N/A,#N/A,TRUE,"preg4";#N/A,#N/A,TRUE,"bazpr2000"}</definedName>
    <definedName name="fdx" localSheetId="34" hidden="1">{#N/A,#N/A,TRUE,"preg4";#N/A,#N/A,TRUE,"bazpr2000"}</definedName>
    <definedName name="fdx" localSheetId="37" hidden="1">{#N/A,#N/A,TRUE,"preg4";#N/A,#N/A,TRUE,"bazpr2000"}</definedName>
    <definedName name="fdx" localSheetId="38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" hidden="1">{#N/A,#N/A,TRUE,"preg4";#N/A,#N/A,TRUE,"bazpr99"}</definedName>
    <definedName name="fdxcb" localSheetId="2" hidden="1">{#N/A,#N/A,TRUE,"preg4";#N/A,#N/A,TRUE,"bazpr99"}</definedName>
    <definedName name="fdxcb" localSheetId="32" hidden="1">{#N/A,#N/A,TRUE,"preg4";#N/A,#N/A,TRUE,"bazpr99"}</definedName>
    <definedName name="fdxcb" localSheetId="33" hidden="1">{#N/A,#N/A,TRUE,"preg4";#N/A,#N/A,TRUE,"bazpr99"}</definedName>
    <definedName name="fdxcb" localSheetId="34" hidden="1">{#N/A,#N/A,TRUE,"preg4";#N/A,#N/A,TRUE,"bazpr99"}</definedName>
    <definedName name="fdxcb" localSheetId="37" hidden="1">{#N/A,#N/A,TRUE,"preg4";#N/A,#N/A,TRUE,"bazpr99"}</definedName>
    <definedName name="fdxcb" localSheetId="38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" hidden="1">{#N/A,#N/A,TRUE,"preg4";#N/A,#N/A,TRUE,"bazpr99"}</definedName>
    <definedName name="fe" localSheetId="2" hidden="1">{#N/A,#N/A,TRUE,"preg4";#N/A,#N/A,TRUE,"bazpr99"}</definedName>
    <definedName name="fe" localSheetId="32" hidden="1">{#N/A,#N/A,TRUE,"preg4";#N/A,#N/A,TRUE,"bazpr99"}</definedName>
    <definedName name="fe" localSheetId="33" hidden="1">{#N/A,#N/A,TRUE,"preg4";#N/A,#N/A,TRUE,"bazpr99"}</definedName>
    <definedName name="fe" localSheetId="34" hidden="1">{#N/A,#N/A,TRUE,"preg4";#N/A,#N/A,TRUE,"bazpr99"}</definedName>
    <definedName name="fe" localSheetId="37" hidden="1">{#N/A,#N/A,TRUE,"preg4";#N/A,#N/A,TRUE,"bazpr99"}</definedName>
    <definedName name="fe" localSheetId="38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" hidden="1">{#N/A,#N/A,TRUE,"preg4";#N/A,#N/A,TRUE,"bazpr99"}</definedName>
    <definedName name="ff" localSheetId="2" hidden="1">{#N/A,#N/A,TRUE,"preg4";#N/A,#N/A,TRUE,"bazpr99"}</definedName>
    <definedName name="ff" localSheetId="32" hidden="1">{#N/A,#N/A,TRUE,"preg4";#N/A,#N/A,TRUE,"bazpr99"}</definedName>
    <definedName name="ff" localSheetId="33" hidden="1">{#N/A,#N/A,TRUE,"preg4";#N/A,#N/A,TRUE,"bazpr99"}</definedName>
    <definedName name="ff" localSheetId="34" hidden="1">{#N/A,#N/A,TRUE,"preg4";#N/A,#N/A,TRUE,"bazpr99"}</definedName>
    <definedName name="ff" localSheetId="37" hidden="1">{#N/A,#N/A,TRUE,"preg4";#N/A,#N/A,TRUE,"bazpr99"}</definedName>
    <definedName name="ff" localSheetId="38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" hidden="1">{#N/A,#N/A,TRUE,"preg4";#N/A,#N/A,TRUE,"bazpr99"}</definedName>
    <definedName name="ffaa" localSheetId="2" hidden="1">{#N/A,#N/A,TRUE,"preg4";#N/A,#N/A,TRUE,"bazpr99"}</definedName>
    <definedName name="ffaa" localSheetId="32" hidden="1">{#N/A,#N/A,TRUE,"preg4";#N/A,#N/A,TRUE,"bazpr99"}</definedName>
    <definedName name="ffaa" localSheetId="33" hidden="1">{#N/A,#N/A,TRUE,"preg4";#N/A,#N/A,TRUE,"bazpr99"}</definedName>
    <definedName name="ffaa" localSheetId="34" hidden="1">{#N/A,#N/A,TRUE,"preg4";#N/A,#N/A,TRUE,"bazpr99"}</definedName>
    <definedName name="ffaa" localSheetId="37" hidden="1">{#N/A,#N/A,TRUE,"preg4";#N/A,#N/A,TRUE,"bazpr99"}</definedName>
    <definedName name="ffaa" localSheetId="38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" hidden="1">{#N/A,#N/A,TRUE,"preg4";#N/A,#N/A,TRUE,"bazpr99"}</definedName>
    <definedName name="ffd" localSheetId="2" hidden="1">{#N/A,#N/A,TRUE,"preg4";#N/A,#N/A,TRUE,"bazpr99"}</definedName>
    <definedName name="ffd" localSheetId="32" hidden="1">{#N/A,#N/A,TRUE,"preg4";#N/A,#N/A,TRUE,"bazpr99"}</definedName>
    <definedName name="ffd" localSheetId="33" hidden="1">{#N/A,#N/A,TRUE,"preg4";#N/A,#N/A,TRUE,"bazpr99"}</definedName>
    <definedName name="ffd" localSheetId="34" hidden="1">{#N/A,#N/A,TRUE,"preg4";#N/A,#N/A,TRUE,"bazpr99"}</definedName>
    <definedName name="ffd" localSheetId="37" hidden="1">{#N/A,#N/A,TRUE,"preg4";#N/A,#N/A,TRUE,"bazpr99"}</definedName>
    <definedName name="ffd" localSheetId="38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33" hidden="1">{#N/A,#N/A,TRUE,"preg4";#N/A,#N/A,TRUE,"bazpr99"}</definedName>
    <definedName name="ffffffffffffffffffffffffffff" localSheetId="34" hidden="1">{#N/A,#N/A,TRUE,"preg4";#N/A,#N/A,TRUE,"bazpr99"}</definedName>
    <definedName name="ffffffffffffffffffffffffffff" localSheetId="37" hidden="1">{#N/A,#N/A,TRUE,"preg4";#N/A,#N/A,TRUE,"bazpr99"}</definedName>
    <definedName name="ffffffffffffffffffffffffffff" localSheetId="38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" hidden="1">{#N/A,#N/A,TRUE,"preg4";#N/A,#N/A,TRUE,"bazpr99"}</definedName>
    <definedName name="ffs" localSheetId="2" hidden="1">{#N/A,#N/A,TRUE,"preg4";#N/A,#N/A,TRUE,"bazpr99"}</definedName>
    <definedName name="ffs" localSheetId="32" hidden="1">{#N/A,#N/A,TRUE,"preg4";#N/A,#N/A,TRUE,"bazpr99"}</definedName>
    <definedName name="ffs" localSheetId="33" hidden="1">{#N/A,#N/A,TRUE,"preg4";#N/A,#N/A,TRUE,"bazpr99"}</definedName>
    <definedName name="ffs" localSheetId="34" hidden="1">{#N/A,#N/A,TRUE,"preg4";#N/A,#N/A,TRUE,"bazpr99"}</definedName>
    <definedName name="ffs" localSheetId="37" hidden="1">{#N/A,#N/A,TRUE,"preg4";#N/A,#N/A,TRUE,"bazpr99"}</definedName>
    <definedName name="ffs" localSheetId="38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9">#REF!</definedName>
    <definedName name="figure" localSheetId="10">#REF!</definedName>
    <definedName name="figure" localSheetId="11">#REF!</definedName>
    <definedName name="figure" localSheetId="12">#REF!</definedName>
    <definedName name="figure" localSheetId="13">#REF!</definedName>
    <definedName name="figure" localSheetId="14">#REF!</definedName>
    <definedName name="figure" localSheetId="33">#REF!</definedName>
    <definedName name="figure" localSheetId="34">#REF!</definedName>
    <definedName name="figure" localSheetId="37">#REF!</definedName>
    <definedName name="figure" localSheetId="38">#REF!</definedName>
    <definedName name="figure" localSheetId="3">#REF!</definedName>
    <definedName name="figure" localSheetId="4">#REF!</definedName>
    <definedName name="figure" localSheetId="5">#REF!</definedName>
    <definedName name="figure" localSheetId="6">#REF!</definedName>
    <definedName name="figure" localSheetId="7">#REF!</definedName>
    <definedName name="figure" localSheetId="8">#REF!</definedName>
    <definedName name="figure">#REF!</definedName>
    <definedName name="figureq" localSheetId="9">#REF!</definedName>
    <definedName name="figureq" localSheetId="10">#REF!</definedName>
    <definedName name="figureq" localSheetId="11">#REF!</definedName>
    <definedName name="figureq" localSheetId="12">#REF!</definedName>
    <definedName name="figureq" localSheetId="13">#REF!</definedName>
    <definedName name="figureq" localSheetId="14">#REF!</definedName>
    <definedName name="figureq" localSheetId="33">#REF!</definedName>
    <definedName name="figureq" localSheetId="34">#REF!</definedName>
    <definedName name="figureq" localSheetId="37">#REF!</definedName>
    <definedName name="figureq" localSheetId="38">#REF!</definedName>
    <definedName name="figureq" localSheetId="3">#REF!</definedName>
    <definedName name="figureq" localSheetId="4">#REF!</definedName>
    <definedName name="figureq" localSheetId="5">#REF!</definedName>
    <definedName name="figureq" localSheetId="6">#REF!</definedName>
    <definedName name="figureq" localSheetId="7">#REF!</definedName>
    <definedName name="figureq" localSheetId="8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" hidden="1">{#N/A,#N/A,TRUE,"preg4";#N/A,#N/A,TRUE,"bazpr99"}</definedName>
    <definedName name="finansiranje_2" localSheetId="2" hidden="1">{#N/A,#N/A,TRUE,"preg4";#N/A,#N/A,TRUE,"bazpr99"}</definedName>
    <definedName name="finansiranje_2" localSheetId="32" hidden="1">{#N/A,#N/A,TRUE,"preg4";#N/A,#N/A,TRUE,"bazpr99"}</definedName>
    <definedName name="finansiranje_2" localSheetId="33" hidden="1">{#N/A,#N/A,TRUE,"preg4";#N/A,#N/A,TRUE,"bazpr99"}</definedName>
    <definedName name="finansiranje_2" localSheetId="34" hidden="1">{#N/A,#N/A,TRUE,"preg4";#N/A,#N/A,TRUE,"bazpr99"}</definedName>
    <definedName name="finansiranje_2" localSheetId="37" hidden="1">{#N/A,#N/A,TRUE,"preg4";#N/A,#N/A,TRUE,"bazpr99"}</definedName>
    <definedName name="finansiranje_2" localSheetId="38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">#REF!</definedName>
    <definedName name="Finansisko_itn_" localSheetId="2">#REF!</definedName>
    <definedName name="Finansisko_itn_" localSheetId="33">#REF!</definedName>
    <definedName name="Finansisko_itn_" localSheetId="34">#REF!</definedName>
    <definedName name="Finansisko_itn_" localSheetId="37">#REF!</definedName>
    <definedName name="Finansisko_itn_" localSheetId="38">#REF!</definedName>
    <definedName name="Finansisko_itn_" localSheetId="3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" hidden="1">{#N/A,#N/A,TRUE,"preg4";#N/A,#N/A,TRUE,"bazpr99"}</definedName>
    <definedName name="fraer" localSheetId="2" hidden="1">{#N/A,#N/A,TRUE,"preg4";#N/A,#N/A,TRUE,"bazpr99"}</definedName>
    <definedName name="fraer" localSheetId="32" hidden="1">{#N/A,#N/A,TRUE,"preg4";#N/A,#N/A,TRUE,"bazpr99"}</definedName>
    <definedName name="fraer" localSheetId="33" hidden="1">{#N/A,#N/A,TRUE,"preg4";#N/A,#N/A,TRUE,"bazpr99"}</definedName>
    <definedName name="fraer" localSheetId="34" hidden="1">{#N/A,#N/A,TRUE,"preg4";#N/A,#N/A,TRUE,"bazpr99"}</definedName>
    <definedName name="fraer" localSheetId="37" hidden="1">{#N/A,#N/A,TRUE,"preg4";#N/A,#N/A,TRUE,"bazpr99"}</definedName>
    <definedName name="fraer" localSheetId="38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9">#REF!</definedName>
    <definedName name="frt" localSheetId="10">#REF!</definedName>
    <definedName name="frt" localSheetId="11">#REF!</definedName>
    <definedName name="frt" localSheetId="12">#REF!</definedName>
    <definedName name="frt" localSheetId="13">#REF!</definedName>
    <definedName name="frt" localSheetId="14">#REF!</definedName>
    <definedName name="frt" localSheetId="33">#REF!</definedName>
    <definedName name="frt" localSheetId="34">#REF!</definedName>
    <definedName name="frt" localSheetId="37">#REF!</definedName>
    <definedName name="frt" localSheetId="38">#REF!</definedName>
    <definedName name="frt" localSheetId="3">#REF!</definedName>
    <definedName name="frt" localSheetId="4">#REF!</definedName>
    <definedName name="frt" localSheetId="5">#REF!</definedName>
    <definedName name="frt" localSheetId="6">#REF!</definedName>
    <definedName name="frt" localSheetId="7">#REF!</definedName>
    <definedName name="frt" localSheetId="8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" hidden="1">{#N/A,#N/A,TRUE,"preg4";#N/A,#N/A,TRUE,"bazpr99"}</definedName>
    <definedName name="fsssf" localSheetId="2" hidden="1">{#N/A,#N/A,TRUE,"preg4";#N/A,#N/A,TRUE,"bazpr99"}</definedName>
    <definedName name="fsssf" localSheetId="32" hidden="1">{#N/A,#N/A,TRUE,"preg4";#N/A,#N/A,TRUE,"bazpr99"}</definedName>
    <definedName name="fsssf" localSheetId="33" hidden="1">{#N/A,#N/A,TRUE,"preg4";#N/A,#N/A,TRUE,"bazpr99"}</definedName>
    <definedName name="fsssf" localSheetId="34" hidden="1">{#N/A,#N/A,TRUE,"preg4";#N/A,#N/A,TRUE,"bazpr99"}</definedName>
    <definedName name="fsssf" localSheetId="37" hidden="1">{#N/A,#N/A,TRUE,"preg4";#N/A,#N/A,TRUE,"bazpr99"}</definedName>
    <definedName name="fsssf" localSheetId="38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9">#REF!</definedName>
    <definedName name="Full_Print" localSheetId="10">#REF!</definedName>
    <definedName name="Full_Print" localSheetId="11">#REF!</definedName>
    <definedName name="Full_Print" localSheetId="12">#REF!</definedName>
    <definedName name="Full_Print" localSheetId="13">#REF!</definedName>
    <definedName name="Full_Print" localSheetId="14">#REF!</definedName>
    <definedName name="Full_Print" localSheetId="34">#REF!</definedName>
    <definedName name="Full_Print" localSheetId="37">#REF!</definedName>
    <definedName name="Full_Print" localSheetId="38">#REF!</definedName>
    <definedName name="Full_Print" localSheetId="3">#REF!</definedName>
    <definedName name="Full_Print" localSheetId="4">#REF!</definedName>
    <definedName name="Full_Print" localSheetId="5">#REF!</definedName>
    <definedName name="Full_Print" localSheetId="6">#REF!</definedName>
    <definedName name="Full_Print" localSheetId="7">#REF!</definedName>
    <definedName name="Full_Print" localSheetId="8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" hidden="1">{#N/A,#N/A,TRUE,"preg4";#N/A,#N/A,TRUE,"bazpr2001"}</definedName>
    <definedName name="fvxcbbn" localSheetId="2" hidden="1">{#N/A,#N/A,TRUE,"preg4";#N/A,#N/A,TRUE,"bazpr2001"}</definedName>
    <definedName name="fvxcbbn" localSheetId="32" hidden="1">{#N/A,#N/A,TRUE,"preg4";#N/A,#N/A,TRUE,"bazpr2001"}</definedName>
    <definedName name="fvxcbbn" localSheetId="33" hidden="1">{#N/A,#N/A,TRUE,"preg4";#N/A,#N/A,TRUE,"bazpr2001"}</definedName>
    <definedName name="fvxcbbn" localSheetId="34" hidden="1">{#N/A,#N/A,TRUE,"preg4";#N/A,#N/A,TRUE,"bazpr2001"}</definedName>
    <definedName name="fvxcbbn" localSheetId="37" hidden="1">{#N/A,#N/A,TRUE,"preg4";#N/A,#N/A,TRUE,"bazpr2001"}</definedName>
    <definedName name="fvxcbbn" localSheetId="38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" hidden="1">{#N/A,#N/A,TRUE,"preg4";#N/A,#N/A,TRUE,"bazpr99"}</definedName>
    <definedName name="g" localSheetId="2" hidden="1">{#N/A,#N/A,TRUE,"preg4";#N/A,#N/A,TRUE,"bazpr99"}</definedName>
    <definedName name="g" localSheetId="32" hidden="1">{#N/A,#N/A,TRUE,"preg4";#N/A,#N/A,TRUE,"bazpr99"}</definedName>
    <definedName name="g" localSheetId="33" hidden="1">{#N/A,#N/A,TRUE,"preg4";#N/A,#N/A,TRUE,"bazpr99"}</definedName>
    <definedName name="g" localSheetId="34" hidden="1">{#N/A,#N/A,TRUE,"preg4";#N/A,#N/A,TRUE,"bazpr99"}</definedName>
    <definedName name="g" localSheetId="37" hidden="1">{#N/A,#N/A,TRUE,"preg4";#N/A,#N/A,TRUE,"bazpr99"}</definedName>
    <definedName name="g" localSheetId="38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" hidden="1">{#N/A,#N/A,TRUE,"preg4";#N/A,#N/A,TRUE,"bazpr99"}</definedName>
    <definedName name="gb" localSheetId="2" hidden="1">{#N/A,#N/A,TRUE,"preg4";#N/A,#N/A,TRUE,"bazpr99"}</definedName>
    <definedName name="gb" localSheetId="32" hidden="1">{#N/A,#N/A,TRUE,"preg4";#N/A,#N/A,TRUE,"bazpr99"}</definedName>
    <definedName name="gb" localSheetId="33" hidden="1">{#N/A,#N/A,TRUE,"preg4";#N/A,#N/A,TRUE,"bazpr99"}</definedName>
    <definedName name="gb" localSheetId="34" hidden="1">{#N/A,#N/A,TRUE,"preg4";#N/A,#N/A,TRUE,"bazpr99"}</definedName>
    <definedName name="gb" localSheetId="37" hidden="1">{#N/A,#N/A,TRUE,"preg4";#N/A,#N/A,TRUE,"bazpr99"}</definedName>
    <definedName name="gb" localSheetId="38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" hidden="1">{#N/A,#N/A,TRUE,"preg4";#N/A,#N/A,TRUE,"bazpr2000"}</definedName>
    <definedName name="gfb" localSheetId="2" hidden="1">{#N/A,#N/A,TRUE,"preg4";#N/A,#N/A,TRUE,"bazpr2000"}</definedName>
    <definedName name="gfb" localSheetId="32" hidden="1">{#N/A,#N/A,TRUE,"preg4";#N/A,#N/A,TRUE,"bazpr2000"}</definedName>
    <definedName name="gfb" localSheetId="33" hidden="1">{#N/A,#N/A,TRUE,"preg4";#N/A,#N/A,TRUE,"bazpr2000"}</definedName>
    <definedName name="gfb" localSheetId="34" hidden="1">{#N/A,#N/A,TRUE,"preg4";#N/A,#N/A,TRUE,"bazpr2000"}</definedName>
    <definedName name="gfb" localSheetId="37" hidden="1">{#N/A,#N/A,TRUE,"preg4";#N/A,#N/A,TRUE,"bazpr2000"}</definedName>
    <definedName name="gfb" localSheetId="38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" hidden="1">{#N/A,#N/A,TRUE,"preg4";#N/A,#N/A,TRUE,"bazpr99"}</definedName>
    <definedName name="gfsesefsdf" localSheetId="2" hidden="1">{#N/A,#N/A,TRUE,"preg4";#N/A,#N/A,TRUE,"bazpr99"}</definedName>
    <definedName name="gfsesefsdf" localSheetId="32" hidden="1">{#N/A,#N/A,TRUE,"preg4";#N/A,#N/A,TRUE,"bazpr99"}</definedName>
    <definedName name="gfsesefsdf" localSheetId="33" hidden="1">{#N/A,#N/A,TRUE,"preg4";#N/A,#N/A,TRUE,"bazpr99"}</definedName>
    <definedName name="gfsesefsdf" localSheetId="34" hidden="1">{#N/A,#N/A,TRUE,"preg4";#N/A,#N/A,TRUE,"bazpr99"}</definedName>
    <definedName name="gfsesefsdf" localSheetId="37" hidden="1">{#N/A,#N/A,TRUE,"preg4";#N/A,#N/A,TRUE,"bazpr99"}</definedName>
    <definedName name="gfsesefsdf" localSheetId="38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" hidden="1">{#N/A,#N/A,TRUE,"preg4";#N/A,#N/A,TRUE,"bazpr2000"}</definedName>
    <definedName name="gg" localSheetId="2" hidden="1">{#N/A,#N/A,TRUE,"preg4";#N/A,#N/A,TRUE,"bazpr2000"}</definedName>
    <definedName name="gg" localSheetId="32" hidden="1">{#N/A,#N/A,TRUE,"preg4";#N/A,#N/A,TRUE,"bazpr2000"}</definedName>
    <definedName name="gg" localSheetId="33" hidden="1">{#N/A,#N/A,TRUE,"preg4";#N/A,#N/A,TRUE,"bazpr2000"}</definedName>
    <definedName name="gg" localSheetId="34" hidden="1">{#N/A,#N/A,TRUE,"preg4";#N/A,#N/A,TRUE,"bazpr2000"}</definedName>
    <definedName name="gg" localSheetId="37" hidden="1">{#N/A,#N/A,TRUE,"preg4";#N/A,#N/A,TRUE,"bazpr2000"}</definedName>
    <definedName name="gg" localSheetId="38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" hidden="1">{#N/A,#N/A,TRUE,"preg4";#N/A,#N/A,TRUE,"bazpr99"}</definedName>
    <definedName name="ggd" localSheetId="2" hidden="1">{#N/A,#N/A,TRUE,"preg4";#N/A,#N/A,TRUE,"bazpr99"}</definedName>
    <definedName name="ggd" localSheetId="32" hidden="1">{#N/A,#N/A,TRUE,"preg4";#N/A,#N/A,TRUE,"bazpr99"}</definedName>
    <definedName name="ggd" localSheetId="33" hidden="1">{#N/A,#N/A,TRUE,"preg4";#N/A,#N/A,TRUE,"bazpr99"}</definedName>
    <definedName name="ggd" localSheetId="34" hidden="1">{#N/A,#N/A,TRUE,"preg4";#N/A,#N/A,TRUE,"bazpr99"}</definedName>
    <definedName name="ggd" localSheetId="37" hidden="1">{#N/A,#N/A,TRUE,"preg4";#N/A,#N/A,TRUE,"bazpr99"}</definedName>
    <definedName name="ggd" localSheetId="38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" hidden="1">{#N/A,#N/A,TRUE,"preg4";#N/A,#N/A,TRUE,"bazpr99"}</definedName>
    <definedName name="gge" localSheetId="2" hidden="1">{#N/A,#N/A,TRUE,"preg4";#N/A,#N/A,TRUE,"bazpr99"}</definedName>
    <definedName name="gge" localSheetId="32" hidden="1">{#N/A,#N/A,TRUE,"preg4";#N/A,#N/A,TRUE,"bazpr99"}</definedName>
    <definedName name="gge" localSheetId="33" hidden="1">{#N/A,#N/A,TRUE,"preg4";#N/A,#N/A,TRUE,"bazpr99"}</definedName>
    <definedName name="gge" localSheetId="34" hidden="1">{#N/A,#N/A,TRUE,"preg4";#N/A,#N/A,TRUE,"bazpr99"}</definedName>
    <definedName name="gge" localSheetId="37" hidden="1">{#N/A,#N/A,TRUE,"preg4";#N/A,#N/A,TRUE,"bazpr99"}</definedName>
    <definedName name="gge" localSheetId="38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" hidden="1">{#N/A,#N/A,TRUE,"preg4";#N/A,#N/A,TRUE,"bazpr2000"}</definedName>
    <definedName name="ghfa" localSheetId="2" hidden="1">{#N/A,#N/A,TRUE,"preg4";#N/A,#N/A,TRUE,"bazpr2000"}</definedName>
    <definedName name="ghfa" localSheetId="32" hidden="1">{#N/A,#N/A,TRUE,"preg4";#N/A,#N/A,TRUE,"bazpr2000"}</definedName>
    <definedName name="ghfa" localSheetId="33" hidden="1">{#N/A,#N/A,TRUE,"preg4";#N/A,#N/A,TRUE,"bazpr2000"}</definedName>
    <definedName name="ghfa" localSheetId="34" hidden="1">{#N/A,#N/A,TRUE,"preg4";#N/A,#N/A,TRUE,"bazpr2000"}</definedName>
    <definedName name="ghfa" localSheetId="37" hidden="1">{#N/A,#N/A,TRUE,"preg4";#N/A,#N/A,TRUE,"bazpr2000"}</definedName>
    <definedName name="ghfa" localSheetId="38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">#REF!</definedName>
    <definedName name="ghhhh" localSheetId="33">#REF!</definedName>
    <definedName name="ghhhh" localSheetId="34">#REF!</definedName>
    <definedName name="ghhhh" localSheetId="37">#REF!</definedName>
    <definedName name="ghhhh" localSheetId="38">#REF!</definedName>
    <definedName name="ghhhh" localSheetId="3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" hidden="1">{#N/A,#N/A,TRUE,"preg4";#N/A,#N/A,TRUE,"bazpr99"}</definedName>
    <definedName name="gr" localSheetId="2" hidden="1">{#N/A,#N/A,TRUE,"preg4";#N/A,#N/A,TRUE,"bazpr99"}</definedName>
    <definedName name="gr" localSheetId="32" hidden="1">{#N/A,#N/A,TRUE,"preg4";#N/A,#N/A,TRUE,"bazpr99"}</definedName>
    <definedName name="gr" localSheetId="33" hidden="1">{#N/A,#N/A,TRUE,"preg4";#N/A,#N/A,TRUE,"bazpr99"}</definedName>
    <definedName name="gr" localSheetId="34" hidden="1">{#N/A,#N/A,TRUE,"preg4";#N/A,#N/A,TRUE,"bazpr99"}</definedName>
    <definedName name="gr" localSheetId="37" hidden="1">{#N/A,#N/A,TRUE,"preg4";#N/A,#N/A,TRUE,"bazpr99"}</definedName>
    <definedName name="gr" localSheetId="38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">#REF!</definedName>
    <definedName name="Grade_ni_tvo" localSheetId="2">#REF!</definedName>
    <definedName name="Grade_ni_tvo" localSheetId="33">#REF!</definedName>
    <definedName name="Grade_ni_tvo" localSheetId="34">#REF!</definedName>
    <definedName name="Grade_ni_tvo" localSheetId="37">#REF!</definedName>
    <definedName name="Grade_ni_tvo" localSheetId="38">#REF!</definedName>
    <definedName name="Grade_ni_tvo" localSheetId="3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'[3]GRÁFICO DE FONDO POR AFILIADO'!$A$3:$H$35</definedName>
    <definedName name="GRÁFICO_10.3.2">'[3]GRÁFICO DE FONDO POR AFILIADO'!$A$36:$H$68</definedName>
    <definedName name="GRÁFICO_10.3.3">'[3]GRÁFICO DE FONDO POR AFILIADO'!$A$69:$H$101</definedName>
    <definedName name="GRÁFICO_10.3.4.">'[3]GRÁFICO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">#REF!</definedName>
    <definedName name="GRÁFICO_N_10.2.4." localSheetId="28">#REF!</definedName>
    <definedName name="GRÁFICO_N_10.2.4." localSheetId="2">#REF!</definedName>
    <definedName name="GRÁFICO_N_10.2.4." localSheetId="33">#REF!</definedName>
    <definedName name="GRÁFICO_N_10.2.4." localSheetId="34">#REF!</definedName>
    <definedName name="GRÁFICO_N_10.2.4." localSheetId="36">#REF!</definedName>
    <definedName name="GRÁFICO_N_10.2.4." localSheetId="37">#REF!</definedName>
    <definedName name="GRÁFICO_N_10.2.4." localSheetId="38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" hidden="1">{#N/A,#N/A,TRUE,"preg4";#N/A,#N/A,TRUE,"bazpr99"}</definedName>
    <definedName name="gs" localSheetId="2" hidden="1">{#N/A,#N/A,TRUE,"preg4";#N/A,#N/A,TRUE,"bazpr99"}</definedName>
    <definedName name="gs" localSheetId="32" hidden="1">{#N/A,#N/A,TRUE,"preg4";#N/A,#N/A,TRUE,"bazpr99"}</definedName>
    <definedName name="gs" localSheetId="33" hidden="1">{#N/A,#N/A,TRUE,"preg4";#N/A,#N/A,TRUE,"bazpr99"}</definedName>
    <definedName name="gs" localSheetId="34" hidden="1">{#N/A,#N/A,TRUE,"preg4";#N/A,#N/A,TRUE,"bazpr99"}</definedName>
    <definedName name="gs" localSheetId="37" hidden="1">{#N/A,#N/A,TRUE,"preg4";#N/A,#N/A,TRUE,"bazpr99"}</definedName>
    <definedName name="gs" localSheetId="38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9">ROW(#REF!)</definedName>
    <definedName name="Header_Row" localSheetId="14">ROW(#REF!)</definedName>
    <definedName name="Header_Row" localSheetId="38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" hidden="1">{#N/A,#N/A,TRUE,"preg4";#N/A,#N/A,TRUE,"bazpr2001"}</definedName>
    <definedName name="hjvfi" localSheetId="2" hidden="1">{#N/A,#N/A,TRUE,"preg4";#N/A,#N/A,TRUE,"bazpr2001"}</definedName>
    <definedName name="hjvfi" localSheetId="32" hidden="1">{#N/A,#N/A,TRUE,"preg4";#N/A,#N/A,TRUE,"bazpr2001"}</definedName>
    <definedName name="hjvfi" localSheetId="33" hidden="1">{#N/A,#N/A,TRUE,"preg4";#N/A,#N/A,TRUE,"bazpr2001"}</definedName>
    <definedName name="hjvfi" localSheetId="34" hidden="1">{#N/A,#N/A,TRUE,"preg4";#N/A,#N/A,TRUE,"bazpr2001"}</definedName>
    <definedName name="hjvfi" localSheetId="37" hidden="1">{#N/A,#N/A,TRUE,"preg4";#N/A,#N/A,TRUE,"bazpr2001"}</definedName>
    <definedName name="hjvfi" localSheetId="38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" hidden="1">{#N/A,#N/A,TRUE,"preg4";#N/A,#N/A,TRUE,"bazpr99"}</definedName>
    <definedName name="hnugujko" localSheetId="2" hidden="1">{#N/A,#N/A,TRUE,"preg4";#N/A,#N/A,TRUE,"bazpr99"}</definedName>
    <definedName name="hnugujko" localSheetId="32" hidden="1">{#N/A,#N/A,TRUE,"preg4";#N/A,#N/A,TRUE,"bazpr99"}</definedName>
    <definedName name="hnugujko" localSheetId="33" hidden="1">{#N/A,#N/A,TRUE,"preg4";#N/A,#N/A,TRUE,"bazpr99"}</definedName>
    <definedName name="hnugujko" localSheetId="34" hidden="1">{#N/A,#N/A,TRUE,"preg4";#N/A,#N/A,TRUE,"bazpr99"}</definedName>
    <definedName name="hnugujko" localSheetId="37" hidden="1">{#N/A,#N/A,TRUE,"preg4";#N/A,#N/A,TRUE,"bazpr99"}</definedName>
    <definedName name="hnugujko" localSheetId="38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">#REF!</definedName>
    <definedName name="Hoteli_i_restorani" localSheetId="2">#REF!</definedName>
    <definedName name="Hoteli_i_restorani" localSheetId="33">#REF!</definedName>
    <definedName name="Hoteli_i_restorani" localSheetId="34">#REF!</definedName>
    <definedName name="Hoteli_i_restorani" localSheetId="37">#REF!</definedName>
    <definedName name="Hoteli_i_restorani" localSheetId="38">#REF!</definedName>
    <definedName name="Hoteli_i_restorani" localSheetId="3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" hidden="1">{#N/A,#N/A,TRUE,"preg4";#N/A,#N/A,TRUE,"bazpr99"}</definedName>
    <definedName name="hsdjkdfnha" localSheetId="2" hidden="1">{#N/A,#N/A,TRUE,"preg4";#N/A,#N/A,TRUE,"bazpr99"}</definedName>
    <definedName name="hsdjkdfnha" localSheetId="32" hidden="1">{#N/A,#N/A,TRUE,"preg4";#N/A,#N/A,TRUE,"bazpr99"}</definedName>
    <definedName name="hsdjkdfnha" localSheetId="33" hidden="1">{#N/A,#N/A,TRUE,"preg4";#N/A,#N/A,TRUE,"bazpr99"}</definedName>
    <definedName name="hsdjkdfnha" localSheetId="34" hidden="1">{#N/A,#N/A,TRUE,"preg4";#N/A,#N/A,TRUE,"bazpr99"}</definedName>
    <definedName name="hsdjkdfnha" localSheetId="37" hidden="1">{#N/A,#N/A,TRUE,"preg4";#N/A,#N/A,TRUE,"bazpr99"}</definedName>
    <definedName name="hsdjkdfnha" localSheetId="38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" hidden="1">{#N/A,#N/A,TRUE,"preg4";#N/A,#N/A,TRUE,"bazpr2000"}</definedName>
    <definedName name="hy" localSheetId="2" hidden="1">{#N/A,#N/A,TRUE,"preg4";#N/A,#N/A,TRUE,"bazpr2000"}</definedName>
    <definedName name="hy" localSheetId="32" hidden="1">{#N/A,#N/A,TRUE,"preg4";#N/A,#N/A,TRUE,"bazpr2000"}</definedName>
    <definedName name="hy" localSheetId="33" hidden="1">{#N/A,#N/A,TRUE,"preg4";#N/A,#N/A,TRUE,"bazpr2000"}</definedName>
    <definedName name="hy" localSheetId="34" hidden="1">{#N/A,#N/A,TRUE,"preg4";#N/A,#N/A,TRUE,"bazpr2000"}</definedName>
    <definedName name="hy" localSheetId="37" hidden="1">{#N/A,#N/A,TRUE,"preg4";#N/A,#N/A,TRUE,"bazpr2000"}</definedName>
    <definedName name="hy" localSheetId="38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" hidden="1">{#N/A,#N/A,TRUE,"preg4";#N/A,#N/A,TRUE,"bazpr99"}</definedName>
    <definedName name="i" localSheetId="2" hidden="1">{#N/A,#N/A,TRUE,"preg4";#N/A,#N/A,TRUE,"bazpr99"}</definedName>
    <definedName name="i" localSheetId="32" hidden="1">{#N/A,#N/A,TRUE,"preg4";#N/A,#N/A,TRUE,"bazpr99"}</definedName>
    <definedName name="i" localSheetId="33" hidden="1">{#N/A,#N/A,TRUE,"preg4";#N/A,#N/A,TRUE,"bazpr99"}</definedName>
    <definedName name="i" localSheetId="34" hidden="1">{#N/A,#N/A,TRUE,"preg4";#N/A,#N/A,TRUE,"bazpr99"}</definedName>
    <definedName name="i" localSheetId="37" hidden="1">{#N/A,#N/A,TRUE,"preg4";#N/A,#N/A,TRUE,"bazpr99"}</definedName>
    <definedName name="i" localSheetId="38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">#REF!</definedName>
    <definedName name="Industrija" localSheetId="2">#REF!</definedName>
    <definedName name="Industrija" localSheetId="33">#REF!</definedName>
    <definedName name="Industrija" localSheetId="34">#REF!</definedName>
    <definedName name="Industrija" localSheetId="37">#REF!</definedName>
    <definedName name="Industrija" localSheetId="38">#REF!</definedName>
    <definedName name="Industrija" localSheetId="3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" hidden="1">{#N/A,#N/A,TRUE,"preg4";#N/A,#N/A,TRUE,"bazpr99"}</definedName>
    <definedName name="instfak" localSheetId="2" hidden="1">{#N/A,#N/A,TRUE,"preg4";#N/A,#N/A,TRUE,"bazpr99"}</definedName>
    <definedName name="instfak" localSheetId="32" hidden="1">{#N/A,#N/A,TRUE,"preg4";#N/A,#N/A,TRUE,"bazpr99"}</definedName>
    <definedName name="instfak" localSheetId="33" hidden="1">{#N/A,#N/A,TRUE,"preg4";#N/A,#N/A,TRUE,"bazpr99"}</definedName>
    <definedName name="instfak" localSheetId="34" hidden="1">{#N/A,#N/A,TRUE,"preg4";#N/A,#N/A,TRUE,"bazpr99"}</definedName>
    <definedName name="instfak" localSheetId="37" hidden="1">{#N/A,#N/A,TRUE,"preg4";#N/A,#N/A,TRUE,"bazpr99"}</definedName>
    <definedName name="instfak" localSheetId="38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9">#REF!</definedName>
    <definedName name="Int" localSheetId="10">#REF!</definedName>
    <definedName name="Int" localSheetId="11">#REF!</definedName>
    <definedName name="Int" localSheetId="12">#REF!</definedName>
    <definedName name="Int" localSheetId="13">#REF!</definedName>
    <definedName name="Int" localSheetId="14">#REF!</definedName>
    <definedName name="Int" localSheetId="34">#REF!</definedName>
    <definedName name="Int" localSheetId="37">#REF!</definedName>
    <definedName name="Int" localSheetId="38">#REF!</definedName>
    <definedName name="Int" localSheetId="3">#REF!</definedName>
    <definedName name="Int" localSheetId="4">#REF!</definedName>
    <definedName name="Int" localSheetId="5">#REF!</definedName>
    <definedName name="Int" localSheetId="6">#REF!</definedName>
    <definedName name="Int" localSheetId="7">#REF!</definedName>
    <definedName name="Int" localSheetId="8">#REF!</definedName>
    <definedName name="Int">#REF!</definedName>
    <definedName name="Interest_Rate" localSheetId="9">#REF!</definedName>
    <definedName name="Interest_Rate" localSheetId="10">#REF!</definedName>
    <definedName name="Interest_Rate" localSheetId="11">#REF!</definedName>
    <definedName name="Interest_Rate" localSheetId="12">#REF!</definedName>
    <definedName name="Interest_Rate" localSheetId="13">#REF!</definedName>
    <definedName name="Interest_Rate" localSheetId="14">#REF!</definedName>
    <definedName name="Interest_Rate" localSheetId="34">#REF!</definedName>
    <definedName name="Interest_Rate" localSheetId="37">#REF!</definedName>
    <definedName name="Interest_Rate" localSheetId="38">#REF!</definedName>
    <definedName name="Interest_Rate" localSheetId="3">#REF!</definedName>
    <definedName name="Interest_Rate" localSheetId="4">#REF!</definedName>
    <definedName name="Interest_Rate" localSheetId="5">#REF!</definedName>
    <definedName name="Interest_Rate" localSheetId="6">#REF!</definedName>
    <definedName name="Interest_Rate" localSheetId="7">#REF!</definedName>
    <definedName name="Interest_Rate" localSheetId="8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4">#REF!</definedName>
    <definedName name="IZVOZ2000_YU_KO" localSheetId="1">#REF!</definedName>
    <definedName name="IZVOZ2000_YU_KO" localSheetId="2">#REF!</definedName>
    <definedName name="IZVOZ2000_YU_KO" localSheetId="33">#REF!</definedName>
    <definedName name="IZVOZ2000_YU_KO" localSheetId="34">#REF!</definedName>
    <definedName name="IZVOZ2000_YU_KO" localSheetId="37">#REF!</definedName>
    <definedName name="IZVOZ2000_YU_KO" localSheetId="3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4">#REF!</definedName>
    <definedName name="IZVOZ2000_YU_KO_DO_4MES" localSheetId="1">#REF!</definedName>
    <definedName name="IZVOZ2000_YU_KO_DO_4MES" localSheetId="2">#REF!</definedName>
    <definedName name="IZVOZ2000_YU_KO_DO_4MES" localSheetId="33">#REF!</definedName>
    <definedName name="IZVOZ2000_YU_KO_DO_4MES" localSheetId="34">#REF!</definedName>
    <definedName name="IZVOZ2000_YU_KO_DO_4MES" localSheetId="37">#REF!</definedName>
    <definedName name="IZVOZ2000_YU_KO_DO_4MES" localSheetId="3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4">#REF!</definedName>
    <definedName name="IZVOZ2000_YU_KO_SA_6_MESECOM" localSheetId="1">#REF!</definedName>
    <definedName name="IZVOZ2000_YU_KO_SA_6_MESECOM" localSheetId="2">#REF!</definedName>
    <definedName name="IZVOZ2000_YU_KO_SA_6_MESECOM" localSheetId="33">#REF!</definedName>
    <definedName name="IZVOZ2000_YU_KO_SA_6_MESECOM" localSheetId="34">#REF!</definedName>
    <definedName name="IZVOZ2000_YU_KO_SA_6_MESECOM" localSheetId="37">#REF!</definedName>
    <definedName name="IZVOZ2000_YU_KO_SA_6_MESECOM" localSheetId="3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4">#REF!</definedName>
    <definedName name="IZVOZ2001_YU_KO" localSheetId="1">#REF!</definedName>
    <definedName name="IZVOZ2001_YU_KO" localSheetId="2">#REF!</definedName>
    <definedName name="IZVOZ2001_YU_KO" localSheetId="33">#REF!</definedName>
    <definedName name="IZVOZ2001_YU_KO" localSheetId="34">#REF!</definedName>
    <definedName name="IZVOZ2001_YU_KO" localSheetId="37">#REF!</definedName>
    <definedName name="IZVOZ2001_YU_KO" localSheetId="3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4">#REF!</definedName>
    <definedName name="IZVOZ2001_YU_KO_NOVO" localSheetId="1">#REF!</definedName>
    <definedName name="IZVOZ2001_YU_KO_NOVO" localSheetId="2">#REF!</definedName>
    <definedName name="IZVOZ2001_YU_KO_NOVO" localSheetId="33">#REF!</definedName>
    <definedName name="IZVOZ2001_YU_KO_NOVO" localSheetId="34">#REF!</definedName>
    <definedName name="IZVOZ2001_YU_KO_NOVO" localSheetId="37">#REF!</definedName>
    <definedName name="IZVOZ2001_YU_KO_NOVO" localSheetId="3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4">#REF!</definedName>
    <definedName name="IZVOZ2002_YU_KO" localSheetId="1">#REF!</definedName>
    <definedName name="IZVOZ2002_YU_KO" localSheetId="2">#REF!</definedName>
    <definedName name="IZVOZ2002_YU_KO" localSheetId="33">#REF!</definedName>
    <definedName name="IZVOZ2002_YU_KO" localSheetId="34">#REF!</definedName>
    <definedName name="IZVOZ2002_YU_KO" localSheetId="37">#REF!</definedName>
    <definedName name="IZVOZ2002_YU_KO" localSheetId="3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4">#REF!</definedName>
    <definedName name="IZVOZ2003_YU_KO" localSheetId="1">#REF!</definedName>
    <definedName name="IZVOZ2003_YU_KO" localSheetId="2">#REF!</definedName>
    <definedName name="IZVOZ2003_YU_KO" localSheetId="33">#REF!</definedName>
    <definedName name="IZVOZ2003_YU_KO" localSheetId="34">#REF!</definedName>
    <definedName name="IZVOZ2003_YU_KO" localSheetId="37">#REF!</definedName>
    <definedName name="IZVOZ2003_YU_KO" localSheetId="3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" hidden="1">{#N/A,#N/A,TRUE,"preg4";#N/A,#N/A,TRUE,"bazpr2001"}</definedName>
    <definedName name="jageiojiobv" localSheetId="2" hidden="1">{#N/A,#N/A,TRUE,"preg4";#N/A,#N/A,TRUE,"bazpr2001"}</definedName>
    <definedName name="jageiojiobv" localSheetId="32" hidden="1">{#N/A,#N/A,TRUE,"preg4";#N/A,#N/A,TRUE,"bazpr2001"}</definedName>
    <definedName name="jageiojiobv" localSheetId="33" hidden="1">{#N/A,#N/A,TRUE,"preg4";#N/A,#N/A,TRUE,"bazpr2001"}</definedName>
    <definedName name="jageiojiobv" localSheetId="34" hidden="1">{#N/A,#N/A,TRUE,"preg4";#N/A,#N/A,TRUE,"bazpr2001"}</definedName>
    <definedName name="jageiojiobv" localSheetId="37" hidden="1">{#N/A,#N/A,TRUE,"preg4";#N/A,#N/A,TRUE,"bazpr2001"}</definedName>
    <definedName name="jageiojiobv" localSheetId="38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">#REF!</definedName>
    <definedName name="Javna_uprava_itn_" localSheetId="2">#REF!</definedName>
    <definedName name="Javna_uprava_itn_" localSheetId="33">#REF!</definedName>
    <definedName name="Javna_uprava_itn_" localSheetId="34">#REF!</definedName>
    <definedName name="Javna_uprava_itn_" localSheetId="37">#REF!</definedName>
    <definedName name="Javna_uprava_itn_" localSheetId="38">#REF!</definedName>
    <definedName name="Javna_uprava_itn_" localSheetId="3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" hidden="1">{#N/A,#N/A,TRUE,"preg4";#N/A,#N/A,TRUE,"bazpr2000"}</definedName>
    <definedName name="jijijijij" localSheetId="2" hidden="1">{#N/A,#N/A,TRUE,"preg4";#N/A,#N/A,TRUE,"bazpr2000"}</definedName>
    <definedName name="jijijijij" localSheetId="32" hidden="1">{#N/A,#N/A,TRUE,"preg4";#N/A,#N/A,TRUE,"bazpr2000"}</definedName>
    <definedName name="jijijijij" localSheetId="33" hidden="1">{#N/A,#N/A,TRUE,"preg4";#N/A,#N/A,TRUE,"bazpr2000"}</definedName>
    <definedName name="jijijijij" localSheetId="34" hidden="1">{#N/A,#N/A,TRUE,"preg4";#N/A,#N/A,TRUE,"bazpr2000"}</definedName>
    <definedName name="jijijijij" localSheetId="37" hidden="1">{#N/A,#N/A,TRUE,"preg4";#N/A,#N/A,TRUE,"bazpr2000"}</definedName>
    <definedName name="jijijijij" localSheetId="38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" hidden="1">{#N/A,#N/A,TRUE,"preg4";#N/A,#N/A,TRUE,"bazpr2000"}</definedName>
    <definedName name="jk" localSheetId="2" hidden="1">{#N/A,#N/A,TRUE,"preg4";#N/A,#N/A,TRUE,"bazpr2000"}</definedName>
    <definedName name="jk" localSheetId="32" hidden="1">{#N/A,#N/A,TRUE,"preg4";#N/A,#N/A,TRUE,"bazpr2000"}</definedName>
    <definedName name="jk" localSheetId="33" hidden="1">{#N/A,#N/A,TRUE,"preg4";#N/A,#N/A,TRUE,"bazpr2000"}</definedName>
    <definedName name="jk" localSheetId="34" hidden="1">{#N/A,#N/A,TRUE,"preg4";#N/A,#N/A,TRUE,"bazpr2000"}</definedName>
    <definedName name="jk" localSheetId="37" hidden="1">{#N/A,#N/A,TRUE,"preg4";#N/A,#N/A,TRUE,"bazpr2000"}</definedName>
    <definedName name="jk" localSheetId="38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" hidden="1">{#N/A,#N/A,TRUE,"preg4";#N/A,#N/A,TRUE,"bazpr99"}</definedName>
    <definedName name="jkgjg" localSheetId="2" hidden="1">{#N/A,#N/A,TRUE,"preg4";#N/A,#N/A,TRUE,"bazpr99"}</definedName>
    <definedName name="jkgjg" localSheetId="32" hidden="1">{#N/A,#N/A,TRUE,"preg4";#N/A,#N/A,TRUE,"bazpr99"}</definedName>
    <definedName name="jkgjg" localSheetId="33" hidden="1">{#N/A,#N/A,TRUE,"preg4";#N/A,#N/A,TRUE,"bazpr99"}</definedName>
    <definedName name="jkgjg" localSheetId="34" hidden="1">{#N/A,#N/A,TRUE,"preg4";#N/A,#N/A,TRUE,"bazpr99"}</definedName>
    <definedName name="jkgjg" localSheetId="37" hidden="1">{#N/A,#N/A,TRUE,"preg4";#N/A,#N/A,TRUE,"bazpr99"}</definedName>
    <definedName name="jkgjg" localSheetId="38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" hidden="1">{#N/A,#N/A,TRUE,"preg4";#N/A,#N/A,TRUE,"bazpr99"}</definedName>
    <definedName name="jkjk" localSheetId="2" hidden="1">{#N/A,#N/A,TRUE,"preg4";#N/A,#N/A,TRUE,"bazpr99"}</definedName>
    <definedName name="jkjk" localSheetId="32" hidden="1">{#N/A,#N/A,TRUE,"preg4";#N/A,#N/A,TRUE,"bazpr99"}</definedName>
    <definedName name="jkjk" localSheetId="33" hidden="1">{#N/A,#N/A,TRUE,"preg4";#N/A,#N/A,TRUE,"bazpr99"}</definedName>
    <definedName name="jkjk" localSheetId="34" hidden="1">{#N/A,#N/A,TRUE,"preg4";#N/A,#N/A,TRUE,"bazpr99"}</definedName>
    <definedName name="jkjk" localSheetId="37" hidden="1">{#N/A,#N/A,TRUE,"preg4";#N/A,#N/A,TRUE,"bazpr99"}</definedName>
    <definedName name="jkjk" localSheetId="38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" hidden="1">{#N/A,#N/A,TRUE,"preg4";#N/A,#N/A,TRUE,"bazpr2001"}</definedName>
    <definedName name="kiyt" localSheetId="2" hidden="1">{#N/A,#N/A,TRUE,"preg4";#N/A,#N/A,TRUE,"bazpr2001"}</definedName>
    <definedName name="kiyt" localSheetId="32" hidden="1">{#N/A,#N/A,TRUE,"preg4";#N/A,#N/A,TRUE,"bazpr2001"}</definedName>
    <definedName name="kiyt" localSheetId="33" hidden="1">{#N/A,#N/A,TRUE,"preg4";#N/A,#N/A,TRUE,"bazpr2001"}</definedName>
    <definedName name="kiyt" localSheetId="34" hidden="1">{#N/A,#N/A,TRUE,"preg4";#N/A,#N/A,TRUE,"bazpr2001"}</definedName>
    <definedName name="kiyt" localSheetId="37" hidden="1">{#N/A,#N/A,TRUE,"preg4";#N/A,#N/A,TRUE,"bazpr2001"}</definedName>
    <definedName name="kiyt" localSheetId="38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n_2014" localSheetId="37">[1]KNBIFO_31.3.2014!$A$5:$V$3667</definedName>
    <definedName name="kn_2014">[1]KNBIFO_31.3.2014!$A$5:$V$3667</definedName>
    <definedName name="kn_2014_1" localSheetId="37">[1]KNBIFO_31.3.2014!$B$5:$V$3667</definedName>
    <definedName name="kn_2014_1">[1]KNBIFO_31.3.2014!$B$5:$V$3667</definedName>
    <definedName name="kn_2014_1_1" localSheetId="9">#REF!</definedName>
    <definedName name="kn_2014_1_1" localSheetId="14">#REF!</definedName>
    <definedName name="kn_2014_1_1" localSheetId="37">#REF!</definedName>
    <definedName name="kn_2014_1_1" localSheetId="38">#REF!</definedName>
    <definedName name="kn_2014_1_1">#REF!</definedName>
    <definedName name="kn_2015" localSheetId="37">[1]KNBIFO_31.3.2015!$A$5:$U$3691</definedName>
    <definedName name="kn_2015">[1]KNBIFO_31.3.2015!$A$5:$U$3691</definedName>
    <definedName name="kn_2015_1" localSheetId="37">[1]KNBIFO_31.3.2015!$B$5:$U$3691</definedName>
    <definedName name="kn_2015_1">[1]KNBIFO_31.3.2015!$B$5:$U$3691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" hidden="1">{#N/A,#N/A,TRUE,"preg4";#N/A,#N/A,TRUE,"bazpr2001"}</definedName>
    <definedName name="koi" localSheetId="2" hidden="1">{#N/A,#N/A,TRUE,"preg4";#N/A,#N/A,TRUE,"bazpr2001"}</definedName>
    <definedName name="koi" localSheetId="32" hidden="1">{#N/A,#N/A,TRUE,"preg4";#N/A,#N/A,TRUE,"bazpr2001"}</definedName>
    <definedName name="koi" localSheetId="33" hidden="1">{#N/A,#N/A,TRUE,"preg4";#N/A,#N/A,TRUE,"bazpr2001"}</definedName>
    <definedName name="koi" localSheetId="34" hidden="1">{#N/A,#N/A,TRUE,"preg4";#N/A,#N/A,TRUE,"bazpr2001"}</definedName>
    <definedName name="koi" localSheetId="37" hidden="1">{#N/A,#N/A,TRUE,"preg4";#N/A,#N/A,TRUE,"bazpr2001"}</definedName>
    <definedName name="koi" localSheetId="38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" hidden="1">{#N/A,#N/A,TRUE,"preg4";#N/A,#N/A,TRUE,"bazpr2001"}</definedName>
    <definedName name="ksdfajklj" localSheetId="2" hidden="1">{#N/A,#N/A,TRUE,"preg4";#N/A,#N/A,TRUE,"bazpr2001"}</definedName>
    <definedName name="ksdfajklj" localSheetId="32" hidden="1">{#N/A,#N/A,TRUE,"preg4";#N/A,#N/A,TRUE,"bazpr2001"}</definedName>
    <definedName name="ksdfajklj" localSheetId="33" hidden="1">{#N/A,#N/A,TRUE,"preg4";#N/A,#N/A,TRUE,"bazpr2001"}</definedName>
    <definedName name="ksdfajklj" localSheetId="34" hidden="1">{#N/A,#N/A,TRUE,"preg4";#N/A,#N/A,TRUE,"bazpr2001"}</definedName>
    <definedName name="ksdfajklj" localSheetId="37" hidden="1">{#N/A,#N/A,TRUE,"preg4";#N/A,#N/A,TRUE,"bazpr2001"}</definedName>
    <definedName name="ksdfajklj" localSheetId="38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" hidden="1">{#N/A,#N/A,TRUE,"preg4";#N/A,#N/A,TRUE,"bazpr2001"}</definedName>
    <definedName name="l" localSheetId="2" hidden="1">{#N/A,#N/A,TRUE,"preg4";#N/A,#N/A,TRUE,"bazpr2001"}</definedName>
    <definedName name="l" localSheetId="32" hidden="1">{#N/A,#N/A,TRUE,"preg4";#N/A,#N/A,TRUE,"bazpr2001"}</definedName>
    <definedName name="l" localSheetId="33" hidden="1">{#N/A,#N/A,TRUE,"preg4";#N/A,#N/A,TRUE,"bazpr2001"}</definedName>
    <definedName name="l" localSheetId="34" hidden="1">{#N/A,#N/A,TRUE,"preg4";#N/A,#N/A,TRUE,"bazpr2001"}</definedName>
    <definedName name="l" localSheetId="37" hidden="1">{#N/A,#N/A,TRUE,"preg4";#N/A,#N/A,TRUE,"bazpr2001"}</definedName>
    <definedName name="l" localSheetId="38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9">IF('Анекс 10'!Values_Entered,'Анекс 10'!Header_Row+'Анекс 10'!Number_of_Payments,'Анекс 10'!Header_Row)</definedName>
    <definedName name="Last_Row" localSheetId="10">IF('Анекс 11'!Values_Entered,Header_Row+'Анекс 11'!Number_of_Payments,Header_Row)</definedName>
    <definedName name="Last_Row" localSheetId="11">IF('Анекс 12'!Values_Entered,Header_Row+'Анекс 12'!Number_of_Payments,Header_Row)</definedName>
    <definedName name="Last_Row" localSheetId="12">IF('Анекс 13'!Values_Entered,Header_Row+'Анекс 13'!Number_of_Payments,Header_Row)</definedName>
    <definedName name="Last_Row" localSheetId="13">IF('Анекс 14'!Values_Entered,Header_Row+'Анекс 14'!Number_of_Payments,Header_Row)</definedName>
    <definedName name="Last_Row" localSheetId="14">IF('Анекс 15'!Values_Entered,'Анекс 15'!Header_Row+'Анекс 15'!Number_of_Payments,'Анекс 15'!Header_Row)</definedName>
    <definedName name="Last_Row" localSheetId="32">IF('Анекс 33 '!Values_Entered,Header_Row+'Анекс 33 '!Number_of_Payments,Header_Row)</definedName>
    <definedName name="Last_Row" localSheetId="34">IF('Анекс 35'!Values_Entered,Header_Row+'Анекс 35'!Number_of_Payments,Header_Row)</definedName>
    <definedName name="Last_Row" localSheetId="37">IF('Анекс 38'!Values_Entered,Header_Row+'Анекс 38'!Number_of_Payments,Header_Row)</definedName>
    <definedName name="Last_Row" localSheetId="38">IF('Анекс 39'!Values_Entered,'Анекс 39'!Header_Row+'Анекс 39'!Number_of_Payments,'Анекс 39'!Header_Row)</definedName>
    <definedName name="Last_Row" localSheetId="3">IF('Анекс 4'!Values_Entered,Header_Row+'Анекс 4'!Number_of_Payments,Header_Row)</definedName>
    <definedName name="Last_Row" localSheetId="4">IF('Анекс 5'!Values_Entered,Header_Row+'Анекс 5'!Number_of_Payments,Header_Row)</definedName>
    <definedName name="Last_Row" localSheetId="5">IF('Анекс 6'!Values_Entered,Header_Row+'Анекс 6'!Number_of_Payments,Header_Row)</definedName>
    <definedName name="Last_Row" localSheetId="6">IF('Анекс 7'!Values_Entered,Header_Row+'Анекс 7'!Number_of_Payments,Header_Row)</definedName>
    <definedName name="Last_Row" localSheetId="7">IF('Анекс 8'!Values_Entered,Header_Row+'Анекс 8'!Number_of_Payments,Header_Row)</definedName>
    <definedName name="Last_Row" localSheetId="8">IF('Анекс 9'!Values_Entered,Header_Row+'Анекс 9'!Number_of_Payments,Header_Row)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" hidden="1">{#N/A,#N/A,TRUE,"preg4";#N/A,#N/A,TRUE,"bazpr99"}</definedName>
    <definedName name="Likvidnost" localSheetId="2" hidden="1">{#N/A,#N/A,TRUE,"preg4";#N/A,#N/A,TRUE,"bazpr99"}</definedName>
    <definedName name="Likvidnost" localSheetId="32" hidden="1">{#N/A,#N/A,TRUE,"preg4";#N/A,#N/A,TRUE,"bazpr99"}</definedName>
    <definedName name="Likvidnost" localSheetId="33" hidden="1">{#N/A,#N/A,TRUE,"preg4";#N/A,#N/A,TRUE,"bazpr99"}</definedName>
    <definedName name="Likvidnost" localSheetId="34" hidden="1">{#N/A,#N/A,TRUE,"preg4";#N/A,#N/A,TRUE,"bazpr99"}</definedName>
    <definedName name="Likvidnost" localSheetId="37" hidden="1">{#N/A,#N/A,TRUE,"preg4";#N/A,#N/A,TRUE,"bazpr99"}</definedName>
    <definedName name="Likvidnost" localSheetId="38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" hidden="1">{#N/A,#N/A,TRUE,"preg4";#N/A,#N/A,TRUE,"bazpr99"}</definedName>
    <definedName name="lj" localSheetId="2" hidden="1">{#N/A,#N/A,TRUE,"preg4";#N/A,#N/A,TRUE,"bazpr99"}</definedName>
    <definedName name="lj" localSheetId="32" hidden="1">{#N/A,#N/A,TRUE,"preg4";#N/A,#N/A,TRUE,"bazpr99"}</definedName>
    <definedName name="lj" localSheetId="33" hidden="1">{#N/A,#N/A,TRUE,"preg4";#N/A,#N/A,TRUE,"bazpr99"}</definedName>
    <definedName name="lj" localSheetId="34" hidden="1">{#N/A,#N/A,TRUE,"preg4";#N/A,#N/A,TRUE,"bazpr99"}</definedName>
    <definedName name="lj" localSheetId="37" hidden="1">{#N/A,#N/A,TRUE,"preg4";#N/A,#N/A,TRUE,"bazpr99"}</definedName>
    <definedName name="lj" localSheetId="38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" hidden="1">{#N/A,#N/A,TRUE,"preg4";#N/A,#N/A,TRUE,"bazpr2001"}</definedName>
    <definedName name="ljljlk" localSheetId="2" hidden="1">{#N/A,#N/A,TRUE,"preg4";#N/A,#N/A,TRUE,"bazpr2001"}</definedName>
    <definedName name="ljljlk" localSheetId="32" hidden="1">{#N/A,#N/A,TRUE,"preg4";#N/A,#N/A,TRUE,"bazpr2001"}</definedName>
    <definedName name="ljljlk" localSheetId="33" hidden="1">{#N/A,#N/A,TRUE,"preg4";#N/A,#N/A,TRUE,"bazpr2001"}</definedName>
    <definedName name="ljljlk" localSheetId="34" hidden="1">{#N/A,#N/A,TRUE,"preg4";#N/A,#N/A,TRUE,"bazpr2001"}</definedName>
    <definedName name="ljljlk" localSheetId="37" hidden="1">{#N/A,#N/A,TRUE,"preg4";#N/A,#N/A,TRUE,"bazpr2001"}</definedName>
    <definedName name="ljljlk" localSheetId="38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" hidden="1">{#N/A,#N/A,TRUE,"preg4";#N/A,#N/A,TRUE,"bazpr99"}</definedName>
    <definedName name="ljlk" localSheetId="2" hidden="1">{#N/A,#N/A,TRUE,"preg4";#N/A,#N/A,TRUE,"bazpr99"}</definedName>
    <definedName name="ljlk" localSheetId="32" hidden="1">{#N/A,#N/A,TRUE,"preg4";#N/A,#N/A,TRUE,"bazpr99"}</definedName>
    <definedName name="ljlk" localSheetId="33" hidden="1">{#N/A,#N/A,TRUE,"preg4";#N/A,#N/A,TRUE,"bazpr99"}</definedName>
    <definedName name="ljlk" localSheetId="34" hidden="1">{#N/A,#N/A,TRUE,"preg4";#N/A,#N/A,TRUE,"bazpr99"}</definedName>
    <definedName name="ljlk" localSheetId="37" hidden="1">{#N/A,#N/A,TRUE,"preg4";#N/A,#N/A,TRUE,"bazpr99"}</definedName>
    <definedName name="ljlk" localSheetId="38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" hidden="1">{#N/A,#N/A,TRUE,"preg4";#N/A,#N/A,TRUE,"bazpr2000"}</definedName>
    <definedName name="Ljupka" localSheetId="2" hidden="1">{#N/A,#N/A,TRUE,"preg4";#N/A,#N/A,TRUE,"bazpr2000"}</definedName>
    <definedName name="Ljupka" localSheetId="32" hidden="1">{#N/A,#N/A,TRUE,"preg4";#N/A,#N/A,TRUE,"bazpr2000"}</definedName>
    <definedName name="Ljupka" localSheetId="33" hidden="1">{#N/A,#N/A,TRUE,"preg4";#N/A,#N/A,TRUE,"bazpr2000"}</definedName>
    <definedName name="Ljupka" localSheetId="34" hidden="1">{#N/A,#N/A,TRUE,"preg4";#N/A,#N/A,TRUE,"bazpr2000"}</definedName>
    <definedName name="Ljupka" localSheetId="37" hidden="1">{#N/A,#N/A,TRUE,"preg4";#N/A,#N/A,TRUE,"bazpr2000"}</definedName>
    <definedName name="Ljupka" localSheetId="38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" hidden="1">{#N/A,#N/A,TRUE,"preg4";#N/A,#N/A,TRUE,"bazpr99"}</definedName>
    <definedName name="lo" localSheetId="2" hidden="1">{#N/A,#N/A,TRUE,"preg4";#N/A,#N/A,TRUE,"bazpr99"}</definedName>
    <definedName name="lo" localSheetId="32" hidden="1">{#N/A,#N/A,TRUE,"preg4";#N/A,#N/A,TRUE,"bazpr99"}</definedName>
    <definedName name="lo" localSheetId="33" hidden="1">{#N/A,#N/A,TRUE,"preg4";#N/A,#N/A,TRUE,"bazpr99"}</definedName>
    <definedName name="lo" localSheetId="34" hidden="1">{#N/A,#N/A,TRUE,"preg4";#N/A,#N/A,TRUE,"bazpr99"}</definedName>
    <definedName name="lo" localSheetId="37" hidden="1">{#N/A,#N/A,TRUE,"preg4";#N/A,#N/A,TRUE,"bazpr99"}</definedName>
    <definedName name="lo" localSheetId="38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9">#REF!</definedName>
    <definedName name="Loan_Amount" localSheetId="10">#REF!</definedName>
    <definedName name="Loan_Amount" localSheetId="11">#REF!</definedName>
    <definedName name="Loan_Amount" localSheetId="12">#REF!</definedName>
    <definedName name="Loan_Amount" localSheetId="13">#REF!</definedName>
    <definedName name="Loan_Amount" localSheetId="14">#REF!</definedName>
    <definedName name="Loan_Amount" localSheetId="34">#REF!</definedName>
    <definedName name="Loan_Amount" localSheetId="37">#REF!</definedName>
    <definedName name="Loan_Amount" localSheetId="38">#REF!</definedName>
    <definedName name="Loan_Amount" localSheetId="3">#REF!</definedName>
    <definedName name="Loan_Amount" localSheetId="4">#REF!</definedName>
    <definedName name="Loan_Amount" localSheetId="5">#REF!</definedName>
    <definedName name="Loan_Amount" localSheetId="6">#REF!</definedName>
    <definedName name="Loan_Amount" localSheetId="7">#REF!</definedName>
    <definedName name="Loan_Amount" localSheetId="8">#REF!</definedName>
    <definedName name="Loan_Amount">#REF!</definedName>
    <definedName name="Loan_Start" localSheetId="9">#REF!</definedName>
    <definedName name="Loan_Start" localSheetId="10">#REF!</definedName>
    <definedName name="Loan_Start" localSheetId="11">#REF!</definedName>
    <definedName name="Loan_Start" localSheetId="12">#REF!</definedName>
    <definedName name="Loan_Start" localSheetId="13">#REF!</definedName>
    <definedName name="Loan_Start" localSheetId="14">#REF!</definedName>
    <definedName name="Loan_Start" localSheetId="34">#REF!</definedName>
    <definedName name="Loan_Start" localSheetId="37">#REF!</definedName>
    <definedName name="Loan_Start" localSheetId="38">#REF!</definedName>
    <definedName name="Loan_Start" localSheetId="3">#REF!</definedName>
    <definedName name="Loan_Start" localSheetId="4">#REF!</definedName>
    <definedName name="Loan_Start" localSheetId="5">#REF!</definedName>
    <definedName name="Loan_Start" localSheetId="6">#REF!</definedName>
    <definedName name="Loan_Start" localSheetId="7">#REF!</definedName>
    <definedName name="Loan_Start" localSheetId="8">#REF!</definedName>
    <definedName name="Loan_Start">#REF!</definedName>
    <definedName name="Loan_Years" localSheetId="9">#REF!</definedName>
    <definedName name="Loan_Years" localSheetId="10">#REF!</definedName>
    <definedName name="Loan_Years" localSheetId="11">#REF!</definedName>
    <definedName name="Loan_Years" localSheetId="12">#REF!</definedName>
    <definedName name="Loan_Years" localSheetId="13">#REF!</definedName>
    <definedName name="Loan_Years" localSheetId="14">#REF!</definedName>
    <definedName name="Loan_Years" localSheetId="34">#REF!</definedName>
    <definedName name="Loan_Years" localSheetId="37">#REF!</definedName>
    <definedName name="Loan_Years" localSheetId="38">#REF!</definedName>
    <definedName name="Loan_Years" localSheetId="3">#REF!</definedName>
    <definedName name="Loan_Years" localSheetId="4">#REF!</definedName>
    <definedName name="Loan_Years" localSheetId="5">#REF!</definedName>
    <definedName name="Loan_Years" localSheetId="6">#REF!</definedName>
    <definedName name="Loan_Years" localSheetId="7">#REF!</definedName>
    <definedName name="Loan_Years" localSheetId="8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" hidden="1">{#N/A,#N/A,TRUE,"preg4";#N/A,#N/A,TRUE,"bazpr99"}</definedName>
    <definedName name="m" localSheetId="2" hidden="1">{#N/A,#N/A,TRUE,"preg4";#N/A,#N/A,TRUE,"bazpr99"}</definedName>
    <definedName name="m" localSheetId="32" hidden="1">{#N/A,#N/A,TRUE,"preg4";#N/A,#N/A,TRUE,"bazpr99"}</definedName>
    <definedName name="m" localSheetId="33" hidden="1">{#N/A,#N/A,TRUE,"preg4";#N/A,#N/A,TRUE,"bazpr99"}</definedName>
    <definedName name="m" localSheetId="34" hidden="1">{#N/A,#N/A,TRUE,"preg4";#N/A,#N/A,TRUE,"bazpr99"}</definedName>
    <definedName name="m" localSheetId="37" hidden="1">{#N/A,#N/A,TRUE,"preg4";#N/A,#N/A,TRUE,"bazpr99"}</definedName>
    <definedName name="m" localSheetId="38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" hidden="1">{#N/A,#N/A,TRUE,"preg4";#N/A,#N/A,TRUE,"bazpr2001"}</definedName>
    <definedName name="maja" localSheetId="2" hidden="1">{#N/A,#N/A,TRUE,"preg4";#N/A,#N/A,TRUE,"bazpr2001"}</definedName>
    <definedName name="maja" localSheetId="32" hidden="1">{#N/A,#N/A,TRUE,"preg4";#N/A,#N/A,TRUE,"bazpr2001"}</definedName>
    <definedName name="maja" localSheetId="33" hidden="1">{#N/A,#N/A,TRUE,"preg4";#N/A,#N/A,TRUE,"bazpr2001"}</definedName>
    <definedName name="maja" localSheetId="34" hidden="1">{#N/A,#N/A,TRUE,"preg4";#N/A,#N/A,TRUE,"bazpr2001"}</definedName>
    <definedName name="maja" localSheetId="37" hidden="1">{#N/A,#N/A,TRUE,"preg4";#N/A,#N/A,TRUE,"bazpr2001"}</definedName>
    <definedName name="maja" localSheetId="38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" hidden="1">{#N/A,#N/A,TRUE,"preg4";#N/A,#N/A,TRUE,"bazpr99"}</definedName>
    <definedName name="majadrvzavnizapisi" localSheetId="2" hidden="1">{#N/A,#N/A,TRUE,"preg4";#N/A,#N/A,TRUE,"bazpr99"}</definedName>
    <definedName name="majadrvzavnizapisi" localSheetId="32" hidden="1">{#N/A,#N/A,TRUE,"preg4";#N/A,#N/A,TRUE,"bazpr99"}</definedName>
    <definedName name="majadrvzavnizapisi" localSheetId="33" hidden="1">{#N/A,#N/A,TRUE,"preg4";#N/A,#N/A,TRUE,"bazpr99"}</definedName>
    <definedName name="majadrvzavnizapisi" localSheetId="34" hidden="1">{#N/A,#N/A,TRUE,"preg4";#N/A,#N/A,TRUE,"bazpr99"}</definedName>
    <definedName name="majadrvzavnizapisi" localSheetId="37" hidden="1">{#N/A,#N/A,TRUE,"preg4";#N/A,#N/A,TRUE,"bazpr99"}</definedName>
    <definedName name="majadrvzavnizapisi" localSheetId="38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9" hidden="1">{#N/A,#N/A,TRUE,"preg4";#N/A,#N/A,TRUE,"bazpr2001"}</definedName>
    <definedName name="majahjyg" localSheetId="10" hidden="1">{#N/A,#N/A,TRUE,"preg4";#N/A,#N/A,TRUE,"bazpr2001"}</definedName>
    <definedName name="majahjyg" localSheetId="11" hidden="1">{#N/A,#N/A,TRUE,"preg4";#N/A,#N/A,TRUE,"bazpr2001"}</definedName>
    <definedName name="majahjyg" localSheetId="12" hidden="1">{#N/A,#N/A,TRUE,"preg4";#N/A,#N/A,TRUE,"bazpr2001"}</definedName>
    <definedName name="majahjyg" localSheetId="13" hidden="1">{#N/A,#N/A,TRUE,"preg4";#N/A,#N/A,TRUE,"bazpr2001"}</definedName>
    <definedName name="majahjyg" localSheetId="14" hidden="1">{#N/A,#N/A,TRUE,"preg4";#N/A,#N/A,TRUE,"bazpr2001"}</definedName>
    <definedName name="majahjyg" localSheetId="32" hidden="1">{#N/A,#N/A,TRUE,"preg4";#N/A,#N/A,TRUE,"bazpr2001"}</definedName>
    <definedName name="majahjyg" localSheetId="34" hidden="1">{#N/A,#N/A,TRUE,"preg4";#N/A,#N/A,TRUE,"bazpr2001"}</definedName>
    <definedName name="majahjyg" localSheetId="37" hidden="1">{#N/A,#N/A,TRUE,"preg4";#N/A,#N/A,TRUE,"bazpr2001"}</definedName>
    <definedName name="majahjyg" localSheetId="38" hidden="1">{#N/A,#N/A,TRUE,"preg4";#N/A,#N/A,TRUE,"bazpr2001"}</definedName>
    <definedName name="majahjyg" localSheetId="3" hidden="1">{#N/A,#N/A,TRUE,"preg4";#N/A,#N/A,TRUE,"bazpr2001"}</definedName>
    <definedName name="majahjyg" localSheetId="4" hidden="1">{#N/A,#N/A,TRUE,"preg4";#N/A,#N/A,TRUE,"bazpr2001"}</definedName>
    <definedName name="majahjyg" localSheetId="5" hidden="1">{#N/A,#N/A,TRUE,"preg4";#N/A,#N/A,TRUE,"bazpr2001"}</definedName>
    <definedName name="majahjyg" localSheetId="6" hidden="1">{#N/A,#N/A,TRUE,"preg4";#N/A,#N/A,TRUE,"bazpr2001"}</definedName>
    <definedName name="majahjyg" localSheetId="7" hidden="1">{#N/A,#N/A,TRUE,"preg4";#N/A,#N/A,TRUE,"bazpr2001"}</definedName>
    <definedName name="majahjyg" localSheetId="8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" hidden="1">{#N/A,#N/A,TRUE,"preg4";#N/A,#N/A,TRUE,"bazpr99"}</definedName>
    <definedName name="majamaja" localSheetId="2" hidden="1">{#N/A,#N/A,TRUE,"preg4";#N/A,#N/A,TRUE,"bazpr99"}</definedName>
    <definedName name="majamaja" localSheetId="32" hidden="1">{#N/A,#N/A,TRUE,"preg4";#N/A,#N/A,TRUE,"bazpr99"}</definedName>
    <definedName name="majamaja" localSheetId="33" hidden="1">{#N/A,#N/A,TRUE,"preg4";#N/A,#N/A,TRUE,"bazpr99"}</definedName>
    <definedName name="majamaja" localSheetId="34" hidden="1">{#N/A,#N/A,TRUE,"preg4";#N/A,#N/A,TRUE,"bazpr99"}</definedName>
    <definedName name="majamaja" localSheetId="37" hidden="1">{#N/A,#N/A,TRUE,"preg4";#N/A,#N/A,TRUE,"bazpr99"}</definedName>
    <definedName name="majamaja" localSheetId="38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" hidden="1">{#N/A,#N/A,TRUE,"preg4";#N/A,#N/A,TRUE,"bazpr99"}</definedName>
    <definedName name="MAKJFKSLADJV" localSheetId="2" hidden="1">{#N/A,#N/A,TRUE,"preg4";#N/A,#N/A,TRUE,"bazpr99"}</definedName>
    <definedName name="MAKJFKSLADJV" localSheetId="32" hidden="1">{#N/A,#N/A,TRUE,"preg4";#N/A,#N/A,TRUE,"bazpr99"}</definedName>
    <definedName name="MAKJFKSLADJV" localSheetId="33" hidden="1">{#N/A,#N/A,TRUE,"preg4";#N/A,#N/A,TRUE,"bazpr99"}</definedName>
    <definedName name="MAKJFKSLADJV" localSheetId="34" hidden="1">{#N/A,#N/A,TRUE,"preg4";#N/A,#N/A,TRUE,"bazpr99"}</definedName>
    <definedName name="MAKJFKSLADJV" localSheetId="37" hidden="1">{#N/A,#N/A,TRUE,"preg4";#N/A,#N/A,TRUE,"bazpr99"}</definedName>
    <definedName name="MAKJFKSLADJV" localSheetId="38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" hidden="1">{#N/A,#N/A,TRUE,"preg4";#N/A,#N/A,TRUE,"bazpr2001"}</definedName>
    <definedName name="maskjcias" localSheetId="2" hidden="1">{#N/A,#N/A,TRUE,"preg4";#N/A,#N/A,TRUE,"bazpr2001"}</definedName>
    <definedName name="maskjcias" localSheetId="32" hidden="1">{#N/A,#N/A,TRUE,"preg4";#N/A,#N/A,TRUE,"bazpr2001"}</definedName>
    <definedName name="maskjcias" localSheetId="33" hidden="1">{#N/A,#N/A,TRUE,"preg4";#N/A,#N/A,TRUE,"bazpr2001"}</definedName>
    <definedName name="maskjcias" localSheetId="34" hidden="1">{#N/A,#N/A,TRUE,"preg4";#N/A,#N/A,TRUE,"bazpr2001"}</definedName>
    <definedName name="maskjcias" localSheetId="37" hidden="1">{#N/A,#N/A,TRUE,"preg4";#N/A,#N/A,TRUE,"bazpr2001"}</definedName>
    <definedName name="maskjcias" localSheetId="38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" hidden="1">{#N/A,#N/A,TRUE,"preg4";#N/A,#N/A,TRUE,"bazpr99"}</definedName>
    <definedName name="men." localSheetId="2" hidden="1">{#N/A,#N/A,TRUE,"preg4";#N/A,#N/A,TRUE,"bazpr99"}</definedName>
    <definedName name="men." localSheetId="32" hidden="1">{#N/A,#N/A,TRUE,"preg4";#N/A,#N/A,TRUE,"bazpr99"}</definedName>
    <definedName name="men." localSheetId="33" hidden="1">{#N/A,#N/A,TRUE,"preg4";#N/A,#N/A,TRUE,"bazpr99"}</definedName>
    <definedName name="men." localSheetId="34" hidden="1">{#N/A,#N/A,TRUE,"preg4";#N/A,#N/A,TRUE,"bazpr99"}</definedName>
    <definedName name="men." localSheetId="37" hidden="1">{#N/A,#N/A,TRUE,"preg4";#N/A,#N/A,TRUE,"bazpr99"}</definedName>
    <definedName name="men." localSheetId="38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" hidden="1">{#N/A,#N/A,TRUE,"preg4";#N/A,#N/A,TRUE,"bazpr99"}</definedName>
    <definedName name="merww" localSheetId="2" hidden="1">{#N/A,#N/A,TRUE,"preg4";#N/A,#N/A,TRUE,"bazpr99"}</definedName>
    <definedName name="merww" localSheetId="32" hidden="1">{#N/A,#N/A,TRUE,"preg4";#N/A,#N/A,TRUE,"bazpr99"}</definedName>
    <definedName name="merww" localSheetId="33" hidden="1">{#N/A,#N/A,TRUE,"preg4";#N/A,#N/A,TRUE,"bazpr99"}</definedName>
    <definedName name="merww" localSheetId="34" hidden="1">{#N/A,#N/A,TRUE,"preg4";#N/A,#N/A,TRUE,"bazpr99"}</definedName>
    <definedName name="merww" localSheetId="37" hidden="1">{#N/A,#N/A,TRUE,"preg4";#N/A,#N/A,TRUE,"bazpr99"}</definedName>
    <definedName name="merww" localSheetId="38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" hidden="1">{#N/A,#N/A,TRUE,"preg4";#N/A,#N/A,TRUE,"bazpr2001"}</definedName>
    <definedName name="mi" localSheetId="2" hidden="1">{#N/A,#N/A,TRUE,"preg4";#N/A,#N/A,TRUE,"bazpr2001"}</definedName>
    <definedName name="mi" localSheetId="32" hidden="1">{#N/A,#N/A,TRUE,"preg4";#N/A,#N/A,TRUE,"bazpr2001"}</definedName>
    <definedName name="mi" localSheetId="33" hidden="1">{#N/A,#N/A,TRUE,"preg4";#N/A,#N/A,TRUE,"bazpr2001"}</definedName>
    <definedName name="mi" localSheetId="34" hidden="1">{#N/A,#N/A,TRUE,"preg4";#N/A,#N/A,TRUE,"bazpr2001"}</definedName>
    <definedName name="mi" localSheetId="37" hidden="1">{#N/A,#N/A,TRUE,"preg4";#N/A,#N/A,TRUE,"bazpr2001"}</definedName>
    <definedName name="mi" localSheetId="38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" hidden="1">{#N/A,#N/A,TRUE,"preg4";#N/A,#N/A,TRUE,"bazpr99"}</definedName>
    <definedName name="mj" localSheetId="2" hidden="1">{#N/A,#N/A,TRUE,"preg4";#N/A,#N/A,TRUE,"bazpr99"}</definedName>
    <definedName name="mj" localSheetId="32" hidden="1">{#N/A,#N/A,TRUE,"preg4";#N/A,#N/A,TRUE,"bazpr99"}</definedName>
    <definedName name="mj" localSheetId="33" hidden="1">{#N/A,#N/A,TRUE,"preg4";#N/A,#N/A,TRUE,"bazpr99"}</definedName>
    <definedName name="mj" localSheetId="34" hidden="1">{#N/A,#N/A,TRUE,"preg4";#N/A,#N/A,TRUE,"bazpr99"}</definedName>
    <definedName name="mj" localSheetId="37" hidden="1">{#N/A,#N/A,TRUE,"preg4";#N/A,#N/A,TRUE,"bazpr99"}</definedName>
    <definedName name="mj" localSheetId="38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" hidden="1">{#N/A,#N/A,TRUE,"preg4";#N/A,#N/A,TRUE,"bazpr99"}</definedName>
    <definedName name="mja" localSheetId="2" hidden="1">{#N/A,#N/A,TRUE,"preg4";#N/A,#N/A,TRUE,"bazpr99"}</definedName>
    <definedName name="mja" localSheetId="32" hidden="1">{#N/A,#N/A,TRUE,"preg4";#N/A,#N/A,TRUE,"bazpr99"}</definedName>
    <definedName name="mja" localSheetId="33" hidden="1">{#N/A,#N/A,TRUE,"preg4";#N/A,#N/A,TRUE,"bazpr99"}</definedName>
    <definedName name="mja" localSheetId="34" hidden="1">{#N/A,#N/A,TRUE,"preg4";#N/A,#N/A,TRUE,"bazpr99"}</definedName>
    <definedName name="mja" localSheetId="37" hidden="1">{#N/A,#N/A,TRUE,"preg4";#N/A,#N/A,TRUE,"bazpr99"}</definedName>
    <definedName name="mja" localSheetId="38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" hidden="1">{#N/A,#N/A,TRUE,"preg4";#N/A,#N/A,TRUE,"bazpr2001"}</definedName>
    <definedName name="mjata" localSheetId="2" hidden="1">{#N/A,#N/A,TRUE,"preg4";#N/A,#N/A,TRUE,"bazpr2001"}</definedName>
    <definedName name="mjata" localSheetId="32" hidden="1">{#N/A,#N/A,TRUE,"preg4";#N/A,#N/A,TRUE,"bazpr2001"}</definedName>
    <definedName name="mjata" localSheetId="33" hidden="1">{#N/A,#N/A,TRUE,"preg4";#N/A,#N/A,TRUE,"bazpr2001"}</definedName>
    <definedName name="mjata" localSheetId="34" hidden="1">{#N/A,#N/A,TRUE,"preg4";#N/A,#N/A,TRUE,"bazpr2001"}</definedName>
    <definedName name="mjata" localSheetId="37" hidden="1">{#N/A,#N/A,TRUE,"preg4";#N/A,#N/A,TRUE,"bazpr2001"}</definedName>
    <definedName name="mjata" localSheetId="38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" hidden="1">{#N/A,#N/A,TRUE,"preg4";#N/A,#N/A,TRUE,"bazpr99"}</definedName>
    <definedName name="mjhgdcb" localSheetId="2" hidden="1">{#N/A,#N/A,TRUE,"preg4";#N/A,#N/A,TRUE,"bazpr99"}</definedName>
    <definedName name="mjhgdcb" localSheetId="32" hidden="1">{#N/A,#N/A,TRUE,"preg4";#N/A,#N/A,TRUE,"bazpr99"}</definedName>
    <definedName name="mjhgdcb" localSheetId="33" hidden="1">{#N/A,#N/A,TRUE,"preg4";#N/A,#N/A,TRUE,"bazpr99"}</definedName>
    <definedName name="mjhgdcb" localSheetId="34" hidden="1">{#N/A,#N/A,TRUE,"preg4";#N/A,#N/A,TRUE,"bazpr99"}</definedName>
    <definedName name="mjhgdcb" localSheetId="37" hidden="1">{#N/A,#N/A,TRUE,"preg4";#N/A,#N/A,TRUE,"bazpr99"}</definedName>
    <definedName name="mjhgdcb" localSheetId="38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" hidden="1">{#N/A,#N/A,TRUE,"preg4";#N/A,#N/A,TRUE,"bazpr2001"}</definedName>
    <definedName name="mju" localSheetId="2" hidden="1">{#N/A,#N/A,TRUE,"preg4";#N/A,#N/A,TRUE,"bazpr2001"}</definedName>
    <definedName name="mju" localSheetId="32" hidden="1">{#N/A,#N/A,TRUE,"preg4";#N/A,#N/A,TRUE,"bazpr2001"}</definedName>
    <definedName name="mju" localSheetId="33" hidden="1">{#N/A,#N/A,TRUE,"preg4";#N/A,#N/A,TRUE,"bazpr2001"}</definedName>
    <definedName name="mju" localSheetId="34" hidden="1">{#N/A,#N/A,TRUE,"preg4";#N/A,#N/A,TRUE,"bazpr2001"}</definedName>
    <definedName name="mju" localSheetId="37" hidden="1">{#N/A,#N/A,TRUE,"preg4";#N/A,#N/A,TRUE,"bazpr2001"}</definedName>
    <definedName name="mju" localSheetId="38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" hidden="1">{#N/A,#N/A,TRUE,"preg4";#N/A,#N/A,TRUE,"bazpr2001"}</definedName>
    <definedName name="mk" localSheetId="2" hidden="1">{#N/A,#N/A,TRUE,"preg4";#N/A,#N/A,TRUE,"bazpr2001"}</definedName>
    <definedName name="mk" localSheetId="32" hidden="1">{#N/A,#N/A,TRUE,"preg4";#N/A,#N/A,TRUE,"bazpr2001"}</definedName>
    <definedName name="mk" localSheetId="33" hidden="1">{#N/A,#N/A,TRUE,"preg4";#N/A,#N/A,TRUE,"bazpr2001"}</definedName>
    <definedName name="mk" localSheetId="34" hidden="1">{#N/A,#N/A,TRUE,"preg4";#N/A,#N/A,TRUE,"bazpr2001"}</definedName>
    <definedName name="mk" localSheetId="37" hidden="1">{#N/A,#N/A,TRUE,"preg4";#N/A,#N/A,TRUE,"bazpr2001"}</definedName>
    <definedName name="mk" localSheetId="38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" hidden="1">{#N/A,#N/A,TRUE,"preg4";#N/A,#N/A,TRUE,"bazpr2001"}</definedName>
    <definedName name="mka" localSheetId="2" hidden="1">{#N/A,#N/A,TRUE,"preg4";#N/A,#N/A,TRUE,"bazpr2001"}</definedName>
    <definedName name="mka" localSheetId="32" hidden="1">{#N/A,#N/A,TRUE,"preg4";#N/A,#N/A,TRUE,"bazpr2001"}</definedName>
    <definedName name="mka" localSheetId="33" hidden="1">{#N/A,#N/A,TRUE,"preg4";#N/A,#N/A,TRUE,"bazpr2001"}</definedName>
    <definedName name="mka" localSheetId="34" hidden="1">{#N/A,#N/A,TRUE,"preg4";#N/A,#N/A,TRUE,"bazpr2001"}</definedName>
    <definedName name="mka" localSheetId="37" hidden="1">{#N/A,#N/A,TRUE,"preg4";#N/A,#N/A,TRUE,"bazpr2001"}</definedName>
    <definedName name="mka" localSheetId="38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" hidden="1">{#N/A,#N/A,TRUE,"preg4";#N/A,#N/A,TRUE,"bazpr2000"}</definedName>
    <definedName name="mkij" localSheetId="2" hidden="1">{#N/A,#N/A,TRUE,"preg4";#N/A,#N/A,TRUE,"bazpr2000"}</definedName>
    <definedName name="mkij" localSheetId="32" hidden="1">{#N/A,#N/A,TRUE,"preg4";#N/A,#N/A,TRUE,"bazpr2000"}</definedName>
    <definedName name="mkij" localSheetId="33" hidden="1">{#N/A,#N/A,TRUE,"preg4";#N/A,#N/A,TRUE,"bazpr2000"}</definedName>
    <definedName name="mkij" localSheetId="34" hidden="1">{#N/A,#N/A,TRUE,"preg4";#N/A,#N/A,TRUE,"bazpr2000"}</definedName>
    <definedName name="mkij" localSheetId="37" hidden="1">{#N/A,#N/A,TRUE,"preg4";#N/A,#N/A,TRUE,"bazpr2000"}</definedName>
    <definedName name="mkij" localSheetId="38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" hidden="1">{#N/A,#N/A,TRUE,"preg4";#N/A,#N/A,TRUE,"bazpr2000"}</definedName>
    <definedName name="mkiuh" localSheetId="2" hidden="1">{#N/A,#N/A,TRUE,"preg4";#N/A,#N/A,TRUE,"bazpr2000"}</definedName>
    <definedName name="mkiuh" localSheetId="32" hidden="1">{#N/A,#N/A,TRUE,"preg4";#N/A,#N/A,TRUE,"bazpr2000"}</definedName>
    <definedName name="mkiuh" localSheetId="33" hidden="1">{#N/A,#N/A,TRUE,"preg4";#N/A,#N/A,TRUE,"bazpr2000"}</definedName>
    <definedName name="mkiuh" localSheetId="34" hidden="1">{#N/A,#N/A,TRUE,"preg4";#N/A,#N/A,TRUE,"bazpr2000"}</definedName>
    <definedName name="mkiuh" localSheetId="37" hidden="1">{#N/A,#N/A,TRUE,"preg4";#N/A,#N/A,TRUE,"bazpr2000"}</definedName>
    <definedName name="mkiuh" localSheetId="38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" hidden="1">{#N/A,#N/A,TRUE,"preg4";#N/A,#N/A,TRUE,"bazpr99"}</definedName>
    <definedName name="mkiut" localSheetId="2" hidden="1">{#N/A,#N/A,TRUE,"preg4";#N/A,#N/A,TRUE,"bazpr99"}</definedName>
    <definedName name="mkiut" localSheetId="32" hidden="1">{#N/A,#N/A,TRUE,"preg4";#N/A,#N/A,TRUE,"bazpr99"}</definedName>
    <definedName name="mkiut" localSheetId="33" hidden="1">{#N/A,#N/A,TRUE,"preg4";#N/A,#N/A,TRUE,"bazpr99"}</definedName>
    <definedName name="mkiut" localSheetId="34" hidden="1">{#N/A,#N/A,TRUE,"preg4";#N/A,#N/A,TRUE,"bazpr99"}</definedName>
    <definedName name="mkiut" localSheetId="37" hidden="1">{#N/A,#N/A,TRUE,"preg4";#N/A,#N/A,TRUE,"bazpr99"}</definedName>
    <definedName name="mkiut" localSheetId="38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" hidden="1">{#N/A,#N/A,TRUE,"preg4";#N/A,#N/A,TRUE,"bazpr99"}</definedName>
    <definedName name="mkosdfjkopr" localSheetId="2" hidden="1">{#N/A,#N/A,TRUE,"preg4";#N/A,#N/A,TRUE,"bazpr99"}</definedName>
    <definedName name="mkosdfjkopr" localSheetId="32" hidden="1">{#N/A,#N/A,TRUE,"preg4";#N/A,#N/A,TRUE,"bazpr99"}</definedName>
    <definedName name="mkosdfjkopr" localSheetId="33" hidden="1">{#N/A,#N/A,TRUE,"preg4";#N/A,#N/A,TRUE,"bazpr99"}</definedName>
    <definedName name="mkosdfjkopr" localSheetId="34" hidden="1">{#N/A,#N/A,TRUE,"preg4";#N/A,#N/A,TRUE,"bazpr99"}</definedName>
    <definedName name="mkosdfjkopr" localSheetId="37" hidden="1">{#N/A,#N/A,TRUE,"preg4";#N/A,#N/A,TRUE,"bazpr99"}</definedName>
    <definedName name="mkosdfjkopr" localSheetId="38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33" hidden="1">{#N/A,#N/A,TRUE,"preg4";#N/A,#N/A,TRUE,"bazpr99"}</definedName>
    <definedName name="mmmmmmmmmmmmmmmmmmmmmmm" localSheetId="34" hidden="1">{#N/A,#N/A,TRUE,"preg4";#N/A,#N/A,TRUE,"bazpr99"}</definedName>
    <definedName name="mmmmmmmmmmmmmmmmmmmmmmm" localSheetId="37" hidden="1">{#N/A,#N/A,TRUE,"preg4";#N/A,#N/A,TRUE,"bazpr99"}</definedName>
    <definedName name="mmmmmmmmmmmmmmmmmmmmmmm" localSheetId="38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" hidden="1">{#N/A,#N/A,TRUE,"preg4";#N/A,#N/A,TRUE,"bazpr99"}</definedName>
    <definedName name="mnaifhasi" localSheetId="2" hidden="1">{#N/A,#N/A,TRUE,"preg4";#N/A,#N/A,TRUE,"bazpr99"}</definedName>
    <definedName name="mnaifhasi" localSheetId="32" hidden="1">{#N/A,#N/A,TRUE,"preg4";#N/A,#N/A,TRUE,"bazpr99"}</definedName>
    <definedName name="mnaifhasi" localSheetId="33" hidden="1">{#N/A,#N/A,TRUE,"preg4";#N/A,#N/A,TRUE,"bazpr99"}</definedName>
    <definedName name="mnaifhasi" localSheetId="34" hidden="1">{#N/A,#N/A,TRUE,"preg4";#N/A,#N/A,TRUE,"bazpr99"}</definedName>
    <definedName name="mnaifhasi" localSheetId="37" hidden="1">{#N/A,#N/A,TRUE,"preg4";#N/A,#N/A,TRUE,"bazpr99"}</definedName>
    <definedName name="mnaifhasi" localSheetId="38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" hidden="1">{#N/A,#N/A,TRUE,"preg4";#N/A,#N/A,TRUE,"bazpr99"}</definedName>
    <definedName name="mskfhdj" localSheetId="2" hidden="1">{#N/A,#N/A,TRUE,"preg4";#N/A,#N/A,TRUE,"bazpr99"}</definedName>
    <definedName name="mskfhdj" localSheetId="32" hidden="1">{#N/A,#N/A,TRUE,"preg4";#N/A,#N/A,TRUE,"bazpr99"}</definedName>
    <definedName name="mskfhdj" localSheetId="33" hidden="1">{#N/A,#N/A,TRUE,"preg4";#N/A,#N/A,TRUE,"bazpr99"}</definedName>
    <definedName name="mskfhdj" localSheetId="34" hidden="1">{#N/A,#N/A,TRUE,"preg4";#N/A,#N/A,TRUE,"bazpr99"}</definedName>
    <definedName name="mskfhdj" localSheetId="37" hidden="1">{#N/A,#N/A,TRUE,"preg4";#N/A,#N/A,TRUE,"bazpr99"}</definedName>
    <definedName name="mskfhdj" localSheetId="38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9">#REF!</definedName>
    <definedName name="NAMES" localSheetId="10">#REF!</definedName>
    <definedName name="NAMES" localSheetId="11">#REF!</definedName>
    <definedName name="NAMES" localSheetId="12">#REF!</definedName>
    <definedName name="NAMES" localSheetId="13">#REF!</definedName>
    <definedName name="NAMES" localSheetId="14">#REF!</definedName>
    <definedName name="NAMES" localSheetId="33">#REF!</definedName>
    <definedName name="NAMES" localSheetId="34">#REF!</definedName>
    <definedName name="NAMES" localSheetId="36">#REF!</definedName>
    <definedName name="NAMES" localSheetId="37">#REF!</definedName>
    <definedName name="NAMES" localSheetId="38">#REF!</definedName>
    <definedName name="NAMES" localSheetId="3">#REF!</definedName>
    <definedName name="NAMES" localSheetId="4">#REF!</definedName>
    <definedName name="NAMES" localSheetId="5">#REF!</definedName>
    <definedName name="NAMES" localSheetId="6">#REF!</definedName>
    <definedName name="NAMES" localSheetId="7">#REF!</definedName>
    <definedName name="NAMES" localSheetId="8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" hidden="1">{#N/A,#N/A,TRUE,"preg4";#N/A,#N/A,TRUE,"bazpr99"}</definedName>
    <definedName name="ncvihjvckl" localSheetId="2" hidden="1">{#N/A,#N/A,TRUE,"preg4";#N/A,#N/A,TRUE,"bazpr99"}</definedName>
    <definedName name="ncvihjvckl" localSheetId="32" hidden="1">{#N/A,#N/A,TRUE,"preg4";#N/A,#N/A,TRUE,"bazpr99"}</definedName>
    <definedName name="ncvihjvckl" localSheetId="33" hidden="1">{#N/A,#N/A,TRUE,"preg4";#N/A,#N/A,TRUE,"bazpr99"}</definedName>
    <definedName name="ncvihjvckl" localSheetId="34" hidden="1">{#N/A,#N/A,TRUE,"preg4";#N/A,#N/A,TRUE,"bazpr99"}</definedName>
    <definedName name="ncvihjvckl" localSheetId="37" hidden="1">{#N/A,#N/A,TRUE,"preg4";#N/A,#N/A,TRUE,"bazpr99"}</definedName>
    <definedName name="ncvihjvckl" localSheetId="38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" hidden="1">{#N/A,#N/A,TRUE,"preg4";#N/A,#N/A,TRUE,"bazpr99"}</definedName>
    <definedName name="neda" localSheetId="2" hidden="1">{#N/A,#N/A,TRUE,"preg4";#N/A,#N/A,TRUE,"bazpr99"}</definedName>
    <definedName name="neda" localSheetId="32" hidden="1">{#N/A,#N/A,TRUE,"preg4";#N/A,#N/A,TRUE,"bazpr99"}</definedName>
    <definedName name="neda" localSheetId="33" hidden="1">{#N/A,#N/A,TRUE,"preg4";#N/A,#N/A,TRUE,"bazpr99"}</definedName>
    <definedName name="neda" localSheetId="34" hidden="1">{#N/A,#N/A,TRUE,"preg4";#N/A,#N/A,TRUE,"bazpr99"}</definedName>
    <definedName name="neda" localSheetId="37" hidden="1">{#N/A,#N/A,TRUE,"preg4";#N/A,#N/A,TRUE,"bazpr99"}</definedName>
    <definedName name="neda" localSheetId="38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" hidden="1">{#N/A,#N/A,TRUE,"preg4";#N/A,#N/A,TRUE,"bazpr2000"}</definedName>
    <definedName name="nedaa" localSheetId="2" hidden="1">{#N/A,#N/A,TRUE,"preg4";#N/A,#N/A,TRUE,"bazpr2000"}</definedName>
    <definedName name="nedaa" localSheetId="32" hidden="1">{#N/A,#N/A,TRUE,"preg4";#N/A,#N/A,TRUE,"bazpr2000"}</definedName>
    <definedName name="nedaa" localSheetId="33" hidden="1">{#N/A,#N/A,TRUE,"preg4";#N/A,#N/A,TRUE,"bazpr2000"}</definedName>
    <definedName name="nedaa" localSheetId="34" hidden="1">{#N/A,#N/A,TRUE,"preg4";#N/A,#N/A,TRUE,"bazpr2000"}</definedName>
    <definedName name="nedaa" localSheetId="37" hidden="1">{#N/A,#N/A,TRUE,"preg4";#N/A,#N/A,TRUE,"bazpr2000"}</definedName>
    <definedName name="nedaa" localSheetId="38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" hidden="1">{#N/A,#N/A,TRUE,"preg4";#N/A,#N/A,TRUE,"bazpr99"}</definedName>
    <definedName name="njata" localSheetId="2" hidden="1">{#N/A,#N/A,TRUE,"preg4";#N/A,#N/A,TRUE,"bazpr99"}</definedName>
    <definedName name="njata" localSheetId="32" hidden="1">{#N/A,#N/A,TRUE,"preg4";#N/A,#N/A,TRUE,"bazpr99"}</definedName>
    <definedName name="njata" localSheetId="33" hidden="1">{#N/A,#N/A,TRUE,"preg4";#N/A,#N/A,TRUE,"bazpr99"}</definedName>
    <definedName name="njata" localSheetId="34" hidden="1">{#N/A,#N/A,TRUE,"preg4";#N/A,#N/A,TRUE,"bazpr99"}</definedName>
    <definedName name="njata" localSheetId="37" hidden="1">{#N/A,#N/A,TRUE,"preg4";#N/A,#N/A,TRUE,"bazpr99"}</definedName>
    <definedName name="njata" localSheetId="38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" hidden="1">{#N/A,#N/A,TRUE,"preg4";#N/A,#N/A,TRUE,"bazpr2000"}</definedName>
    <definedName name="nty" localSheetId="2" hidden="1">{#N/A,#N/A,TRUE,"preg4";#N/A,#N/A,TRUE,"bazpr2000"}</definedName>
    <definedName name="nty" localSheetId="32" hidden="1">{#N/A,#N/A,TRUE,"preg4";#N/A,#N/A,TRUE,"bazpr2000"}</definedName>
    <definedName name="nty" localSheetId="33" hidden="1">{#N/A,#N/A,TRUE,"preg4";#N/A,#N/A,TRUE,"bazpr2000"}</definedName>
    <definedName name="nty" localSheetId="34" hidden="1">{#N/A,#N/A,TRUE,"preg4";#N/A,#N/A,TRUE,"bazpr2000"}</definedName>
    <definedName name="nty" localSheetId="37" hidden="1">{#N/A,#N/A,TRUE,"preg4";#N/A,#N/A,TRUE,"bazpr2000"}</definedName>
    <definedName name="nty" localSheetId="38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9">#REF!</definedName>
    <definedName name="Num_Pmt_Per_Year" localSheetId="10">#REF!</definedName>
    <definedName name="Num_Pmt_Per_Year" localSheetId="11">#REF!</definedName>
    <definedName name="Num_Pmt_Per_Year" localSheetId="12">#REF!</definedName>
    <definedName name="Num_Pmt_Per_Year" localSheetId="13">#REF!</definedName>
    <definedName name="Num_Pmt_Per_Year" localSheetId="14">#REF!</definedName>
    <definedName name="Num_Pmt_Per_Year" localSheetId="34">#REF!</definedName>
    <definedName name="Num_Pmt_Per_Year" localSheetId="37">#REF!</definedName>
    <definedName name="Num_Pmt_Per_Year" localSheetId="38">#REF!</definedName>
    <definedName name="Num_Pmt_Per_Year" localSheetId="3">#REF!</definedName>
    <definedName name="Num_Pmt_Per_Year" localSheetId="4">#REF!</definedName>
    <definedName name="Num_Pmt_Per_Year" localSheetId="5">#REF!</definedName>
    <definedName name="Num_Pmt_Per_Year" localSheetId="6">#REF!</definedName>
    <definedName name="Num_Pmt_Per_Year" localSheetId="7">#REF!</definedName>
    <definedName name="Num_Pmt_Per_Year" localSheetId="8">#REF!</definedName>
    <definedName name="Num_Pmt_Per_Year">#REF!</definedName>
    <definedName name="Number_of_Payments" localSheetId="9">MATCH(0.01,'Анекс 10'!End_Bal,-1)+1</definedName>
    <definedName name="Number_of_Payments" localSheetId="10">MATCH(0.01,'Анекс 11'!End_Bal,-1)+1</definedName>
    <definedName name="Number_of_Payments" localSheetId="11">MATCH(0.01,'Анекс 12'!End_Bal,-1)+1</definedName>
    <definedName name="Number_of_Payments" localSheetId="12">MATCH(0.01,'Анекс 13'!End_Bal,-1)+1</definedName>
    <definedName name="Number_of_Payments" localSheetId="13">MATCH(0.01,'Анекс 14'!End_Bal,-1)+1</definedName>
    <definedName name="Number_of_Payments" localSheetId="14">MATCH(0.01,'Анекс 15'!End_Bal,-1)+1</definedName>
    <definedName name="Number_of_Payments" localSheetId="32">MATCH(0.01,End_Bal,-1)+1</definedName>
    <definedName name="Number_of_Payments" localSheetId="34">MATCH(0.01,'Анекс 35'!End_Bal,-1)+1</definedName>
    <definedName name="Number_of_Payments" localSheetId="37">MATCH(0.01,'Анекс 38'!End_Bal,-1)+1</definedName>
    <definedName name="Number_of_Payments" localSheetId="38">MATCH(0.01,'Анекс 39'!End_Bal,-1)+1</definedName>
    <definedName name="Number_of_Payments" localSheetId="3">MATCH(0.01,'Анекс 4'!End_Bal,-1)+1</definedName>
    <definedName name="Number_of_Payments" localSheetId="4">MATCH(0.01,'Анекс 5'!End_Bal,-1)+1</definedName>
    <definedName name="Number_of_Payments" localSheetId="5">MATCH(0.01,'Анекс 6'!End_Bal,-1)+1</definedName>
    <definedName name="Number_of_Payments" localSheetId="6">MATCH(0.01,'Анекс 7'!End_Bal,-1)+1</definedName>
    <definedName name="Number_of_Payments" localSheetId="7">MATCH(0.01,'Анекс 8'!End_Bal,-1)+1</definedName>
    <definedName name="Number_of_Payments" localSheetId="8">MATCH(0.01,'Анекс 9'!End_Bal,-1)+1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" hidden="1">{#N/A,#N/A,TRUE,"preg4";#N/A,#N/A,TRUE,"bazpr99"}</definedName>
    <definedName name="nut" localSheetId="2" hidden="1">{#N/A,#N/A,TRUE,"preg4";#N/A,#N/A,TRUE,"bazpr99"}</definedName>
    <definedName name="nut" localSheetId="32" hidden="1">{#N/A,#N/A,TRUE,"preg4";#N/A,#N/A,TRUE,"bazpr99"}</definedName>
    <definedName name="nut" localSheetId="33" hidden="1">{#N/A,#N/A,TRUE,"preg4";#N/A,#N/A,TRUE,"bazpr99"}</definedName>
    <definedName name="nut" localSheetId="34" hidden="1">{#N/A,#N/A,TRUE,"preg4";#N/A,#N/A,TRUE,"bazpr99"}</definedName>
    <definedName name="nut" localSheetId="37" hidden="1">{#N/A,#N/A,TRUE,"preg4";#N/A,#N/A,TRUE,"bazpr99"}</definedName>
    <definedName name="nut" localSheetId="38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" hidden="1">{#N/A,#N/A,TRUE,"preg4";#N/A,#N/A,TRUE,"bazpr99"}</definedName>
    <definedName name="oioi" localSheetId="2" hidden="1">{#N/A,#N/A,TRUE,"preg4";#N/A,#N/A,TRUE,"bazpr99"}</definedName>
    <definedName name="oioi" localSheetId="32" hidden="1">{#N/A,#N/A,TRUE,"preg4";#N/A,#N/A,TRUE,"bazpr99"}</definedName>
    <definedName name="oioi" localSheetId="33" hidden="1">{#N/A,#N/A,TRUE,"preg4";#N/A,#N/A,TRUE,"bazpr99"}</definedName>
    <definedName name="oioi" localSheetId="34" hidden="1">{#N/A,#N/A,TRUE,"preg4";#N/A,#N/A,TRUE,"bazpr99"}</definedName>
    <definedName name="oioi" localSheetId="37" hidden="1">{#N/A,#N/A,TRUE,"preg4";#N/A,#N/A,TRUE,"bazpr99"}</definedName>
    <definedName name="oioi" localSheetId="38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" hidden="1">{#N/A,#N/A,TRUE,"preg4";#N/A,#N/A,TRUE,"bazpr2000"}</definedName>
    <definedName name="ok" localSheetId="2" hidden="1">{#N/A,#N/A,TRUE,"preg4";#N/A,#N/A,TRUE,"bazpr2000"}</definedName>
    <definedName name="ok" localSheetId="32" hidden="1">{#N/A,#N/A,TRUE,"preg4";#N/A,#N/A,TRUE,"bazpr2000"}</definedName>
    <definedName name="ok" localSheetId="33" hidden="1">{#N/A,#N/A,TRUE,"preg4";#N/A,#N/A,TRUE,"bazpr2000"}</definedName>
    <definedName name="ok" localSheetId="34" hidden="1">{#N/A,#N/A,TRUE,"preg4";#N/A,#N/A,TRUE,"bazpr2000"}</definedName>
    <definedName name="ok" localSheetId="37" hidden="1">{#N/A,#N/A,TRUE,"preg4";#N/A,#N/A,TRUE,"bazpr2000"}</definedName>
    <definedName name="ok" localSheetId="38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" hidden="1">{#N/A,#N/A,TRUE,"preg4";#N/A,#N/A,TRUE,"bazpr99"}</definedName>
    <definedName name="p" localSheetId="2" hidden="1">{#N/A,#N/A,TRUE,"preg4";#N/A,#N/A,TRUE,"bazpr99"}</definedName>
    <definedName name="p" localSheetId="32" hidden="1">{#N/A,#N/A,TRUE,"preg4";#N/A,#N/A,TRUE,"bazpr99"}</definedName>
    <definedName name="p" localSheetId="33" hidden="1">{#N/A,#N/A,TRUE,"preg4";#N/A,#N/A,TRUE,"bazpr99"}</definedName>
    <definedName name="p" localSheetId="34" hidden="1">{#N/A,#N/A,TRUE,"preg4";#N/A,#N/A,TRUE,"bazpr99"}</definedName>
    <definedName name="p" localSheetId="37" hidden="1">{#N/A,#N/A,TRUE,"preg4";#N/A,#N/A,TRUE,"bazpr99"}</definedName>
    <definedName name="p" localSheetId="38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9">#REF!</definedName>
    <definedName name="Pay_Date" localSheetId="10">#REF!</definedName>
    <definedName name="Pay_Date" localSheetId="11">#REF!</definedName>
    <definedName name="Pay_Date" localSheetId="12">#REF!</definedName>
    <definedName name="Pay_Date" localSheetId="13">#REF!</definedName>
    <definedName name="Pay_Date" localSheetId="14">#REF!</definedName>
    <definedName name="Pay_Date" localSheetId="34">#REF!</definedName>
    <definedName name="Pay_Date" localSheetId="37">#REF!</definedName>
    <definedName name="Pay_Date" localSheetId="38">#REF!</definedName>
    <definedName name="Pay_Date" localSheetId="3">#REF!</definedName>
    <definedName name="Pay_Date" localSheetId="4">#REF!</definedName>
    <definedName name="Pay_Date" localSheetId="5">#REF!</definedName>
    <definedName name="Pay_Date" localSheetId="6">#REF!</definedName>
    <definedName name="Pay_Date" localSheetId="7">#REF!</definedName>
    <definedName name="Pay_Date" localSheetId="8">#REF!</definedName>
    <definedName name="Pay_Date">#REF!</definedName>
    <definedName name="Pay_Num" localSheetId="9">#REF!</definedName>
    <definedName name="Pay_Num" localSheetId="10">#REF!</definedName>
    <definedName name="Pay_Num" localSheetId="11">#REF!</definedName>
    <definedName name="Pay_Num" localSheetId="12">#REF!</definedName>
    <definedName name="Pay_Num" localSheetId="13">#REF!</definedName>
    <definedName name="Pay_Num" localSheetId="14">#REF!</definedName>
    <definedName name="Pay_Num" localSheetId="34">#REF!</definedName>
    <definedName name="Pay_Num" localSheetId="37">#REF!</definedName>
    <definedName name="Pay_Num" localSheetId="38">#REF!</definedName>
    <definedName name="Pay_Num" localSheetId="3">#REF!</definedName>
    <definedName name="Pay_Num" localSheetId="4">#REF!</definedName>
    <definedName name="Pay_Num" localSheetId="5">#REF!</definedName>
    <definedName name="Pay_Num" localSheetId="6">#REF!</definedName>
    <definedName name="Pay_Num" localSheetId="7">#REF!</definedName>
    <definedName name="Pay_Num" localSheetId="8">#REF!</definedName>
    <definedName name="Pay_Num">#REF!</definedName>
    <definedName name="Payment_Date" localSheetId="9">DATE(YEAR('Анекс 10'!Loan_Start),MONTH('Анекс 10'!Loan_Start)+Payment_Number,DAY('Анекс 10'!Loan_Start))</definedName>
    <definedName name="Payment_Date" localSheetId="10">DATE(YEAR('Анекс 11'!Loan_Start),MONTH('Анекс 11'!Loan_Start)+Payment_Number,DAY('Анекс 11'!Loan_Start))</definedName>
    <definedName name="Payment_Date" localSheetId="11">DATE(YEAR('Анекс 12'!Loan_Start),MONTH('Анекс 12'!Loan_Start)+Payment_Number,DAY('Анекс 12'!Loan_Start))</definedName>
    <definedName name="Payment_Date" localSheetId="12">DATE(YEAR('Анекс 13'!Loan_Start),MONTH('Анекс 13'!Loan_Start)+Payment_Number,DAY('Анекс 13'!Loan_Start))</definedName>
    <definedName name="Payment_Date" localSheetId="13">DATE(YEAR('Анекс 14'!Loan_Start),MONTH('Анекс 14'!Loan_Start)+Payment_Number,DAY('Анекс 14'!Loan_Start))</definedName>
    <definedName name="Payment_Date" localSheetId="14">DATE(YEAR('Анекс 15'!Loan_Start),MONTH('Анекс 15'!Loan_Start)+Payment_Number,DAY('Анекс 15'!Loan_Start))</definedName>
    <definedName name="Payment_Date" localSheetId="32">DATE(YEAR(Loan_Start),MONTH(Loan_Start)+Payment_Number,DAY(Loan_Start))</definedName>
    <definedName name="Payment_Date" localSheetId="34">DATE(YEAR('Анекс 35'!Loan_Start),MONTH('Анекс 35'!Loan_Start)+Payment_Number,DAY('Анекс 35'!Loan_Start))</definedName>
    <definedName name="Payment_Date" localSheetId="37">DATE(YEAR('Анекс 38'!Loan_Start),MONTH('Анекс 38'!Loan_Start)+Payment_Number,DAY('Анекс 38'!Loan_Start))</definedName>
    <definedName name="Payment_Date" localSheetId="38">DATE(YEAR('Анекс 39'!Loan_Start),MONTH('Анекс 39'!Loan_Start)+Payment_Number,DAY('Анекс 39'!Loan_Start))</definedName>
    <definedName name="Payment_Date" localSheetId="3">DATE(YEAR('Анекс 4'!Loan_Start),MONTH('Анекс 4'!Loan_Start)+Payment_Number,DAY('Анекс 4'!Loan_Start))</definedName>
    <definedName name="Payment_Date" localSheetId="4">DATE(YEAR('Анекс 5'!Loan_Start),MONTH('Анекс 5'!Loan_Start)+Payment_Number,DAY('Анекс 5'!Loan_Start))</definedName>
    <definedName name="Payment_Date" localSheetId="5">DATE(YEAR('Анекс 6'!Loan_Start),MONTH('Анекс 6'!Loan_Start)+Payment_Number,DAY('Анекс 6'!Loan_Start))</definedName>
    <definedName name="Payment_Date" localSheetId="6">DATE(YEAR('Анекс 7'!Loan_Start),MONTH('Анекс 7'!Loan_Start)+Payment_Number,DAY('Анекс 7'!Loan_Start))</definedName>
    <definedName name="Payment_Date" localSheetId="7">DATE(YEAR('Анекс 8'!Loan_Start),MONTH('Анекс 8'!Loan_Start)+Payment_Number,DAY('Анекс 8'!Loan_Start))</definedName>
    <definedName name="Payment_Date" localSheetId="8">DATE(YEAR('Анекс 9'!Loan_Start),MONTH('Анекс 9'!Loan_Start)+Payment_Number,DAY('Анекс 9'!Loan_Start))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" hidden="1">{#N/A,#N/A,TRUE,"preg4";#N/A,#N/A,TRUE,"bazpr99"}</definedName>
    <definedName name="pazar" localSheetId="2" hidden="1">{#N/A,#N/A,TRUE,"preg4";#N/A,#N/A,TRUE,"bazpr99"}</definedName>
    <definedName name="pazar" localSheetId="32" hidden="1">{#N/A,#N/A,TRUE,"preg4";#N/A,#N/A,TRUE,"bazpr99"}</definedName>
    <definedName name="pazar" localSheetId="33" hidden="1">{#N/A,#N/A,TRUE,"preg4";#N/A,#N/A,TRUE,"bazpr99"}</definedName>
    <definedName name="pazar" localSheetId="34" hidden="1">{#N/A,#N/A,TRUE,"preg4";#N/A,#N/A,TRUE,"bazpr99"}</definedName>
    <definedName name="pazar" localSheetId="37" hidden="1">{#N/A,#N/A,TRUE,"preg4";#N/A,#N/A,TRUE,"bazpr99"}</definedName>
    <definedName name="pazar" localSheetId="38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" hidden="1">{#N/A,#N/A,TRUE,"preg4";#N/A,#N/A,TRUE,"bazpr99"}</definedName>
    <definedName name="pazar2000" localSheetId="2" hidden="1">{#N/A,#N/A,TRUE,"preg4";#N/A,#N/A,TRUE,"bazpr99"}</definedName>
    <definedName name="pazar2000" localSheetId="32" hidden="1">{#N/A,#N/A,TRUE,"preg4";#N/A,#N/A,TRUE,"bazpr99"}</definedName>
    <definedName name="pazar2000" localSheetId="33" hidden="1">{#N/A,#N/A,TRUE,"preg4";#N/A,#N/A,TRUE,"bazpr99"}</definedName>
    <definedName name="pazar2000" localSheetId="34" hidden="1">{#N/A,#N/A,TRUE,"preg4";#N/A,#N/A,TRUE,"bazpr99"}</definedName>
    <definedName name="pazar2000" localSheetId="37" hidden="1">{#N/A,#N/A,TRUE,"preg4";#N/A,#N/A,TRUE,"bazpr99"}</definedName>
    <definedName name="pazar2000" localSheetId="38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">#REF!</definedName>
    <definedName name="PHV_godishen" localSheetId="33">#REF!</definedName>
    <definedName name="PHV_godishen" localSheetId="34">#REF!</definedName>
    <definedName name="PHV_godishen" localSheetId="37">#REF!</definedName>
    <definedName name="PHV_godishen" localSheetId="38">#REF!</definedName>
    <definedName name="PHV_godishen" localSheetId="3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" hidden="1">{#N/A,#N/A,TRUE,"preg4";#N/A,#N/A,TRUE,"bazpr99"}</definedName>
    <definedName name="pita" localSheetId="2" hidden="1">{#N/A,#N/A,TRUE,"preg4";#N/A,#N/A,TRUE,"bazpr99"}</definedName>
    <definedName name="pita" localSheetId="32" hidden="1">{#N/A,#N/A,TRUE,"preg4";#N/A,#N/A,TRUE,"bazpr99"}</definedName>
    <definedName name="pita" localSheetId="33" hidden="1">{#N/A,#N/A,TRUE,"preg4";#N/A,#N/A,TRUE,"bazpr99"}</definedName>
    <definedName name="pita" localSheetId="34" hidden="1">{#N/A,#N/A,TRUE,"preg4";#N/A,#N/A,TRUE,"bazpr99"}</definedName>
    <definedName name="pita" localSheetId="37" hidden="1">{#N/A,#N/A,TRUE,"preg4";#N/A,#N/A,TRUE,"bazpr99"}</definedName>
    <definedName name="pita" localSheetId="38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" hidden="1">{#N/A,#N/A,TRUE,"preg4";#N/A,#N/A,TRUE,"bazpr99"}</definedName>
    <definedName name="pitaa" localSheetId="2" hidden="1">{#N/A,#N/A,TRUE,"preg4";#N/A,#N/A,TRUE,"bazpr99"}</definedName>
    <definedName name="pitaa" localSheetId="32" hidden="1">{#N/A,#N/A,TRUE,"preg4";#N/A,#N/A,TRUE,"bazpr99"}</definedName>
    <definedName name="pitaa" localSheetId="33" hidden="1">{#N/A,#N/A,TRUE,"preg4";#N/A,#N/A,TRUE,"bazpr99"}</definedName>
    <definedName name="pitaa" localSheetId="34" hidden="1">{#N/A,#N/A,TRUE,"preg4";#N/A,#N/A,TRUE,"bazpr99"}</definedName>
    <definedName name="pitaa" localSheetId="37" hidden="1">{#N/A,#N/A,TRUE,"preg4";#N/A,#N/A,TRUE,"bazpr99"}</definedName>
    <definedName name="pitaa" localSheetId="38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" hidden="1">{#N/A,#N/A,TRUE,"preg4";#N/A,#N/A,TRUE,"bazpr99"}</definedName>
    <definedName name="pl" localSheetId="2" hidden="1">{#N/A,#N/A,TRUE,"preg4";#N/A,#N/A,TRUE,"bazpr99"}</definedName>
    <definedName name="pl" localSheetId="32" hidden="1">{#N/A,#N/A,TRUE,"preg4";#N/A,#N/A,TRUE,"bazpr99"}</definedName>
    <definedName name="pl" localSheetId="33" hidden="1">{#N/A,#N/A,TRUE,"preg4";#N/A,#N/A,TRUE,"bazpr99"}</definedName>
    <definedName name="pl" localSheetId="34" hidden="1">{#N/A,#N/A,TRUE,"preg4";#N/A,#N/A,TRUE,"bazpr99"}</definedName>
    <definedName name="pl" localSheetId="37" hidden="1">{#N/A,#N/A,TRUE,"preg4";#N/A,#N/A,TRUE,"bazpr99"}</definedName>
    <definedName name="pl" localSheetId="38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" hidden="1">{#N/A,#N/A,TRUE,"preg4";#N/A,#N/A,TRUE,"bazpr99"}</definedName>
    <definedName name="plasmani" localSheetId="2" hidden="1">{#N/A,#N/A,TRUE,"preg4";#N/A,#N/A,TRUE,"bazpr99"}</definedName>
    <definedName name="plasmani" localSheetId="32" hidden="1">{#N/A,#N/A,TRUE,"preg4";#N/A,#N/A,TRUE,"bazpr99"}</definedName>
    <definedName name="plasmani" localSheetId="33" hidden="1">{#N/A,#N/A,TRUE,"preg4";#N/A,#N/A,TRUE,"bazpr99"}</definedName>
    <definedName name="plasmani" localSheetId="34" hidden="1">{#N/A,#N/A,TRUE,"preg4";#N/A,#N/A,TRUE,"bazpr99"}</definedName>
    <definedName name="plasmani" localSheetId="37" hidden="1">{#N/A,#N/A,TRUE,"preg4";#N/A,#N/A,TRUE,"bazpr99"}</definedName>
    <definedName name="plasmani" localSheetId="38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" hidden="1">{#N/A,#N/A,TRUE,"preg4";#N/A,#N/A,TRUE,"bazpr99"}</definedName>
    <definedName name="ploiu" localSheetId="2" hidden="1">{#N/A,#N/A,TRUE,"preg4";#N/A,#N/A,TRUE,"bazpr99"}</definedName>
    <definedName name="ploiu" localSheetId="32" hidden="1">{#N/A,#N/A,TRUE,"preg4";#N/A,#N/A,TRUE,"bazpr99"}</definedName>
    <definedName name="ploiu" localSheetId="33" hidden="1">{#N/A,#N/A,TRUE,"preg4";#N/A,#N/A,TRUE,"bazpr99"}</definedName>
    <definedName name="ploiu" localSheetId="34" hidden="1">{#N/A,#N/A,TRUE,"preg4";#N/A,#N/A,TRUE,"bazpr99"}</definedName>
    <definedName name="ploiu" localSheetId="37" hidden="1">{#N/A,#N/A,TRUE,"preg4";#N/A,#N/A,TRUE,"bazpr99"}</definedName>
    <definedName name="ploiu" localSheetId="38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" hidden="1">{#N/A,#N/A,TRUE,"preg4";#N/A,#N/A,TRUE,"bazpr99"}</definedName>
    <definedName name="po" localSheetId="2" hidden="1">{#N/A,#N/A,TRUE,"preg4";#N/A,#N/A,TRUE,"bazpr99"}</definedName>
    <definedName name="po" localSheetId="32" hidden="1">{#N/A,#N/A,TRUE,"preg4";#N/A,#N/A,TRUE,"bazpr99"}</definedName>
    <definedName name="po" localSheetId="33" hidden="1">{#N/A,#N/A,TRUE,"preg4";#N/A,#N/A,TRUE,"bazpr99"}</definedName>
    <definedName name="po" localSheetId="34" hidden="1">{#N/A,#N/A,TRUE,"preg4";#N/A,#N/A,TRUE,"bazpr99"}</definedName>
    <definedName name="po" localSheetId="37" hidden="1">{#N/A,#N/A,TRUE,"preg4";#N/A,#N/A,TRUE,"bazpr99"}</definedName>
    <definedName name="po" localSheetId="38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" hidden="1">{#N/A,#N/A,TRUE,"preg4";#N/A,#N/A,TRUE,"bazpr99"}</definedName>
    <definedName name="pop" localSheetId="2" hidden="1">{#N/A,#N/A,TRUE,"preg4";#N/A,#N/A,TRUE,"bazpr99"}</definedName>
    <definedName name="pop" localSheetId="32" hidden="1">{#N/A,#N/A,TRUE,"preg4";#N/A,#N/A,TRUE,"bazpr99"}</definedName>
    <definedName name="pop" localSheetId="33" hidden="1">{#N/A,#N/A,TRUE,"preg4";#N/A,#N/A,TRUE,"bazpr99"}</definedName>
    <definedName name="pop" localSheetId="34" hidden="1">{#N/A,#N/A,TRUE,"preg4";#N/A,#N/A,TRUE,"bazpr99"}</definedName>
    <definedName name="pop" localSheetId="37" hidden="1">{#N/A,#N/A,TRUE,"preg4";#N/A,#N/A,TRUE,"bazpr99"}</definedName>
    <definedName name="pop" localSheetId="38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" hidden="1">{#N/A,#N/A,TRUE,"preg4";#N/A,#N/A,TRUE,"bazpr2001"}</definedName>
    <definedName name="popopo" localSheetId="2" hidden="1">{#N/A,#N/A,TRUE,"preg4";#N/A,#N/A,TRUE,"bazpr2001"}</definedName>
    <definedName name="popopo" localSheetId="32" hidden="1">{#N/A,#N/A,TRUE,"preg4";#N/A,#N/A,TRUE,"bazpr2001"}</definedName>
    <definedName name="popopo" localSheetId="33" hidden="1">{#N/A,#N/A,TRUE,"preg4";#N/A,#N/A,TRUE,"bazpr2001"}</definedName>
    <definedName name="popopo" localSheetId="34" hidden="1">{#N/A,#N/A,TRUE,"preg4";#N/A,#N/A,TRUE,"bazpr2001"}</definedName>
    <definedName name="popopo" localSheetId="37" hidden="1">{#N/A,#N/A,TRUE,"preg4";#N/A,#N/A,TRUE,"bazpr2001"}</definedName>
    <definedName name="popopo" localSheetId="38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" hidden="1">{#N/A,#N/A,TRUE,"preg4";#N/A,#N/A,TRUE,"bazpr2000"}</definedName>
    <definedName name="pp" localSheetId="2" hidden="1">{#N/A,#N/A,TRUE,"preg4";#N/A,#N/A,TRUE,"bazpr2000"}</definedName>
    <definedName name="pp" localSheetId="32" hidden="1">{#N/A,#N/A,TRUE,"preg4";#N/A,#N/A,TRUE,"bazpr2000"}</definedName>
    <definedName name="pp" localSheetId="33" hidden="1">{#N/A,#N/A,TRUE,"preg4";#N/A,#N/A,TRUE,"bazpr2000"}</definedName>
    <definedName name="pp" localSheetId="34" hidden="1">{#N/A,#N/A,TRUE,"preg4";#N/A,#N/A,TRUE,"bazpr2000"}</definedName>
    <definedName name="pp" localSheetId="37" hidden="1">{#N/A,#N/A,TRUE,"preg4";#N/A,#N/A,TRUE,"bazpr2000"}</definedName>
    <definedName name="pp" localSheetId="38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9">#REF!</definedName>
    <definedName name="Princ" localSheetId="10">#REF!</definedName>
    <definedName name="Princ" localSheetId="11">#REF!</definedName>
    <definedName name="Princ" localSheetId="12">#REF!</definedName>
    <definedName name="Princ" localSheetId="13">#REF!</definedName>
    <definedName name="Princ" localSheetId="14">#REF!</definedName>
    <definedName name="Princ" localSheetId="34">#REF!</definedName>
    <definedName name="Princ" localSheetId="37">#REF!</definedName>
    <definedName name="Princ" localSheetId="38">#REF!</definedName>
    <definedName name="Princ" localSheetId="3">#REF!</definedName>
    <definedName name="Princ" localSheetId="4">#REF!</definedName>
    <definedName name="Princ" localSheetId="5">#REF!</definedName>
    <definedName name="Princ" localSheetId="6">#REF!</definedName>
    <definedName name="Princ" localSheetId="7">#REF!</definedName>
    <definedName name="Princ" localSheetId="8">#REF!</definedName>
    <definedName name="Princ">#REF!</definedName>
    <definedName name="_xlnm.Print_Area" localSheetId="0">'Анекс 1'!$B$1:$M$163</definedName>
    <definedName name="_xlnm.Print_Area" localSheetId="9">'Анекс 10'!$A$1:$V$19</definedName>
    <definedName name="_xlnm.Print_Area" localSheetId="14">'Анекс 15'!$A$1:$V$18</definedName>
    <definedName name="_xlnm.Print_Area" localSheetId="1">'Анекс 2'!$B$1:$M$97</definedName>
    <definedName name="_xlnm.Print_Area" localSheetId="33">'Анекс 34'!$B$1:$N$15</definedName>
    <definedName name="_xlnm.Print_Area" localSheetId="34">#REF!</definedName>
    <definedName name="_xlnm.Print_Area" localSheetId="37">#REF!</definedName>
    <definedName name="_xlnm.Print_Area" localSheetId="38">'Анекс 39'!$A$1:$C$12</definedName>
    <definedName name="_xlnm.Print_Area" localSheetId="3">'Анекс 4'!$A$1:$J$19</definedName>
    <definedName name="_xlnm.Print_Area" localSheetId="4">'Анекс 5'!$B$1:$S$26</definedName>
    <definedName name="_xlnm.Print_Area" localSheetId="5">'Анекс 6'!$A$1:$AN$23</definedName>
    <definedName name="_xlnm.Print_Area" localSheetId="6">'Анекс 7'!$A$1:$K$19</definedName>
    <definedName name="_xlnm.Print_Area" localSheetId="7">'Анекс 8'!$B$1:$L$21</definedName>
    <definedName name="_xlnm.Print_Area" localSheetId="8">'Анекс 9'!$B$1:$L$26</definedName>
    <definedName name="_xlnm.Print_Area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33">#REF!</definedName>
    <definedName name="PRINT_AREA_MI" localSheetId="34">#REF!</definedName>
    <definedName name="PRINT_AREA_MI" localSheetId="37">#REF!</definedName>
    <definedName name="PRINT_AREA_MI" localSheetId="38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Print_Area_Reset" localSheetId="9">OFFSET('Анекс 10'!Full_Print,0,0,'Анекс 10'!Last_Row)</definedName>
    <definedName name="Print_Area_Reset" localSheetId="10">OFFSET('Анекс 11'!Full_Print,0,0,'Анекс 11'!Last_Row)</definedName>
    <definedName name="Print_Area_Reset" localSheetId="11">OFFSET('Анекс 12'!Full_Print,0,0,'Анекс 12'!Last_Row)</definedName>
    <definedName name="Print_Area_Reset" localSheetId="12">OFFSET('Анекс 13'!Full_Print,0,0,'Анекс 13'!Last_Row)</definedName>
    <definedName name="Print_Area_Reset" localSheetId="13">OFFSET('Анекс 14'!Full_Print,0,0,'Анекс 14'!Last_Row)</definedName>
    <definedName name="Print_Area_Reset" localSheetId="14">OFFSET('Анекс 15'!Full_Print,0,0,'Анекс 15'!Last_Row)</definedName>
    <definedName name="Print_Area_Reset" localSheetId="32">OFFSET(Full_Print,0,0,'Анекс 33 '!Last_Row)</definedName>
    <definedName name="Print_Area_Reset" localSheetId="34">OFFSET('Анекс 35'!Full_Print,0,0,'Анекс 35'!Last_Row)</definedName>
    <definedName name="Print_Area_Reset" localSheetId="37">OFFSET('Анекс 38'!Full_Print,0,0,'Анекс 38'!Last_Row)</definedName>
    <definedName name="Print_Area_Reset" localSheetId="38">OFFSET('Анекс 39'!Full_Print,0,0,'Анекс 39'!Last_Row)</definedName>
    <definedName name="Print_Area_Reset" localSheetId="3">OFFSET('Анекс 4'!Full_Print,0,0,'Анекс 4'!Last_Row)</definedName>
    <definedName name="Print_Area_Reset" localSheetId="4">OFFSET('Анекс 5'!Full_Print,0,0,'Анекс 5'!Last_Row)</definedName>
    <definedName name="Print_Area_Reset" localSheetId="5">OFFSET('Анекс 6'!Full_Print,0,0,'Анекс 6'!Last_Row)</definedName>
    <definedName name="Print_Area_Reset" localSheetId="6">OFFSET('Анекс 7'!Full_Print,0,0,'Анекс 7'!Last_Row)</definedName>
    <definedName name="Print_Area_Reset" localSheetId="7">OFFSET('Анекс 8'!Full_Print,0,0,'Анекс 8'!Last_Row)</definedName>
    <definedName name="Print_Area_Reset" localSheetId="8">OFFSET('Анекс 9'!Full_Print,0,0,'Анекс 9'!Last_Row)</definedName>
    <definedName name="Print_Area_Reset">OFFSET(Full_Print,0,0,Last_Row)</definedName>
    <definedName name="_xlnm.Print_Titles" localSheetId="0">'Анекс 1'!$5:$7</definedName>
    <definedName name="_xlnm.Print_Titles" localSheetId="1">'Анекс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">#REF!</definedName>
    <definedName name="PRINT_TITLES_MI" localSheetId="2">#REF!</definedName>
    <definedName name="PRINT_TITLES_MI" localSheetId="33">#REF!</definedName>
    <definedName name="PRINT_TITLES_MI" localSheetId="34">#REF!</definedName>
    <definedName name="PRINT_TITLES_MI" localSheetId="37">#REF!</definedName>
    <definedName name="PRINT_TITLES_MI" localSheetId="38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9">#REF!</definedName>
    <definedName name="profitability" localSheetId="14">#REF!</definedName>
    <definedName name="profitability" localSheetId="33">#REF!</definedName>
    <definedName name="profitability" localSheetId="34">#REF!</definedName>
    <definedName name="profitability" localSheetId="37">#REF!</definedName>
    <definedName name="profitability" localSheetId="38">#REF!</definedName>
    <definedName name="profitability">#REF!</definedName>
    <definedName name="promgraf" localSheetId="0">[7]GRAFPROM!#REF!</definedName>
    <definedName name="promgraf" localSheetId="9">[7]GRAFPROM!#REF!</definedName>
    <definedName name="promgraf" localSheetId="10">[7]GRAFPROM!#REF!</definedName>
    <definedName name="promgraf" localSheetId="11">[7]GRAFPROM!#REF!</definedName>
    <definedName name="promgraf" localSheetId="12">[7]GRAFPROM!#REF!</definedName>
    <definedName name="promgraf" localSheetId="13">[7]GRAFPROM!#REF!</definedName>
    <definedName name="promgraf" localSheetId="14">[7]GRAFPROM!#REF!</definedName>
    <definedName name="promgraf" localSheetId="1">[7]GRAFPROM!#REF!</definedName>
    <definedName name="promgraf" localSheetId="2">[7]GRAFPROM!#REF!</definedName>
    <definedName name="promgraf" localSheetId="33">[7]GRAFPROM!#REF!</definedName>
    <definedName name="promgraf" localSheetId="34">[7]GRAFPROM!#REF!</definedName>
    <definedName name="promgraf" localSheetId="37">[7]GRAFPROM!#REF!</definedName>
    <definedName name="promgraf" localSheetId="38">[7]GRAFPROM!#REF!</definedName>
    <definedName name="promgraf" localSheetId="3">[7]GRAFPROM!#REF!</definedName>
    <definedName name="promgraf" localSheetId="4">[7]GRAFPROM!#REF!</definedName>
    <definedName name="promgraf" localSheetId="5">[7]GRAFPROM!#REF!</definedName>
    <definedName name="promgraf" localSheetId="6">[7]GRAFPROM!#REF!</definedName>
    <definedName name="promgraf" localSheetId="7">[7]GRAFPROM!#REF!</definedName>
    <definedName name="promgraf" localSheetId="8">[7]GRAFPROM!#REF!</definedName>
    <definedName name="promgraf">[7]GRAFPROM!#REF!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" hidden="1">{#N/A,#N/A,TRUE,"preg4";#N/A,#N/A,TRUE,"bazpr99"}</definedName>
    <definedName name="q" localSheetId="2" hidden="1">{#N/A,#N/A,TRUE,"preg4";#N/A,#N/A,TRUE,"bazpr99"}</definedName>
    <definedName name="q" localSheetId="32" hidden="1">{#N/A,#N/A,TRUE,"preg4";#N/A,#N/A,TRUE,"bazpr99"}</definedName>
    <definedName name="q" localSheetId="33" hidden="1">{#N/A,#N/A,TRUE,"preg4";#N/A,#N/A,TRUE,"bazpr99"}</definedName>
    <definedName name="q" localSheetId="34" hidden="1">{#N/A,#N/A,TRUE,"preg4";#N/A,#N/A,TRUE,"bazpr99"}</definedName>
    <definedName name="q" localSheetId="37" hidden="1">{#N/A,#N/A,TRUE,"preg4";#N/A,#N/A,TRUE,"bazpr99"}</definedName>
    <definedName name="q" localSheetId="38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">#REF!</definedName>
    <definedName name="Q_MMF2_UVOZ" localSheetId="2">#REF!</definedName>
    <definedName name="Q_MMF2_UVOZ" localSheetId="33">#REF!</definedName>
    <definedName name="Q_MMF2_UVOZ" localSheetId="34">#REF!</definedName>
    <definedName name="Q_MMF2_UVOZ" localSheetId="37">#REF!</definedName>
    <definedName name="Q_MMF2_UVOZ" localSheetId="38">#REF!</definedName>
    <definedName name="Q_MMF2_UVOZ" localSheetId="3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" hidden="1">{#N/A,#N/A,TRUE,"preg4";#N/A,#N/A,TRUE,"bazpr2000"}</definedName>
    <definedName name="qqq" localSheetId="2" hidden="1">{#N/A,#N/A,TRUE,"preg4";#N/A,#N/A,TRUE,"bazpr2000"}</definedName>
    <definedName name="qqq" localSheetId="32" hidden="1">{#N/A,#N/A,TRUE,"preg4";#N/A,#N/A,TRUE,"bazpr2000"}</definedName>
    <definedName name="qqq" localSheetId="33" hidden="1">{#N/A,#N/A,TRUE,"preg4";#N/A,#N/A,TRUE,"bazpr2000"}</definedName>
    <definedName name="qqq" localSheetId="34" hidden="1">{#N/A,#N/A,TRUE,"preg4";#N/A,#N/A,TRUE,"bazpr2000"}</definedName>
    <definedName name="qqq" localSheetId="37" hidden="1">{#N/A,#N/A,TRUE,"preg4";#N/A,#N/A,TRUE,"bazpr2000"}</definedName>
    <definedName name="qqq" localSheetId="38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">#REF!</definedName>
    <definedName name="qryBRTRANSPROMET_period" localSheetId="2">#REF!</definedName>
    <definedName name="qryBRTRANSPROMET_period" localSheetId="33">#REF!</definedName>
    <definedName name="qryBRTRANSPROMET_period" localSheetId="34">#REF!</definedName>
    <definedName name="qryBRTRANSPROMET_period" localSheetId="37">#REF!</definedName>
    <definedName name="qryBRTRANSPROMET_period" localSheetId="38">#REF!</definedName>
    <definedName name="qryBRTRANSPROMET_period" localSheetId="3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" hidden="1">{#N/A,#N/A,TRUE,"preg4";#N/A,#N/A,TRUE,"bazpr2000"}</definedName>
    <definedName name="qwew" localSheetId="2" hidden="1">{#N/A,#N/A,TRUE,"preg4";#N/A,#N/A,TRUE,"bazpr2000"}</definedName>
    <definedName name="qwew" localSheetId="32" hidden="1">{#N/A,#N/A,TRUE,"preg4";#N/A,#N/A,TRUE,"bazpr2000"}</definedName>
    <definedName name="qwew" localSheetId="33" hidden="1">{#N/A,#N/A,TRUE,"preg4";#N/A,#N/A,TRUE,"bazpr2000"}</definedName>
    <definedName name="qwew" localSheetId="34" hidden="1">{#N/A,#N/A,TRUE,"preg4";#N/A,#N/A,TRUE,"bazpr2000"}</definedName>
    <definedName name="qwew" localSheetId="37" hidden="1">{#N/A,#N/A,TRUE,"preg4";#N/A,#N/A,TRUE,"bazpr2000"}</definedName>
    <definedName name="qwew" localSheetId="38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">#REF!</definedName>
    <definedName name="QYU_KO" localSheetId="2">#REF!</definedName>
    <definedName name="QYU_KO" localSheetId="33">#REF!</definedName>
    <definedName name="QYU_KO" localSheetId="34">#REF!</definedName>
    <definedName name="QYU_KO" localSheetId="37">#REF!</definedName>
    <definedName name="QYU_KO" localSheetId="38">#REF!</definedName>
    <definedName name="QYU_KO" localSheetId="3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" hidden="1">{#N/A,#N/A,TRUE,"preg4";#N/A,#N/A,TRUE,"bazpr99"}</definedName>
    <definedName name="redk" localSheetId="2" hidden="1">{#N/A,#N/A,TRUE,"preg4";#N/A,#N/A,TRUE,"bazpr99"}</definedName>
    <definedName name="redk" localSheetId="32" hidden="1">{#N/A,#N/A,TRUE,"preg4";#N/A,#N/A,TRUE,"bazpr99"}</definedName>
    <definedName name="redk" localSheetId="33" hidden="1">{#N/A,#N/A,TRUE,"preg4";#N/A,#N/A,TRUE,"bazpr99"}</definedName>
    <definedName name="redk" localSheetId="34" hidden="1">{#N/A,#N/A,TRUE,"preg4";#N/A,#N/A,TRUE,"bazpr99"}</definedName>
    <definedName name="redk" localSheetId="37" hidden="1">{#N/A,#N/A,TRUE,"preg4";#N/A,#N/A,TRUE,"bazpr99"}</definedName>
    <definedName name="redk" localSheetId="38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" hidden="1">{#N/A,#N/A,TRUE,"preg4";#N/A,#N/A,TRUE,"bazpr2001"}</definedName>
    <definedName name="rfrf" localSheetId="2" hidden="1">{#N/A,#N/A,TRUE,"preg4";#N/A,#N/A,TRUE,"bazpr2001"}</definedName>
    <definedName name="rfrf" localSheetId="32" hidden="1">{#N/A,#N/A,TRUE,"preg4";#N/A,#N/A,TRUE,"bazpr2001"}</definedName>
    <definedName name="rfrf" localSheetId="33" hidden="1">{#N/A,#N/A,TRUE,"preg4";#N/A,#N/A,TRUE,"bazpr2001"}</definedName>
    <definedName name="rfrf" localSheetId="34" hidden="1">{#N/A,#N/A,TRUE,"preg4";#N/A,#N/A,TRUE,"bazpr2001"}</definedName>
    <definedName name="rfrf" localSheetId="37" hidden="1">{#N/A,#N/A,TRUE,"preg4";#N/A,#N/A,TRUE,"bazpr2001"}</definedName>
    <definedName name="rfrf" localSheetId="38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" hidden="1">{#N/A,#N/A,TRUE,"preg4";#N/A,#N/A,TRUE,"bazpr99"}</definedName>
    <definedName name="rt" localSheetId="2" hidden="1">{#N/A,#N/A,TRUE,"preg4";#N/A,#N/A,TRUE,"bazpr99"}</definedName>
    <definedName name="rt" localSheetId="32" hidden="1">{#N/A,#N/A,TRUE,"preg4";#N/A,#N/A,TRUE,"bazpr99"}</definedName>
    <definedName name="rt" localSheetId="33" hidden="1">{#N/A,#N/A,TRUE,"preg4";#N/A,#N/A,TRUE,"bazpr99"}</definedName>
    <definedName name="rt" localSheetId="34" hidden="1">{#N/A,#N/A,TRUE,"preg4";#N/A,#N/A,TRUE,"bazpr99"}</definedName>
    <definedName name="rt" localSheetId="37" hidden="1">{#N/A,#N/A,TRUE,"preg4";#N/A,#N/A,TRUE,"bazpr99"}</definedName>
    <definedName name="rt" localSheetId="38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" hidden="1">{#N/A,#N/A,TRUE,"preg4";#N/A,#N/A,TRUE,"bazpr99"}</definedName>
    <definedName name="s" localSheetId="2" hidden="1">{#N/A,#N/A,TRUE,"preg4";#N/A,#N/A,TRUE,"bazpr99"}</definedName>
    <definedName name="s" localSheetId="32" hidden="1">{#N/A,#N/A,TRUE,"preg4";#N/A,#N/A,TRUE,"bazpr99"}</definedName>
    <definedName name="s" localSheetId="33" hidden="1">{#N/A,#N/A,TRUE,"preg4";#N/A,#N/A,TRUE,"bazpr99"}</definedName>
    <definedName name="s" localSheetId="34" hidden="1">{#N/A,#N/A,TRUE,"preg4";#N/A,#N/A,TRUE,"bazpr99"}</definedName>
    <definedName name="s" localSheetId="37" hidden="1">{#N/A,#N/A,TRUE,"preg4";#N/A,#N/A,TRUE,"bazpr99"}</definedName>
    <definedName name="s" localSheetId="38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" hidden="1">{#N/A,#N/A,TRUE,"preg4";#N/A,#N/A,TRUE,"bazpr99"}</definedName>
    <definedName name="sasa" localSheetId="2" hidden="1">{#N/A,#N/A,TRUE,"preg4";#N/A,#N/A,TRUE,"bazpr99"}</definedName>
    <definedName name="sasa" localSheetId="32" hidden="1">{#N/A,#N/A,TRUE,"preg4";#N/A,#N/A,TRUE,"bazpr99"}</definedName>
    <definedName name="sasa" localSheetId="33" hidden="1">{#N/A,#N/A,TRUE,"preg4";#N/A,#N/A,TRUE,"bazpr99"}</definedName>
    <definedName name="sasa" localSheetId="34" hidden="1">{#N/A,#N/A,TRUE,"preg4";#N/A,#N/A,TRUE,"bazpr99"}</definedName>
    <definedName name="sasa" localSheetId="37" hidden="1">{#N/A,#N/A,TRUE,"preg4";#N/A,#N/A,TRUE,"bazpr99"}</definedName>
    <definedName name="sasa" localSheetId="38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9">#REF!</definedName>
    <definedName name="Sched_Pay" localSheetId="10">#REF!</definedName>
    <definedName name="Sched_Pay" localSheetId="11">#REF!</definedName>
    <definedName name="Sched_Pay" localSheetId="12">#REF!</definedName>
    <definedName name="Sched_Pay" localSheetId="13">#REF!</definedName>
    <definedName name="Sched_Pay" localSheetId="14">#REF!</definedName>
    <definedName name="Sched_Pay" localSheetId="34">#REF!</definedName>
    <definedName name="Sched_Pay" localSheetId="37">#REF!</definedName>
    <definedName name="Sched_Pay" localSheetId="38">#REF!</definedName>
    <definedName name="Sched_Pay" localSheetId="3">#REF!</definedName>
    <definedName name="Sched_Pay" localSheetId="4">#REF!</definedName>
    <definedName name="Sched_Pay" localSheetId="5">#REF!</definedName>
    <definedName name="Sched_Pay" localSheetId="6">#REF!</definedName>
    <definedName name="Sched_Pay" localSheetId="7">#REF!</definedName>
    <definedName name="Sched_Pay" localSheetId="8">#REF!</definedName>
    <definedName name="Sched_Pay">#REF!</definedName>
    <definedName name="Scheduled_Extra_Payments" localSheetId="9">#REF!</definedName>
    <definedName name="Scheduled_Extra_Payments" localSheetId="10">#REF!</definedName>
    <definedName name="Scheduled_Extra_Payments" localSheetId="11">#REF!</definedName>
    <definedName name="Scheduled_Extra_Payments" localSheetId="12">#REF!</definedName>
    <definedName name="Scheduled_Extra_Payments" localSheetId="13">#REF!</definedName>
    <definedName name="Scheduled_Extra_Payments" localSheetId="14">#REF!</definedName>
    <definedName name="Scheduled_Extra_Payments" localSheetId="34">#REF!</definedName>
    <definedName name="Scheduled_Extra_Payments" localSheetId="37">#REF!</definedName>
    <definedName name="Scheduled_Extra_Payments" localSheetId="38">#REF!</definedName>
    <definedName name="Scheduled_Extra_Payments" localSheetId="3">#REF!</definedName>
    <definedName name="Scheduled_Extra_Payments" localSheetId="4">#REF!</definedName>
    <definedName name="Scheduled_Extra_Payments" localSheetId="5">#REF!</definedName>
    <definedName name="Scheduled_Extra_Payments" localSheetId="6">#REF!</definedName>
    <definedName name="Scheduled_Extra_Payments" localSheetId="7">#REF!</definedName>
    <definedName name="Scheduled_Extra_Payments" localSheetId="8">#REF!</definedName>
    <definedName name="Scheduled_Extra_Payments">#REF!</definedName>
    <definedName name="Scheduled_Interest_Rate" localSheetId="9">#REF!</definedName>
    <definedName name="Scheduled_Interest_Rate" localSheetId="10">#REF!</definedName>
    <definedName name="Scheduled_Interest_Rate" localSheetId="11">#REF!</definedName>
    <definedName name="Scheduled_Interest_Rate" localSheetId="12">#REF!</definedName>
    <definedName name="Scheduled_Interest_Rate" localSheetId="13">#REF!</definedName>
    <definedName name="Scheduled_Interest_Rate" localSheetId="14">#REF!</definedName>
    <definedName name="Scheduled_Interest_Rate" localSheetId="34">#REF!</definedName>
    <definedName name="Scheduled_Interest_Rate" localSheetId="37">#REF!</definedName>
    <definedName name="Scheduled_Interest_Rate" localSheetId="38">#REF!</definedName>
    <definedName name="Scheduled_Interest_Rate" localSheetId="3">#REF!</definedName>
    <definedName name="Scheduled_Interest_Rate" localSheetId="4">#REF!</definedName>
    <definedName name="Scheduled_Interest_Rate" localSheetId="5">#REF!</definedName>
    <definedName name="Scheduled_Interest_Rate" localSheetId="6">#REF!</definedName>
    <definedName name="Scheduled_Interest_Rate" localSheetId="7">#REF!</definedName>
    <definedName name="Scheduled_Interest_Rate" localSheetId="8">#REF!</definedName>
    <definedName name="Scheduled_Interest_Rate">#REF!</definedName>
    <definedName name="Scheduled_Monthly_Payment" localSheetId="9">#REF!</definedName>
    <definedName name="Scheduled_Monthly_Payment" localSheetId="14">#REF!</definedName>
    <definedName name="Scheduled_Monthly_Payment" localSheetId="34">#REF!</definedName>
    <definedName name="Scheduled_Monthly_Payment" localSheetId="37">#REF!</definedName>
    <definedName name="Scheduled_Monthly_Payment" localSheetId="38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" hidden="1">{#N/A,#N/A,TRUE,"preg4";#N/A,#N/A,TRUE,"bazpr99"}</definedName>
    <definedName name="scv" localSheetId="2" hidden="1">{#N/A,#N/A,TRUE,"preg4";#N/A,#N/A,TRUE,"bazpr99"}</definedName>
    <definedName name="scv" localSheetId="32" hidden="1">{#N/A,#N/A,TRUE,"preg4";#N/A,#N/A,TRUE,"bazpr99"}</definedName>
    <definedName name="scv" localSheetId="33" hidden="1">{#N/A,#N/A,TRUE,"preg4";#N/A,#N/A,TRUE,"bazpr99"}</definedName>
    <definedName name="scv" localSheetId="34" hidden="1">{#N/A,#N/A,TRUE,"preg4";#N/A,#N/A,TRUE,"bazpr99"}</definedName>
    <definedName name="scv" localSheetId="37" hidden="1">{#N/A,#N/A,TRUE,"preg4";#N/A,#N/A,TRUE,"bazpr99"}</definedName>
    <definedName name="scv" localSheetId="38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" hidden="1">{#N/A,#N/A,TRUE,"preg4";#N/A,#N/A,TRUE,"bazpr99"}</definedName>
    <definedName name="sdac" localSheetId="2" hidden="1">{#N/A,#N/A,TRUE,"preg4";#N/A,#N/A,TRUE,"bazpr99"}</definedName>
    <definedName name="sdac" localSheetId="32" hidden="1">{#N/A,#N/A,TRUE,"preg4";#N/A,#N/A,TRUE,"bazpr99"}</definedName>
    <definedName name="sdac" localSheetId="33" hidden="1">{#N/A,#N/A,TRUE,"preg4";#N/A,#N/A,TRUE,"bazpr99"}</definedName>
    <definedName name="sdac" localSheetId="34" hidden="1">{#N/A,#N/A,TRUE,"preg4";#N/A,#N/A,TRUE,"bazpr99"}</definedName>
    <definedName name="sdac" localSheetId="37" hidden="1">{#N/A,#N/A,TRUE,"preg4";#N/A,#N/A,TRUE,"bazpr99"}</definedName>
    <definedName name="sdac" localSheetId="38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[8]BAZA!#REF!</definedName>
    <definedName name="sdc" localSheetId="9">[9]BAZA!#REF!</definedName>
    <definedName name="sdc" localSheetId="14">[9]BAZA!#REF!</definedName>
    <definedName name="sdc" localSheetId="1">[8]BAZA!#REF!</definedName>
    <definedName name="sdc" localSheetId="2">[10]BAZA!#REF!</definedName>
    <definedName name="sdc" localSheetId="33">[9]BAZA!#REF!</definedName>
    <definedName name="sdc" localSheetId="34">[8]BAZA!#REF!</definedName>
    <definedName name="sdc" localSheetId="37">[11]BAZA!#REF!</definedName>
    <definedName name="sdc" localSheetId="38">[8]BAZA!#REF!</definedName>
    <definedName name="sdc">[8]BAZA!#REF!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" hidden="1">{#N/A,#N/A,TRUE,"preg4";#N/A,#N/A,TRUE,"bazpr99"}</definedName>
    <definedName name="sdfds" localSheetId="2" hidden="1">{#N/A,#N/A,TRUE,"preg4";#N/A,#N/A,TRUE,"bazpr99"}</definedName>
    <definedName name="sdfds" localSheetId="32" hidden="1">{#N/A,#N/A,TRUE,"preg4";#N/A,#N/A,TRUE,"bazpr99"}</definedName>
    <definedName name="sdfds" localSheetId="33" hidden="1">{#N/A,#N/A,TRUE,"preg4";#N/A,#N/A,TRUE,"bazpr99"}</definedName>
    <definedName name="sdfds" localSheetId="34" hidden="1">{#N/A,#N/A,TRUE,"preg4";#N/A,#N/A,TRUE,"bazpr99"}</definedName>
    <definedName name="sdfds" localSheetId="37" hidden="1">{#N/A,#N/A,TRUE,"preg4";#N/A,#N/A,TRUE,"bazpr99"}</definedName>
    <definedName name="sdfds" localSheetId="38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" hidden="1">{#N/A,#N/A,TRUE,"preg4";#N/A,#N/A,TRUE,"bazpr99"}</definedName>
    <definedName name="SDGCB" localSheetId="2" hidden="1">{#N/A,#N/A,TRUE,"preg4";#N/A,#N/A,TRUE,"bazpr99"}</definedName>
    <definedName name="SDGCB" localSheetId="32" hidden="1">{#N/A,#N/A,TRUE,"preg4";#N/A,#N/A,TRUE,"bazpr99"}</definedName>
    <definedName name="SDGCB" localSheetId="33" hidden="1">{#N/A,#N/A,TRUE,"preg4";#N/A,#N/A,TRUE,"bazpr99"}</definedName>
    <definedName name="SDGCB" localSheetId="34" hidden="1">{#N/A,#N/A,TRUE,"preg4";#N/A,#N/A,TRUE,"bazpr99"}</definedName>
    <definedName name="SDGCB" localSheetId="37" hidden="1">{#N/A,#N/A,TRUE,"preg4";#N/A,#N/A,TRUE,"bazpr99"}</definedName>
    <definedName name="SDGCB" localSheetId="38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" hidden="1">{#N/A,#N/A,TRUE,"preg4";#N/A,#N/A,TRUE,"bazpr99"}</definedName>
    <definedName name="sds" localSheetId="2" hidden="1">{#N/A,#N/A,TRUE,"preg4";#N/A,#N/A,TRUE,"bazpr99"}</definedName>
    <definedName name="sds" localSheetId="32" hidden="1">{#N/A,#N/A,TRUE,"preg4";#N/A,#N/A,TRUE,"bazpr99"}</definedName>
    <definedName name="sds" localSheetId="33" hidden="1">{#N/A,#N/A,TRUE,"preg4";#N/A,#N/A,TRUE,"bazpr99"}</definedName>
    <definedName name="sds" localSheetId="34" hidden="1">{#N/A,#N/A,TRUE,"preg4";#N/A,#N/A,TRUE,"bazpr99"}</definedName>
    <definedName name="sds" localSheetId="37" hidden="1">{#N/A,#N/A,TRUE,"preg4";#N/A,#N/A,TRUE,"bazpr99"}</definedName>
    <definedName name="sds" localSheetId="38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" hidden="1">{#N/A,#N/A,TRUE,"preg4";#N/A,#N/A,TRUE,"bazpr2000"}</definedName>
    <definedName name="sdvg" localSheetId="2" hidden="1">{#N/A,#N/A,TRUE,"preg4";#N/A,#N/A,TRUE,"bazpr2000"}</definedName>
    <definedName name="sdvg" localSheetId="32" hidden="1">{#N/A,#N/A,TRUE,"preg4";#N/A,#N/A,TRUE,"bazpr2000"}</definedName>
    <definedName name="sdvg" localSheetId="33" hidden="1">{#N/A,#N/A,TRUE,"preg4";#N/A,#N/A,TRUE,"bazpr2000"}</definedName>
    <definedName name="sdvg" localSheetId="34" hidden="1">{#N/A,#N/A,TRUE,"preg4";#N/A,#N/A,TRUE,"bazpr2000"}</definedName>
    <definedName name="sdvg" localSheetId="37" hidden="1">{#N/A,#N/A,TRUE,"preg4";#N/A,#N/A,TRUE,"bazpr2000"}</definedName>
    <definedName name="sdvg" localSheetId="38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" hidden="1">{#N/A,#N/A,TRUE,"preg4";#N/A,#N/A,TRUE,"bazpr99"}</definedName>
    <definedName name="se" localSheetId="2" hidden="1">{#N/A,#N/A,TRUE,"preg4";#N/A,#N/A,TRUE,"bazpr99"}</definedName>
    <definedName name="se" localSheetId="32" hidden="1">{#N/A,#N/A,TRUE,"preg4";#N/A,#N/A,TRUE,"bazpr99"}</definedName>
    <definedName name="se" localSheetId="33" hidden="1">{#N/A,#N/A,TRUE,"preg4";#N/A,#N/A,TRUE,"bazpr99"}</definedName>
    <definedName name="se" localSheetId="34" hidden="1">{#N/A,#N/A,TRUE,"preg4";#N/A,#N/A,TRUE,"bazpr99"}</definedName>
    <definedName name="se" localSheetId="37" hidden="1">{#N/A,#N/A,TRUE,"preg4";#N/A,#N/A,TRUE,"bazpr99"}</definedName>
    <definedName name="se" localSheetId="38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">#REF!</definedName>
    <definedName name="Sel_Econ_Ind" localSheetId="28">#REF!</definedName>
    <definedName name="Sel_Econ_Ind" localSheetId="2">#REF!</definedName>
    <definedName name="Sel_Econ_Ind" localSheetId="33">#REF!</definedName>
    <definedName name="Sel_Econ_Ind" localSheetId="34">#REF!</definedName>
    <definedName name="Sel_Econ_Ind" localSheetId="36">#REF!</definedName>
    <definedName name="Sel_Econ_Ind" localSheetId="37">#REF!</definedName>
    <definedName name="Sel_Econ_Ind" localSheetId="38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" hidden="1">{#N/A,#N/A,TRUE,"preg4";#N/A,#N/A,TRUE,"bazpr2001"}</definedName>
    <definedName name="sfdv" localSheetId="2" hidden="1">{#N/A,#N/A,TRUE,"preg4";#N/A,#N/A,TRUE,"bazpr2001"}</definedName>
    <definedName name="sfdv" localSheetId="32" hidden="1">{#N/A,#N/A,TRUE,"preg4";#N/A,#N/A,TRUE,"bazpr2001"}</definedName>
    <definedName name="sfdv" localSheetId="33" hidden="1">{#N/A,#N/A,TRUE,"preg4";#N/A,#N/A,TRUE,"bazpr2001"}</definedName>
    <definedName name="sfdv" localSheetId="34" hidden="1">{#N/A,#N/A,TRUE,"preg4";#N/A,#N/A,TRUE,"bazpr2001"}</definedName>
    <definedName name="sfdv" localSheetId="37" hidden="1">{#N/A,#N/A,TRUE,"preg4";#N/A,#N/A,TRUE,"bazpr2001"}</definedName>
    <definedName name="sfdv" localSheetId="38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">#REF!</definedName>
    <definedName name="Soobra_aj__skladirawe_i_vrski" localSheetId="2">#REF!</definedName>
    <definedName name="Soobra_aj__skladirawe_i_vrski" localSheetId="33">#REF!</definedName>
    <definedName name="Soobra_aj__skladirawe_i_vrski" localSheetId="34">#REF!</definedName>
    <definedName name="Soobra_aj__skladirawe_i_vrski" localSheetId="37">#REF!</definedName>
    <definedName name="Soobra_aj__skladirawe_i_vrski" localSheetId="38">#REF!</definedName>
    <definedName name="Soobra_aj__skladirawe_i_vrski" localSheetId="3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" hidden="1">{#N/A,#N/A,TRUE,"preg4";#N/A,#N/A,TRUE,"bazpr2001"}</definedName>
    <definedName name="ss" localSheetId="2" hidden="1">{#N/A,#N/A,TRUE,"preg4";#N/A,#N/A,TRUE,"bazpr2001"}</definedName>
    <definedName name="ss" localSheetId="32" hidden="1">{#N/A,#N/A,TRUE,"preg4";#N/A,#N/A,TRUE,"bazpr2001"}</definedName>
    <definedName name="ss" localSheetId="33" hidden="1">{#N/A,#N/A,TRUE,"preg4";#N/A,#N/A,TRUE,"bazpr2001"}</definedName>
    <definedName name="ss" localSheetId="34" hidden="1">{#N/A,#N/A,TRUE,"preg4";#N/A,#N/A,TRUE,"bazpr2001"}</definedName>
    <definedName name="ss" localSheetId="37" hidden="1">{#N/A,#N/A,TRUE,"preg4";#N/A,#N/A,TRUE,"bazpr2001"}</definedName>
    <definedName name="ss" localSheetId="38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9">#REF!</definedName>
    <definedName name="SSpogrupi" localSheetId="10">#REF!</definedName>
    <definedName name="SSpogrupi" localSheetId="11">#REF!</definedName>
    <definedName name="SSpogrupi" localSheetId="12">#REF!</definedName>
    <definedName name="SSpogrupi" localSheetId="13">#REF!</definedName>
    <definedName name="SSpogrupi" localSheetId="14">#REF!</definedName>
    <definedName name="SSpogrupi" localSheetId="33">#REF!</definedName>
    <definedName name="SSpogrupi" localSheetId="34">#REF!</definedName>
    <definedName name="SSpogrupi" localSheetId="37">#REF!</definedName>
    <definedName name="SSpogrupi" localSheetId="38">#REF!</definedName>
    <definedName name="SSpogrupi" localSheetId="3">#REF!</definedName>
    <definedName name="SSpogrupi" localSheetId="4">#REF!</definedName>
    <definedName name="SSpogrupi" localSheetId="5">#REF!</definedName>
    <definedName name="SSpogrupi" localSheetId="6">#REF!</definedName>
    <definedName name="SSpogrupi" localSheetId="7">#REF!</definedName>
    <definedName name="SSpogrupi" localSheetId="8">#REF!</definedName>
    <definedName name="SSpogrupi">#REF!</definedName>
    <definedName name="t" localSheetId="9">#REF!</definedName>
    <definedName name="t" localSheetId="10">#REF!</definedName>
    <definedName name="t" localSheetId="11">#REF!</definedName>
    <definedName name="t" localSheetId="12">#REF!</definedName>
    <definedName name="t" localSheetId="13">#REF!</definedName>
    <definedName name="t" localSheetId="14">#REF!</definedName>
    <definedName name="t" localSheetId="33">#REF!</definedName>
    <definedName name="t" localSheetId="34">#REF!</definedName>
    <definedName name="t" localSheetId="37">#REF!</definedName>
    <definedName name="t" localSheetId="38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" hidden="1">{#N/A,#N/A,TRUE,"preg4";#N/A,#N/A,TRUE,"bazpr99"}</definedName>
    <definedName name="tabela" localSheetId="2" hidden="1">{#N/A,#N/A,TRUE,"preg4";#N/A,#N/A,TRUE,"bazpr99"}</definedName>
    <definedName name="tabela" localSheetId="32" hidden="1">{#N/A,#N/A,TRUE,"preg4";#N/A,#N/A,TRUE,"bazpr99"}</definedName>
    <definedName name="tabela" localSheetId="33" hidden="1">{#N/A,#N/A,TRUE,"preg4";#N/A,#N/A,TRUE,"bazpr99"}</definedName>
    <definedName name="tabela" localSheetId="34" hidden="1">{#N/A,#N/A,TRUE,"preg4";#N/A,#N/A,TRUE,"bazpr99"}</definedName>
    <definedName name="tabela" localSheetId="37" hidden="1">{#N/A,#N/A,TRUE,"preg4";#N/A,#N/A,TRUE,"bazpr99"}</definedName>
    <definedName name="tabela" localSheetId="38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" hidden="1">{#N/A,#N/A,TRUE,"preg4";#N/A,#N/A,TRUE,"bazpr2001"}</definedName>
    <definedName name="teo" localSheetId="2" hidden="1">{#N/A,#N/A,TRUE,"preg4";#N/A,#N/A,TRUE,"bazpr2001"}</definedName>
    <definedName name="teo" localSheetId="32" hidden="1">{#N/A,#N/A,TRUE,"preg4";#N/A,#N/A,TRUE,"bazpr2001"}</definedName>
    <definedName name="teo" localSheetId="33" hidden="1">{#N/A,#N/A,TRUE,"preg4";#N/A,#N/A,TRUE,"bazpr2001"}</definedName>
    <definedName name="teo" localSheetId="34" hidden="1">{#N/A,#N/A,TRUE,"preg4";#N/A,#N/A,TRUE,"bazpr2001"}</definedName>
    <definedName name="teo" localSheetId="37" hidden="1">{#N/A,#N/A,TRUE,"preg4";#N/A,#N/A,TRUE,"bazpr2001"}</definedName>
    <definedName name="teo" localSheetId="38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9">#REF!</definedName>
    <definedName name="Total_Interest" localSheetId="10">#REF!</definedName>
    <definedName name="Total_Interest" localSheetId="11">#REF!</definedName>
    <definedName name="Total_Interest" localSheetId="12">#REF!</definedName>
    <definedName name="Total_Interest" localSheetId="13">#REF!</definedName>
    <definedName name="Total_Interest" localSheetId="14">#REF!</definedName>
    <definedName name="Total_Interest" localSheetId="34">#REF!</definedName>
    <definedName name="Total_Interest" localSheetId="37">#REF!</definedName>
    <definedName name="Total_Interest" localSheetId="38">#REF!</definedName>
    <definedName name="Total_Interest" localSheetId="3">#REF!</definedName>
    <definedName name="Total_Interest" localSheetId="4">#REF!</definedName>
    <definedName name="Total_Interest" localSheetId="5">#REF!</definedName>
    <definedName name="Total_Interest" localSheetId="6">#REF!</definedName>
    <definedName name="Total_Interest" localSheetId="7">#REF!</definedName>
    <definedName name="Total_Interest" localSheetId="8">#REF!</definedName>
    <definedName name="Total_Interest">#REF!</definedName>
    <definedName name="Total_Pay" localSheetId="9">#REF!</definedName>
    <definedName name="Total_Pay" localSheetId="10">#REF!</definedName>
    <definedName name="Total_Pay" localSheetId="11">#REF!</definedName>
    <definedName name="Total_Pay" localSheetId="12">#REF!</definedName>
    <definedName name="Total_Pay" localSheetId="13">#REF!</definedName>
    <definedName name="Total_Pay" localSheetId="14">#REF!</definedName>
    <definedName name="Total_Pay" localSheetId="34">#REF!</definedName>
    <definedName name="Total_Pay" localSheetId="37">#REF!</definedName>
    <definedName name="Total_Pay" localSheetId="38">#REF!</definedName>
    <definedName name="Total_Pay" localSheetId="3">#REF!</definedName>
    <definedName name="Total_Pay" localSheetId="4">#REF!</definedName>
    <definedName name="Total_Pay" localSheetId="5">#REF!</definedName>
    <definedName name="Total_Pay" localSheetId="6">#REF!</definedName>
    <definedName name="Total_Pay" localSheetId="7">#REF!</definedName>
    <definedName name="Total_Pay" localSheetId="8">#REF!</definedName>
    <definedName name="Total_Pay">#REF!</definedName>
    <definedName name="Total_Payment" localSheetId="9">Scheduled_Payment+Extra_Payment</definedName>
    <definedName name="Total_Payment" localSheetId="10">Scheduled_Payment+Extra_Payment</definedName>
    <definedName name="Total_Payment" localSheetId="11">Scheduled_Payment+Extra_Payment</definedName>
    <definedName name="Total_Payment" localSheetId="12">Scheduled_Payment+Extra_Payment</definedName>
    <definedName name="Total_Payment" localSheetId="13">Scheduled_Payment+Extra_Payment</definedName>
    <definedName name="Total_Payment" localSheetId="14">Scheduled_Payment+Extra_Payment</definedName>
    <definedName name="Total_Payment" localSheetId="32">Scheduled_Payment+Extra_Payment</definedName>
    <definedName name="Total_Payment" localSheetId="34">Scheduled_Payment+Extra_Payment</definedName>
    <definedName name="Total_Payment" localSheetId="37">Scheduled_Payment+Extra_Payment</definedName>
    <definedName name="Total_Payment" localSheetId="38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" hidden="1">{#N/A,#N/A,TRUE,"preg4";#N/A,#N/A,TRUE,"bazpr2001"}</definedName>
    <definedName name="trd" localSheetId="2" hidden="1">{#N/A,#N/A,TRUE,"preg4";#N/A,#N/A,TRUE,"bazpr2001"}</definedName>
    <definedName name="trd" localSheetId="32" hidden="1">{#N/A,#N/A,TRUE,"preg4";#N/A,#N/A,TRUE,"bazpr2001"}</definedName>
    <definedName name="trd" localSheetId="33" hidden="1">{#N/A,#N/A,TRUE,"preg4";#N/A,#N/A,TRUE,"bazpr2001"}</definedName>
    <definedName name="trd" localSheetId="34" hidden="1">{#N/A,#N/A,TRUE,"preg4";#N/A,#N/A,TRUE,"bazpr2001"}</definedName>
    <definedName name="trd" localSheetId="37" hidden="1">{#N/A,#N/A,TRUE,"preg4";#N/A,#N/A,TRUE,"bazpr2001"}</definedName>
    <definedName name="trd" localSheetId="38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3">#REF!</definedName>
    <definedName name="Trgovija_na_golemo_i_malo__popravka_na_motorni_vozila__motocikli_i_predmeti_za_li_na_upotreba_i_za_doma_instva" localSheetId="34">#REF!</definedName>
    <definedName name="Trgovija_na_golemo_i_malo__popravka_na_motorni_vozila__motocikli_i_predmeti_za_li_na_upotreba_i_za_doma_instva" localSheetId="37">#REF!</definedName>
    <definedName name="Trgovija_na_golemo_i_malo__popravka_na_motorni_vozila__motocikli_i_predmeti_za_li_na_upotreba_i_za_doma_instva" localSheetId="38">#REF!</definedName>
    <definedName name="Trgovija_na_golemo_i_malo__popravka_na_motorni_vozila__motocikli_i_predmeti_za_li_na_upotreba_i_za_doma_instva" localSheetId="3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4">#REF!</definedName>
    <definedName name="UVOZ_DORABOTKI_99_TRBR" localSheetId="1">#REF!</definedName>
    <definedName name="UVOZ_DORABOTKI_99_TRBR" localSheetId="2">#REF!</definedName>
    <definedName name="UVOZ_DORABOTKI_99_TRBR" localSheetId="33">#REF!</definedName>
    <definedName name="UVOZ_DORABOTKI_99_TRBR" localSheetId="34">#REF!</definedName>
    <definedName name="UVOZ_DORABOTKI_99_TRBR" localSheetId="37">#REF!</definedName>
    <definedName name="UVOZ_DORABOTKI_99_TRBR" localSheetId="3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4">#REF!</definedName>
    <definedName name="UVOZ2000_10" localSheetId="1">#REF!</definedName>
    <definedName name="UVOZ2000_10" localSheetId="2">#REF!</definedName>
    <definedName name="UVOZ2000_10" localSheetId="33">#REF!</definedName>
    <definedName name="UVOZ2000_10" localSheetId="34">#REF!</definedName>
    <definedName name="UVOZ2000_10" localSheetId="37">#REF!</definedName>
    <definedName name="UVOZ2000_10" localSheetId="3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4">#REF!</definedName>
    <definedName name="UVOZ2000_10_27" localSheetId="1">#REF!</definedName>
    <definedName name="UVOZ2000_10_27" localSheetId="2">#REF!</definedName>
    <definedName name="UVOZ2000_10_27" localSheetId="33">#REF!</definedName>
    <definedName name="UVOZ2000_10_27" localSheetId="34">#REF!</definedName>
    <definedName name="UVOZ2000_10_27" localSheetId="37">#REF!</definedName>
    <definedName name="UVOZ2000_10_27" localSheetId="38">#REF!</definedName>
    <definedName name="UVOZ2000_10_27">#REF!</definedName>
    <definedName name="UVOZ2000_27" localSheetId="0">#REF!</definedName>
    <definedName name="UVOZ2000_27" localSheetId="9">#REF!</definedName>
    <definedName name="UVOZ2000_27" localSheetId="14">#REF!</definedName>
    <definedName name="UVOZ2000_27" localSheetId="1">#REF!</definedName>
    <definedName name="UVOZ2000_27" localSheetId="2">#REF!</definedName>
    <definedName name="UVOZ2000_27" localSheetId="33">#REF!</definedName>
    <definedName name="UVOZ2000_27" localSheetId="34">#REF!</definedName>
    <definedName name="UVOZ2000_27" localSheetId="37">#REF!</definedName>
    <definedName name="UVOZ2000_27" localSheetId="38">#REF!</definedName>
    <definedName name="UVOZ2000_27">#REF!</definedName>
    <definedName name="UVOZ2001_27" localSheetId="0">#REF!</definedName>
    <definedName name="UVOZ2001_27" localSheetId="9">#REF!</definedName>
    <definedName name="UVOZ2001_27" localSheetId="14">#REF!</definedName>
    <definedName name="UVOZ2001_27" localSheetId="1">#REF!</definedName>
    <definedName name="UVOZ2001_27" localSheetId="2">#REF!</definedName>
    <definedName name="UVOZ2001_27" localSheetId="33">#REF!</definedName>
    <definedName name="UVOZ2001_27" localSheetId="34">#REF!</definedName>
    <definedName name="UVOZ2001_27" localSheetId="37">#REF!</definedName>
    <definedName name="UVOZ2001_27" localSheetId="38">#REF!</definedName>
    <definedName name="UVOZ2001_27">#REF!</definedName>
    <definedName name="UVOZ2002_27" localSheetId="0">#REF!</definedName>
    <definedName name="UVOZ2002_27" localSheetId="9">#REF!</definedName>
    <definedName name="UVOZ2002_27" localSheetId="14">#REF!</definedName>
    <definedName name="UVOZ2002_27" localSheetId="1">#REF!</definedName>
    <definedName name="UVOZ2002_27" localSheetId="2">#REF!</definedName>
    <definedName name="UVOZ2002_27" localSheetId="33">#REF!</definedName>
    <definedName name="UVOZ2002_27" localSheetId="34">#REF!</definedName>
    <definedName name="UVOZ2002_27" localSheetId="37">#REF!</definedName>
    <definedName name="UVOZ2002_27" localSheetId="38">#REF!</definedName>
    <definedName name="UVOZ2002_27">#REF!</definedName>
    <definedName name="UVOZ2003_27" localSheetId="0">#REF!</definedName>
    <definedName name="UVOZ2003_27" localSheetId="9">#REF!</definedName>
    <definedName name="UVOZ2003_27" localSheetId="14">#REF!</definedName>
    <definedName name="UVOZ2003_27" localSheetId="1">#REF!</definedName>
    <definedName name="UVOZ2003_27" localSheetId="2">#REF!</definedName>
    <definedName name="UVOZ2003_27" localSheetId="33">#REF!</definedName>
    <definedName name="UVOZ2003_27" localSheetId="34">#REF!</definedName>
    <definedName name="UVOZ2003_27" localSheetId="37">#REF!</definedName>
    <definedName name="UVOZ2003_27" localSheetId="38">#REF!</definedName>
    <definedName name="UVOZ2003_27">#REF!</definedName>
    <definedName name="UVOZ98_10_27" localSheetId="0">[8]BAZA!#REF!</definedName>
    <definedName name="UVOZ98_10_27" localSheetId="9">[9]BAZA!#REF!</definedName>
    <definedName name="UVOZ98_10_27" localSheetId="14">[9]BAZA!#REF!</definedName>
    <definedName name="UVOZ98_10_27" localSheetId="1">[8]BAZA!#REF!</definedName>
    <definedName name="UVOZ98_10_27" localSheetId="2">[10]BAZA!#REF!</definedName>
    <definedName name="UVOZ98_10_27" localSheetId="33">[9]BAZA!#REF!</definedName>
    <definedName name="UVOZ98_10_27" localSheetId="34">[8]BAZA!#REF!</definedName>
    <definedName name="UVOZ98_10_27" localSheetId="37">[11]BAZA!#REF!</definedName>
    <definedName name="UVOZ98_10_27" localSheetId="38">[8]BAZA!#REF!</definedName>
    <definedName name="UVOZ98_10_27">[8]BAZA!#REF!</definedName>
    <definedName name="Values_Entered" localSheetId="9">IF('Анекс 10'!Loan_Amount*'Анекс 10'!Interest_Rate*'Анекс 10'!Loan_Years*'Анекс 10'!Loan_Start&gt;0,1,0)</definedName>
    <definedName name="Values_Entered" localSheetId="10">IF('Анекс 11'!Loan_Amount*'Анекс 11'!Interest_Rate*'Анекс 11'!Loan_Years*'Анекс 11'!Loan_Start&gt;0,1,0)</definedName>
    <definedName name="Values_Entered" localSheetId="11">IF('Анекс 12'!Loan_Amount*'Анекс 12'!Interest_Rate*'Анекс 12'!Loan_Years*'Анекс 12'!Loan_Start&gt;0,1,0)</definedName>
    <definedName name="Values_Entered" localSheetId="12">IF('Анекс 13'!Loan_Amount*'Анекс 13'!Interest_Rate*'Анекс 13'!Loan_Years*'Анекс 13'!Loan_Start&gt;0,1,0)</definedName>
    <definedName name="Values_Entered" localSheetId="13">IF('Анекс 14'!Loan_Amount*'Анекс 14'!Interest_Rate*'Анекс 14'!Loan_Years*'Анекс 14'!Loan_Start&gt;0,1,0)</definedName>
    <definedName name="Values_Entered" localSheetId="14">IF('Анекс 15'!Loan_Amount*'Анекс 15'!Interest_Rate*'Анекс 15'!Loan_Years*'Анекс 15'!Loan_Start&gt;0,1,0)</definedName>
    <definedName name="Values_Entered" localSheetId="32">IF(Loan_Amount*Interest_Rate*Loan_Years*Loan_Start&gt;0,1,0)</definedName>
    <definedName name="Values_Entered" localSheetId="34">IF('Анекс 35'!Loan_Amount*'Анекс 35'!Interest_Rate*'Анекс 35'!Loan_Years*'Анекс 35'!Loan_Start&gt;0,1,0)</definedName>
    <definedName name="Values_Entered" localSheetId="37">IF('Анекс 38'!Loan_Amount*'Анекс 38'!Interest_Rate*'Анекс 38'!Loan_Years*'Анекс 38'!Loan_Start&gt;0,1,0)</definedName>
    <definedName name="Values_Entered" localSheetId="38">IF('Анекс 39'!Loan_Amount*'Анекс 39'!Interest_Rate*'Анекс 39'!Loan_Years*'Анекс 39'!Loan_Start&gt;0,1,0)</definedName>
    <definedName name="Values_Entered" localSheetId="3">IF('Анекс 4'!Loan_Amount*'Анекс 4'!Interest_Rate*'Анекс 4'!Loan_Years*'Анекс 4'!Loan_Start&gt;0,1,0)</definedName>
    <definedName name="Values_Entered" localSheetId="4">IF('Анекс 5'!Loan_Amount*'Анекс 5'!Interest_Rate*'Анекс 5'!Loan_Years*'Анекс 5'!Loan_Start&gt;0,1,0)</definedName>
    <definedName name="Values_Entered" localSheetId="5">IF('Анекс 6'!Loan_Amount*'Анекс 6'!Interest_Rate*'Анекс 6'!Loan_Years*'Анекс 6'!Loan_Start&gt;0,1,0)</definedName>
    <definedName name="Values_Entered" localSheetId="6">IF('Анекс 7'!Loan_Amount*'Анекс 7'!Interest_Rate*'Анекс 7'!Loan_Years*'Анекс 7'!Loan_Start&gt;0,1,0)</definedName>
    <definedName name="Values_Entered" localSheetId="7">IF('Анекс 8'!Loan_Amount*'Анекс 8'!Interest_Rate*'Анекс 8'!Loan_Years*'Анекс 8'!Loan_Start&gt;0,1,0)</definedName>
    <definedName name="Values_Entered" localSheetId="8">IF('Анекс 9'!Loan_Amount*'Анекс 9'!Interest_Rate*'Анекс 9'!Loan_Years*'Анекс 9'!Loan_Start&gt;0,1,0)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" hidden="1">{#N/A,#N/A,TRUE,"preg4";#N/A,#N/A,TRUE,"bazpr2000"}</definedName>
    <definedName name="vnhjikjcd" localSheetId="2" hidden="1">{#N/A,#N/A,TRUE,"preg4";#N/A,#N/A,TRUE,"bazpr2000"}</definedName>
    <definedName name="vnhjikjcd" localSheetId="32" hidden="1">{#N/A,#N/A,TRUE,"preg4";#N/A,#N/A,TRUE,"bazpr2000"}</definedName>
    <definedName name="vnhjikjcd" localSheetId="33" hidden="1">{#N/A,#N/A,TRUE,"preg4";#N/A,#N/A,TRUE,"bazpr2000"}</definedName>
    <definedName name="vnhjikjcd" localSheetId="34" hidden="1">{#N/A,#N/A,TRUE,"preg4";#N/A,#N/A,TRUE,"bazpr2000"}</definedName>
    <definedName name="vnhjikjcd" localSheetId="37" hidden="1">{#N/A,#N/A,TRUE,"preg4";#N/A,#N/A,TRUE,"bazpr2000"}</definedName>
    <definedName name="vnhjikjcd" localSheetId="38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" hidden="1">{#N/A,#N/A,TRUE,"preg4";#N/A,#N/A,TRUE,"bazpr2001"}</definedName>
    <definedName name="vtre" localSheetId="2" hidden="1">{#N/A,#N/A,TRUE,"preg4";#N/A,#N/A,TRUE,"bazpr2001"}</definedName>
    <definedName name="vtre" localSheetId="32" hidden="1">{#N/A,#N/A,TRUE,"preg4";#N/A,#N/A,TRUE,"bazpr2001"}</definedName>
    <definedName name="vtre" localSheetId="33" hidden="1">{#N/A,#N/A,TRUE,"preg4";#N/A,#N/A,TRUE,"bazpr2001"}</definedName>
    <definedName name="vtre" localSheetId="34" hidden="1">{#N/A,#N/A,TRUE,"preg4";#N/A,#N/A,TRUE,"bazpr2001"}</definedName>
    <definedName name="vtre" localSheetId="37" hidden="1">{#N/A,#N/A,TRUE,"preg4";#N/A,#N/A,TRUE,"bazpr2001"}</definedName>
    <definedName name="vtre" localSheetId="38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33">#REF!</definedName>
    <definedName name="w" localSheetId="34">#REF!</definedName>
    <definedName name="w" localSheetId="37">#REF!</definedName>
    <definedName name="w" localSheetId="38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" hidden="1">{#N/A,#N/A,TRUE,"preg4";#N/A,#N/A,TRUE,"bazpr2000"}</definedName>
    <definedName name="wdxsdsf" localSheetId="2" hidden="1">{#N/A,#N/A,TRUE,"preg4";#N/A,#N/A,TRUE,"bazpr2000"}</definedName>
    <definedName name="wdxsdsf" localSheetId="32" hidden="1">{#N/A,#N/A,TRUE,"preg4";#N/A,#N/A,TRUE,"bazpr2000"}</definedName>
    <definedName name="wdxsdsf" localSheetId="33" hidden="1">{#N/A,#N/A,TRUE,"preg4";#N/A,#N/A,TRUE,"bazpr2000"}</definedName>
    <definedName name="wdxsdsf" localSheetId="34" hidden="1">{#N/A,#N/A,TRUE,"preg4";#N/A,#N/A,TRUE,"bazpr2000"}</definedName>
    <definedName name="wdxsdsf" localSheetId="37" hidden="1">{#N/A,#N/A,TRUE,"preg4";#N/A,#N/A,TRUE,"bazpr2000"}</definedName>
    <definedName name="wdxsdsf" localSheetId="38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" hidden="1">{#N/A,#N/A,TRUE,"preg4";#N/A,#N/A,TRUE,"bazpr99"}</definedName>
    <definedName name="wfr" localSheetId="2" hidden="1">{#N/A,#N/A,TRUE,"preg4";#N/A,#N/A,TRUE,"bazpr99"}</definedName>
    <definedName name="wfr" localSheetId="32" hidden="1">{#N/A,#N/A,TRUE,"preg4";#N/A,#N/A,TRUE,"bazpr99"}</definedName>
    <definedName name="wfr" localSheetId="33" hidden="1">{#N/A,#N/A,TRUE,"preg4";#N/A,#N/A,TRUE,"bazpr99"}</definedName>
    <definedName name="wfr" localSheetId="34" hidden="1">{#N/A,#N/A,TRUE,"preg4";#N/A,#N/A,TRUE,"bazpr99"}</definedName>
    <definedName name="wfr" localSheetId="37" hidden="1">{#N/A,#N/A,TRUE,"preg4";#N/A,#N/A,TRUE,"bazpr99"}</definedName>
    <definedName name="wfr" localSheetId="38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" hidden="1">{#N/A,#N/A,TRUE,"preg4";#N/A,#N/A,TRUE,"bazpr2001"}</definedName>
    <definedName name="wrn.PAZAR." localSheetId="2" hidden="1">{#N/A,#N/A,TRUE,"preg4";#N/A,#N/A,TRUE,"bazpr2001"}</definedName>
    <definedName name="wrn.PAZAR." localSheetId="32" hidden="1">{#N/A,#N/A,TRUE,"preg4";#N/A,#N/A,TRUE,"bazpr2001"}</definedName>
    <definedName name="wrn.PAZAR." localSheetId="33" hidden="1">{#N/A,#N/A,TRUE,"preg4";#N/A,#N/A,TRUE,"bazpr2001"}</definedName>
    <definedName name="wrn.PAZAR." localSheetId="34" hidden="1">{#N/A,#N/A,TRUE,"preg4";#N/A,#N/A,TRUE,"bazpr2001"}</definedName>
    <definedName name="wrn.PAZAR." localSheetId="37" hidden="1">{#N/A,#N/A,TRUE,"preg4";#N/A,#N/A,TRUE,"bazpr2001"}</definedName>
    <definedName name="wrn.PAZAR." localSheetId="38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33" hidden="1">{#N/A,#N/A,TRUE,"preg4";#N/A,#N/A,TRUE,"bazpr2003";#N/A,#N/A,TRUE,"preg4";#N/A,#N/A,TRUE,"bazpr2003";#N/A,#N/A,TRUE,"bazpr2003"}</definedName>
    <definedName name="wrn.pazar_1." localSheetId="34" hidden="1">{#N/A,#N/A,TRUE,"preg4";#N/A,#N/A,TRUE,"bazpr2003";#N/A,#N/A,TRUE,"preg4";#N/A,#N/A,TRUE,"bazpr2003";#N/A,#N/A,TRUE,"bazpr2003"}</definedName>
    <definedName name="wrn.pazar_1." localSheetId="37" hidden="1">{#N/A,#N/A,TRUE,"preg4";#N/A,#N/A,TRUE,"bazpr2003";#N/A,#N/A,TRUE,"preg4";#N/A,#N/A,TRUE,"bazpr2003";#N/A,#N/A,TRUE,"bazpr2003"}</definedName>
    <definedName name="wrn.pazar_1." localSheetId="38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" hidden="1">{#N/A,#N/A,TRUE,"preg4";#N/A,#N/A,TRUE,"bazpr99"}</definedName>
    <definedName name="wrn1.pazar." localSheetId="2" hidden="1">{#N/A,#N/A,TRUE,"preg4";#N/A,#N/A,TRUE,"bazpr99"}</definedName>
    <definedName name="wrn1.pazar." localSheetId="32" hidden="1">{#N/A,#N/A,TRUE,"preg4";#N/A,#N/A,TRUE,"bazpr99"}</definedName>
    <definedName name="wrn1.pazar." localSheetId="33" hidden="1">{#N/A,#N/A,TRUE,"preg4";#N/A,#N/A,TRUE,"bazpr99"}</definedName>
    <definedName name="wrn1.pazar." localSheetId="34" hidden="1">{#N/A,#N/A,TRUE,"preg4";#N/A,#N/A,TRUE,"bazpr99"}</definedName>
    <definedName name="wrn1.pazar." localSheetId="37" hidden="1">{#N/A,#N/A,TRUE,"preg4";#N/A,#N/A,TRUE,"bazpr99"}</definedName>
    <definedName name="wrn1.pazar." localSheetId="38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" hidden="1">{#N/A,#N/A,TRUE,"preg4";#N/A,#N/A,TRUE,"bazpr99"}</definedName>
    <definedName name="z" localSheetId="2" hidden="1">{#N/A,#N/A,TRUE,"preg4";#N/A,#N/A,TRUE,"bazpr99"}</definedName>
    <definedName name="z" localSheetId="32" hidden="1">{#N/A,#N/A,TRUE,"preg4";#N/A,#N/A,TRUE,"bazpr99"}</definedName>
    <definedName name="z" localSheetId="33" hidden="1">{#N/A,#N/A,TRUE,"preg4";#N/A,#N/A,TRUE,"bazpr99"}</definedName>
    <definedName name="z" localSheetId="34" hidden="1">{#N/A,#N/A,TRUE,"preg4";#N/A,#N/A,TRUE,"bazpr99"}</definedName>
    <definedName name="z" localSheetId="37" hidden="1">{#N/A,#N/A,TRUE,"preg4";#N/A,#N/A,TRUE,"bazpr99"}</definedName>
    <definedName name="z" localSheetId="38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" hidden="1">{#N/A,#N/A,TRUE,"preg4";#N/A,#N/A,TRUE,"bazpr2001"}</definedName>
    <definedName name="zadolzenost" localSheetId="2" hidden="1">{#N/A,#N/A,TRUE,"preg4";#N/A,#N/A,TRUE,"bazpr2001"}</definedName>
    <definedName name="zadolzenost" localSheetId="32" hidden="1">{#N/A,#N/A,TRUE,"preg4";#N/A,#N/A,TRUE,"bazpr2001"}</definedName>
    <definedName name="zadolzenost" localSheetId="33" hidden="1">{#N/A,#N/A,TRUE,"preg4";#N/A,#N/A,TRUE,"bazpr2001"}</definedName>
    <definedName name="zadolzenost" localSheetId="34" hidden="1">{#N/A,#N/A,TRUE,"preg4";#N/A,#N/A,TRUE,"bazpr2001"}</definedName>
    <definedName name="zadolzenost" localSheetId="37" hidden="1">{#N/A,#N/A,TRUE,"preg4";#N/A,#N/A,TRUE,"bazpr2001"}</definedName>
    <definedName name="zadolzenost" localSheetId="38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">#REF!</definedName>
    <definedName name="Zemjodelstvo" localSheetId="2">#REF!</definedName>
    <definedName name="Zemjodelstvo" localSheetId="33">#REF!</definedName>
    <definedName name="Zemjodelstvo" localSheetId="34">#REF!</definedName>
    <definedName name="Zemjodelstvo" localSheetId="37">#REF!</definedName>
    <definedName name="Zemjodelstvo" localSheetId="38">#REF!</definedName>
    <definedName name="Zemjodelstvo" localSheetId="3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" hidden="1">{#N/A,#N/A,TRUE,"preg4";#N/A,#N/A,TRUE,"bazpr2000"}</definedName>
    <definedName name="zz" localSheetId="2" hidden="1">{#N/A,#N/A,TRUE,"preg4";#N/A,#N/A,TRUE,"bazpr2000"}</definedName>
    <definedName name="zz" localSheetId="32" hidden="1">{#N/A,#N/A,TRUE,"preg4";#N/A,#N/A,TRUE,"bazpr2000"}</definedName>
    <definedName name="zz" localSheetId="33" hidden="1">{#N/A,#N/A,TRUE,"preg4";#N/A,#N/A,TRUE,"bazpr2000"}</definedName>
    <definedName name="zz" localSheetId="34" hidden="1">{#N/A,#N/A,TRUE,"preg4";#N/A,#N/A,TRUE,"bazpr2000"}</definedName>
    <definedName name="zz" localSheetId="37" hidden="1">{#N/A,#N/A,TRUE,"preg4";#N/A,#N/A,TRUE,"bazpr2000"}</definedName>
    <definedName name="zz" localSheetId="38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" hidden="1">{#N/A,#N/A,TRUE,"preg4";#N/A,#N/A,TRUE,"bazpr99"}</definedName>
    <definedName name="zzzz" localSheetId="2" hidden="1">{#N/A,#N/A,TRUE,"preg4";#N/A,#N/A,TRUE,"bazpr99"}</definedName>
    <definedName name="zzzz" localSheetId="32" hidden="1">{#N/A,#N/A,TRUE,"preg4";#N/A,#N/A,TRUE,"bazpr99"}</definedName>
    <definedName name="zzzz" localSheetId="33" hidden="1">{#N/A,#N/A,TRUE,"preg4";#N/A,#N/A,TRUE,"bazpr99"}</definedName>
    <definedName name="zzzz" localSheetId="34" hidden="1">{#N/A,#N/A,TRUE,"preg4";#N/A,#N/A,TRUE,"bazpr99"}</definedName>
    <definedName name="zzzz" localSheetId="37" hidden="1">{#N/A,#N/A,TRUE,"preg4";#N/A,#N/A,TRUE,"bazpr99"}</definedName>
    <definedName name="zzzz" localSheetId="38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9">#REF!</definedName>
    <definedName name="а" localSheetId="10">#REF!</definedName>
    <definedName name="а" localSheetId="11">#REF!</definedName>
    <definedName name="а" localSheetId="12">#REF!</definedName>
    <definedName name="а" localSheetId="13">#REF!</definedName>
    <definedName name="а" localSheetId="14">#REF!</definedName>
    <definedName name="а" localSheetId="34">#REF!</definedName>
    <definedName name="а" localSheetId="37">#REF!</definedName>
    <definedName name="а" localSheetId="38">#REF!</definedName>
    <definedName name="а" localSheetId="3">#REF!</definedName>
    <definedName name="а" localSheetId="4">#REF!</definedName>
    <definedName name="а" localSheetId="5">#REF!</definedName>
    <definedName name="а" localSheetId="6">#REF!</definedName>
    <definedName name="а" localSheetId="7">#REF!</definedName>
    <definedName name="а" localSheetId="8">#REF!</definedName>
    <definedName name="а">#REF!</definedName>
    <definedName name="уво" localSheetId="9">#REF!</definedName>
    <definedName name="уво" localSheetId="10">#REF!</definedName>
    <definedName name="уво" localSheetId="11">#REF!</definedName>
    <definedName name="уво" localSheetId="12">#REF!</definedName>
    <definedName name="уво" localSheetId="13">#REF!</definedName>
    <definedName name="уво" localSheetId="14">#REF!</definedName>
    <definedName name="уво" localSheetId="34">#REF!</definedName>
    <definedName name="уво" localSheetId="37">#REF!</definedName>
    <definedName name="уво" localSheetId="38">#REF!</definedName>
    <definedName name="уво" localSheetId="3">#REF!</definedName>
    <definedName name="уво" localSheetId="4">#REF!</definedName>
    <definedName name="уво" localSheetId="5">#REF!</definedName>
    <definedName name="уво" localSheetId="6">#REF!</definedName>
    <definedName name="уво" localSheetId="7">#REF!</definedName>
    <definedName name="уво" localSheetId="8">#REF!</definedName>
    <definedName name="уво">#REF!</definedName>
    <definedName name="ујлпч" localSheetId="37">#REF!</definedName>
    <definedName name="ујлпч" localSheetId="38">#REF!</definedName>
    <definedName name="ујлпч">#REF!</definedName>
  </definedNames>
  <calcPr calcId="162913"/>
</workbook>
</file>

<file path=xl/calcChain.xml><?xml version="1.0" encoding="utf-8"?>
<calcChain xmlns="http://schemas.openxmlformats.org/spreadsheetml/2006/main">
  <c r="Q17" i="90" l="1"/>
  <c r="Q16" i="90"/>
  <c r="F19" i="87"/>
  <c r="E19" i="87"/>
  <c r="D19" i="87"/>
  <c r="F15" i="87"/>
  <c r="E15" i="87"/>
  <c r="D15" i="87"/>
  <c r="F10" i="87"/>
  <c r="E10" i="87"/>
  <c r="D10" i="87"/>
  <c r="O17" i="86"/>
  <c r="N17" i="86"/>
  <c r="M17" i="86"/>
  <c r="O16" i="86"/>
  <c r="N16" i="86"/>
  <c r="M16" i="86"/>
  <c r="O15" i="86"/>
  <c r="N15" i="86"/>
  <c r="M15" i="86"/>
  <c r="O14" i="86"/>
  <c r="N14" i="86"/>
  <c r="M14" i="86"/>
  <c r="O13" i="86"/>
  <c r="N13" i="86"/>
  <c r="M13" i="86"/>
  <c r="O12" i="86"/>
  <c r="N12" i="86"/>
  <c r="M12" i="86"/>
  <c r="O11" i="86"/>
  <c r="N11" i="86"/>
  <c r="M11" i="86"/>
  <c r="O10" i="86"/>
  <c r="N10" i="86"/>
  <c r="M10" i="86"/>
  <c r="O9" i="86"/>
  <c r="N9" i="86"/>
  <c r="M9" i="86"/>
  <c r="O8" i="86"/>
  <c r="N8" i="86"/>
  <c r="M8" i="86"/>
  <c r="I37" i="80" l="1"/>
  <c r="H37" i="80"/>
  <c r="G37" i="80"/>
  <c r="I36" i="80"/>
  <c r="H36" i="80"/>
  <c r="G36" i="80"/>
  <c r="I35" i="80"/>
  <c r="H35" i="80"/>
  <c r="G35" i="80"/>
  <c r="I34" i="80"/>
  <c r="H34" i="80"/>
  <c r="G34" i="80"/>
  <c r="I33" i="80"/>
  <c r="H33" i="80"/>
  <c r="G33" i="80"/>
  <c r="I32" i="80"/>
  <c r="H32" i="80"/>
  <c r="G32" i="80"/>
  <c r="I31" i="80"/>
  <c r="H31" i="80"/>
  <c r="G31" i="80"/>
  <c r="I30" i="80"/>
  <c r="H30" i="80"/>
  <c r="G30" i="80"/>
  <c r="I29" i="80"/>
  <c r="H29" i="80"/>
  <c r="G29" i="80"/>
  <c r="I28" i="80"/>
  <c r="H28" i="80"/>
  <c r="G28" i="80"/>
  <c r="I27" i="80"/>
  <c r="H27" i="80"/>
  <c r="G27" i="80"/>
  <c r="I26" i="80"/>
  <c r="H26" i="80"/>
  <c r="G26" i="80"/>
  <c r="I25" i="80"/>
  <c r="H25" i="80"/>
  <c r="G25" i="80"/>
  <c r="I24" i="80"/>
  <c r="H24" i="80"/>
  <c r="G24" i="80"/>
  <c r="I23" i="80"/>
  <c r="H23" i="80"/>
  <c r="G23" i="80"/>
  <c r="I22" i="80"/>
  <c r="H22" i="80"/>
  <c r="G22" i="80"/>
  <c r="I21" i="80"/>
  <c r="H21" i="80"/>
  <c r="G21" i="80"/>
  <c r="I20" i="80"/>
  <c r="H20" i="80"/>
  <c r="G20" i="80"/>
  <c r="I19" i="80"/>
  <c r="H19" i="80"/>
  <c r="G19" i="80"/>
  <c r="I18" i="80"/>
  <c r="H18" i="80"/>
  <c r="G18" i="80"/>
  <c r="I17" i="80"/>
  <c r="H17" i="80"/>
  <c r="G17" i="80"/>
  <c r="I16" i="80"/>
  <c r="H16" i="80"/>
  <c r="G16" i="80"/>
  <c r="I15" i="80"/>
  <c r="H15" i="80"/>
  <c r="G15" i="80"/>
  <c r="I14" i="80"/>
  <c r="H14" i="80"/>
  <c r="G14" i="80"/>
  <c r="I13" i="80"/>
  <c r="H13" i="80"/>
  <c r="G13" i="80"/>
  <c r="I12" i="80"/>
  <c r="H12" i="80"/>
  <c r="G12" i="80"/>
  <c r="I11" i="80"/>
  <c r="H11" i="80"/>
  <c r="G11" i="80"/>
  <c r="I10" i="80"/>
  <c r="H10" i="80"/>
  <c r="G10" i="80"/>
  <c r="I9" i="80"/>
  <c r="H9" i="80"/>
  <c r="G9" i="80"/>
  <c r="I8" i="80"/>
  <c r="H8" i="80"/>
  <c r="G8" i="80"/>
  <c r="I44" i="79"/>
  <c r="H44" i="79"/>
  <c r="G44" i="79"/>
  <c r="E44" i="79"/>
  <c r="I43" i="79"/>
  <c r="H43" i="79"/>
  <c r="G43" i="79"/>
  <c r="E43" i="79"/>
  <c r="I42" i="79"/>
  <c r="H42" i="79"/>
  <c r="G42" i="79"/>
  <c r="E42" i="79"/>
  <c r="I41" i="79"/>
  <c r="H41" i="79"/>
  <c r="G41" i="79"/>
  <c r="E41" i="79"/>
  <c r="I40" i="79"/>
  <c r="H40" i="79"/>
  <c r="G40" i="79"/>
  <c r="E40" i="79"/>
  <c r="I39" i="79"/>
  <c r="H39" i="79"/>
  <c r="G39" i="79"/>
  <c r="E39" i="79"/>
  <c r="I38" i="79"/>
  <c r="H38" i="79"/>
  <c r="G38" i="79"/>
  <c r="E38" i="79"/>
  <c r="I37" i="79"/>
  <c r="H37" i="79"/>
  <c r="G37" i="79"/>
  <c r="E37" i="79"/>
  <c r="I36" i="79"/>
  <c r="H36" i="79"/>
  <c r="G36" i="79"/>
  <c r="E36" i="79"/>
  <c r="I35" i="79"/>
  <c r="H35" i="79"/>
  <c r="G35" i="79"/>
  <c r="E35" i="79"/>
  <c r="I34" i="79"/>
  <c r="H34" i="79"/>
  <c r="G34" i="79"/>
  <c r="E34" i="79"/>
  <c r="I33" i="79"/>
  <c r="H33" i="79"/>
  <c r="G33" i="79"/>
  <c r="E33" i="79"/>
  <c r="I32" i="79"/>
  <c r="H32" i="79"/>
  <c r="G32" i="79"/>
  <c r="E32" i="79"/>
  <c r="I31" i="79"/>
  <c r="H31" i="79"/>
  <c r="G31" i="79"/>
  <c r="E31" i="79"/>
  <c r="I30" i="79"/>
  <c r="H30" i="79"/>
  <c r="G30" i="79"/>
  <c r="E30" i="79"/>
  <c r="I29" i="79"/>
  <c r="H29" i="79"/>
  <c r="G29" i="79"/>
  <c r="E29" i="79"/>
  <c r="I28" i="79"/>
  <c r="H28" i="79"/>
  <c r="G28" i="79"/>
  <c r="E28" i="79"/>
  <c r="I27" i="79"/>
  <c r="H27" i="79"/>
  <c r="G27" i="79"/>
  <c r="E27" i="79"/>
  <c r="I26" i="79"/>
  <c r="H26" i="79"/>
  <c r="G26" i="79"/>
  <c r="E26" i="79"/>
  <c r="I25" i="79"/>
  <c r="H25" i="79"/>
  <c r="G25" i="79"/>
  <c r="E25" i="79"/>
  <c r="I24" i="79"/>
  <c r="H24" i="79"/>
  <c r="G24" i="79"/>
  <c r="E24" i="79"/>
  <c r="I23" i="79"/>
  <c r="H23" i="79"/>
  <c r="G23" i="79"/>
  <c r="E23" i="79"/>
  <c r="I22" i="79"/>
  <c r="H22" i="79"/>
  <c r="G22" i="79"/>
  <c r="E22" i="79"/>
  <c r="I21" i="79"/>
  <c r="H21" i="79"/>
  <c r="G21" i="79"/>
  <c r="E21" i="79"/>
  <c r="I20" i="79"/>
  <c r="H20" i="79"/>
  <c r="G20" i="79"/>
  <c r="E20" i="79"/>
  <c r="I19" i="79"/>
  <c r="H19" i="79"/>
  <c r="G19" i="79"/>
  <c r="E19" i="79"/>
  <c r="I18" i="79"/>
  <c r="H18" i="79"/>
  <c r="G18" i="79"/>
  <c r="E18" i="79"/>
  <c r="I17" i="79"/>
  <c r="H17" i="79"/>
  <c r="G17" i="79"/>
  <c r="E17" i="79"/>
  <c r="I16" i="79"/>
  <c r="H16" i="79"/>
  <c r="G16" i="79"/>
  <c r="E16" i="79"/>
  <c r="I15" i="79"/>
  <c r="H15" i="79"/>
  <c r="G15" i="79"/>
  <c r="E15" i="79"/>
  <c r="I14" i="79"/>
  <c r="H14" i="79"/>
  <c r="G14" i="79"/>
  <c r="E14" i="79"/>
  <c r="I13" i="79"/>
  <c r="H13" i="79"/>
  <c r="G13" i="79"/>
  <c r="E13" i="79"/>
  <c r="I12" i="79"/>
  <c r="H12" i="79"/>
  <c r="G12" i="79"/>
  <c r="E12" i="79"/>
  <c r="I11" i="79"/>
  <c r="H11" i="79"/>
  <c r="G11" i="79"/>
  <c r="E11" i="79"/>
  <c r="I10" i="79"/>
  <c r="H10" i="79"/>
  <c r="G10" i="79"/>
  <c r="E10" i="79"/>
  <c r="I9" i="79"/>
  <c r="H9" i="79"/>
  <c r="G9" i="79"/>
  <c r="E9" i="79"/>
  <c r="I8" i="79"/>
  <c r="H8" i="79"/>
  <c r="G8" i="79"/>
  <c r="E8" i="79"/>
</calcChain>
</file>

<file path=xl/sharedStrings.xml><?xml version="1.0" encoding="utf-8"?>
<sst xmlns="http://schemas.openxmlformats.org/spreadsheetml/2006/main" count="2578" uniqueCount="1106">
  <si>
    <t>во милиони денари</t>
  </si>
  <si>
    <t>Вкупно</t>
  </si>
  <si>
    <t>31.3.2020</t>
  </si>
  <si>
    <t>Земјоделство, шумарство и рибарство</t>
  </si>
  <si>
    <t>Градежништво</t>
  </si>
  <si>
    <t>Објекти за сместување и сервисни дејности со храна</t>
  </si>
  <si>
    <t>Потрошувачки кредити</t>
  </si>
  <si>
    <t>Автомобилски кредити</t>
  </si>
  <si>
    <t>Други кредити</t>
  </si>
  <si>
    <t>Останати дејности</t>
  </si>
  <si>
    <t>Нефинансиски друштва</t>
  </si>
  <si>
    <t>Трговија на големо и мало</t>
  </si>
  <si>
    <t>Домаќинства</t>
  </si>
  <si>
    <t>Датум</t>
  </si>
  <si>
    <t>Кредитни картички</t>
  </si>
  <si>
    <t>Трговци-поединци</t>
  </si>
  <si>
    <t>30.6.2020</t>
  </si>
  <si>
    <t>Анекс бр. 16</t>
  </si>
  <si>
    <t>Дејности / производи</t>
  </si>
  <si>
    <t>Денари</t>
  </si>
  <si>
    <t>Денари со девизна клаузула</t>
  </si>
  <si>
    <t>Девизи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</si>
  <si>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</si>
  <si>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</si>
  <si>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</si>
  <si>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</si>
  <si>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</si>
  <si>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</si>
  <si>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</si>
  <si>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</si>
  <si>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</si>
  <si>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</si>
  <si>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</si>
  <si>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</si>
  <si>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</si>
  <si>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</si>
  <si>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</si>
  <si>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</si>
  <si>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Трговија на големо и трговија на мало; поправка на моторни возила и мотоцикли</t>
  </si>
  <si>
    <t>Транспорт и складирање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</si>
  <si>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</si>
  <si>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</si>
  <si>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</si>
  <si>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</si>
  <si>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</si>
  <si>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</si>
  <si>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</si>
  <si>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</si>
  <si>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</si>
  <si>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</si>
  <si>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</si>
  <si>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</si>
  <si>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</si>
  <si>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</si>
  <si>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Негативни салда на тековни сметки</t>
  </si>
  <si>
    <t>Кредити врз основа на издадени кредитни картички</t>
  </si>
  <si>
    <t>Земјоделство</t>
  </si>
  <si>
    <t>Трговија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</si>
  <si>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</si>
  <si>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</si>
  <si>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</si>
  <si>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</si>
  <si>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</si>
  <si>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</si>
  <si>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</si>
  <si>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</si>
  <si>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</si>
  <si>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Анекс бр. 17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</si>
  <si>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</si>
  <si>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</si>
  <si>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</si>
  <si>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</si>
  <si>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</si>
  <si>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Анекс бр. 18</t>
  </si>
  <si>
    <t>А</t>
  </si>
  <si>
    <t>Б</t>
  </si>
  <si>
    <t>В ред.</t>
  </si>
  <si>
    <t>В неф.</t>
  </si>
  <si>
    <t>Г</t>
  </si>
  <si>
    <t>Д</t>
  </si>
  <si>
    <t>Исправка на вредност</t>
  </si>
  <si>
    <t>Анекс бр. 19</t>
  </si>
  <si>
    <t>ИВ</t>
  </si>
  <si>
    <t>ИВ: Исправка на вредноста</t>
  </si>
  <si>
    <t>Анекс бр. 20</t>
  </si>
  <si>
    <t>Компоненти и структура на кредитната изложеност на банките по категорија на ризик, со состојба на 30.6.2020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</si>
  <si>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</si>
  <si>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</si>
  <si>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</si>
  <si>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</si>
  <si>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</si>
  <si>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</si>
  <si>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Анекс бр. 21</t>
  </si>
  <si>
    <t>Транзициона матрица за кредитната изложеност кон нефинансиските друштва, и по одделни дејности</t>
  </si>
  <si>
    <t xml:space="preserve">Категорија 
на ризик </t>
  </si>
  <si>
    <t>Висина на кредитната изложеност (во милиони денари)</t>
  </si>
  <si>
    <t>Редовен статус</t>
  </si>
  <si>
    <t>Нефункционален статус</t>
  </si>
  <si>
    <t>Излезени</t>
  </si>
  <si>
    <t>В фун.</t>
  </si>
  <si>
    <t>Градежништво и дејности во врска со недвижен имот</t>
  </si>
  <si>
    <t>Индустрија*</t>
  </si>
  <si>
    <t>Забелешка: * Индустријата ја опфаќа преработувачката индустрија, вадењето руди и камен и снабдувањето со електрична енергија, гас, пареа и климатизација.</t>
  </si>
  <si>
    <t>Анекс бр. 22</t>
  </si>
  <si>
    <t>Транзициона матрица за кредитната изложеност кон домаќинствата, и по одделни кредитни производи</t>
  </si>
  <si>
    <t>Станбени кредити</t>
  </si>
  <si>
    <t xml:space="preserve">            </t>
  </si>
  <si>
    <t>Кредитни картички и негативни салда на тековни сметки</t>
  </si>
  <si>
    <t>Анекс бр. 23</t>
  </si>
  <si>
    <t>Показатели за квалитетот на кредитното портфолио на банкарскиот систем</t>
  </si>
  <si>
    <t>Показател</t>
  </si>
  <si>
    <t>30.9.2019</t>
  </si>
  <si>
    <t>31.12.2019</t>
  </si>
  <si>
    <t>Просечно ниво на ризичност</t>
  </si>
  <si>
    <t>Покриеност на вкупната кредитна изложеност кон нефинансиски субјекти со исправката на вредноста и посебната резерва</t>
  </si>
  <si>
    <t>Учество на „В, Г и Д“ во вкупната кредитна изложеност</t>
  </si>
  <si>
    <t>Учество на „В, Г и Д“ во вкупната кредитна изложеност кон нефинансиски субјекти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</si>
  <si>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</si>
  <si>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</si>
  <si>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на нефинансиските субјекти со вкупната исправка на вредноста и посебна резерва</t>
  </si>
  <si>
    <t>Покриеност на нефункционалите кредити на нефинансиските субјекти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</si>
  <si>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</si>
  <si>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</si>
  <si>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</si>
  <si>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</si>
  <si>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</si>
  <si>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</si>
  <si>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</si>
  <si>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</si>
  <si>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Анекс бр. 24</t>
  </si>
  <si>
    <t>Показатели за степенот на ризичност на кредитната изложеност според валутната структура</t>
  </si>
  <si>
    <t>Учество во вкупната кредитна изложеност</t>
  </si>
  <si>
    <t xml:space="preserve">Учество на „В, Г и Д“ во вкупната кредитна изложеност </t>
  </si>
  <si>
    <t>Покриеност на „В, Г и Д“ со вкупната пресметана исправка на вредноста и посебната резерва</t>
  </si>
  <si>
    <t>Покриеност на нефункционалите кредити со вкупната пресметана исправка на вредноста и посебната резерва</t>
  </si>
  <si>
    <t>Покриеност на нефункционалните кредити со пресметаната исправка на вредноста и посебната резерва за нефункционалните кредити</t>
  </si>
  <si>
    <t>Анекс бр. 25</t>
  </si>
  <si>
    <t>Показатели за степенот на ризичност на кредитната изложеност кон секторот „нефинансиски друштва и други клиенти“</t>
  </si>
  <si>
    <t>Земјоделство, лов и шумарство</t>
  </si>
  <si>
    <t>Вкупна изложеност кон нефинансиски друштва и други клиенти</t>
  </si>
  <si>
    <t>Учество во изложеноста на кредитен ризик кон секторот „нефинансиски друштва и други клиенти“</t>
  </si>
  <si>
    <t xml:space="preserve">Учество на нефункционалните кредити во вкупните кредити </t>
  </si>
  <si>
    <t>Покриеност на нефункционалните кредити со пресметаната исправка на вредноста и посебна резерва за нефункционалните кредити</t>
  </si>
  <si>
    <t>Покриеност на нефункционалите кредити со вкупната пресметана исправка на вредноста и посебна резерва</t>
  </si>
  <si>
    <t>Анекс бр. 26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</si>
  <si>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</si>
  <si>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</si>
  <si>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Кредити за финансирање на потрошувачката на физичките лица*</t>
  </si>
  <si>
    <t>Вкупна изложеност кон домаќинствата</t>
  </si>
  <si>
    <t>Учество во изложеноста на кредитниот ризик кон секторот „домаќинства“</t>
  </si>
  <si>
    <t xml:space="preserve">Забелешка: * Кредитите за финансирање на потрошувачката на физичките лица ги опфаќаат кредитите на физичките лица врз основа на потрошувачки кредити, негативни салда по тековни сметки, кредитни картички, автомобилски и други кредити, освен станбени и кредити за деловен простор. </t>
  </si>
  <si>
    <t>Анекс бр. 27</t>
  </si>
  <si>
    <t>Висина на месечните примања по сите основи</t>
  </si>
  <si>
    <t xml:space="preserve">Структура на кредитната изложеност кон физичките лица </t>
  </si>
  <si>
    <t>Структура на бројот на физички лица - кредитокорисници</t>
  </si>
  <si>
    <t>Без податок за плата</t>
  </si>
  <si>
    <t>до 7.000 денари</t>
  </si>
  <si>
    <t>над 7.000 до 15.000 денари</t>
  </si>
  <si>
    <t>над 15.000 денари до 22.000 денари</t>
  </si>
  <si>
    <t>над 22.000 денари до 25.000 денари</t>
  </si>
  <si>
    <t>над 25.000 денари до 30.000 денари</t>
  </si>
  <si>
    <t>над 30.000 денари до 50.000 денари</t>
  </si>
  <si>
    <t>над 50.000 денари до 100.000 денари</t>
  </si>
  <si>
    <t>над 100.000 денари</t>
  </si>
  <si>
    <t xml:space="preserve">Вкупно </t>
  </si>
  <si>
    <t>Анекс бр. 28</t>
  </si>
  <si>
    <t xml:space="preserve">Стрес-тест симулација на влошување на квалитетот на кредитната изложеност кон оделните дејности од секторот „нефинансиски друштва и други клиенти“ </t>
  </si>
  <si>
    <t>Показатели</t>
  </si>
  <si>
    <t>Земјоделство, шумарство и риболов</t>
  </si>
  <si>
    <t xml:space="preserve">Вкупна изложеност кон нефинансиски друштва и други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</si>
  <si>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</si>
  <si>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</si>
  <si>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</si>
  <si>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</si>
  <si>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</si>
  <si>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t>* Индустријата ја опфаќа преработувачката индустрија, вадењето руди и камен и снабдувањето со електрична енергија, гас, пареа и климатизација.</t>
  </si>
  <si>
    <t>Стрес-тест симулација врз кредитната изложеност кон домаќинствата според производи**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</si>
  <si>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</si>
  <si>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</si>
  <si>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</si>
  <si>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</si>
  <si>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</si>
  <si>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t>Компоненти и валутна структура на кредитната изложеност на банките, со состојба на 30.9.2020 година</t>
  </si>
  <si>
    <t>Квартална промена (30.9.2020-30.6.2020) на кредитната изложеност според типот на кредитна изложеност и дејност / производ</t>
  </si>
  <si>
    <t>Квартална промена (30.9.2020-30.6.2020) на кредитната изложеност според категоријата на ризик и дејност / производ</t>
  </si>
  <si>
    <t>Компоненти и валутна структура на необезбедената кредитната изложеност на банките, според дејност / производ, со состојба на 30.9.2020 година</t>
  </si>
  <si>
    <t>Компоненти и структура на кредитната изложеност на банките по категорија на ризик, со состојба на 30.9.2020 година</t>
  </si>
  <si>
    <t>30.9.2020</t>
  </si>
  <si>
    <t>Структура на кредитната изложеност на 30.9.2020 г. според категоријата на ризик (во милиони денари)</t>
  </si>
  <si>
    <t>Структура на вкупната кредитна изложеност кон физички лица според висината на месечните примања, со состојба на 30.9.2020 година</t>
  </si>
  <si>
    <t>Показатели за ликвидноста по одделни групи банки</t>
  </si>
  <si>
    <t>Големи банки</t>
  </si>
  <si>
    <t>Средни банки</t>
  </si>
  <si>
    <t>Мали    банки</t>
  </si>
  <si>
    <t>Банкарски систем</t>
  </si>
  <si>
    <t>Ликвидни средства/Вкупни средства</t>
  </si>
  <si>
    <t>Ликвидни средства/Вкупни обврски</t>
  </si>
  <si>
    <t>Ликвидни средства/Краткорочни обврски</t>
  </si>
  <si>
    <t>Ликвидни средства/Обврски со преостаната рочност до 1 година</t>
  </si>
  <si>
    <t>Ликвидни средства/Обврски со преостаната рочност до 30 дена</t>
  </si>
  <si>
    <t xml:space="preserve">Ликвидни средства/Вкупни депозити на нефинансиските субјекти </t>
  </si>
  <si>
    <t>Ликвидни средства/Депозити на домаќинствата</t>
  </si>
  <si>
    <t>Кредити/Депозити</t>
  </si>
  <si>
    <t>Договорна преостаната рочна структура  на средствата и обврските на банкарскиот систем на 30.9.2020 година</t>
  </si>
  <si>
    <t>Реден број</t>
  </si>
  <si>
    <t>Опис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</si>
  <si>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</si>
  <si>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</si>
  <si>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</si>
  <si>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</si>
  <si>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</si>
  <si>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</si>
  <si>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</si>
  <si>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</si>
  <si>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</si>
  <si>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</si>
  <si>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</si>
  <si>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</si>
  <si>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</si>
  <si>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</si>
  <si>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</si>
  <si>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</si>
  <si>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</si>
  <si>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</si>
  <si>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</si>
  <si>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</si>
  <si>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</si>
  <si>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</si>
  <si>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</si>
  <si>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</si>
  <si>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Побарувања врз основа на провизии и надоместоци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</si>
  <si>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</si>
  <si>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</si>
  <si>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</si>
  <si>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</si>
  <si>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</si>
  <si>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по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</si>
  <si>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</si>
  <si>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</si>
  <si>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</si>
  <si>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</si>
  <si>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по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</si>
  <si>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</si>
  <si>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</si>
  <si>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</si>
  <si>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по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</si>
  <si>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</si>
  <si>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</si>
  <si>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</si>
  <si>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</si>
  <si>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</si>
  <si>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</si>
  <si>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</si>
  <si>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</si>
  <si>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Очекувана преостаната рочна структура на средствата и обврските на банкарскиот систем на 30.9.2020 година</t>
  </si>
  <si>
    <t>Очекувана рочност (билансна и вонбилансна евиденција)</t>
  </si>
  <si>
    <t>Очекувана рочност (идни активности)</t>
  </si>
  <si>
    <t>Анекс бр. 29</t>
  </si>
  <si>
    <t>Анекс бр. 30</t>
  </si>
  <si>
    <t>Анекс бр. 31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</si>
  <si>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</si>
  <si>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Позиции</t>
  </si>
  <si>
    <t>Мали банки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</si>
  <si>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</si>
  <si>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</si>
  <si>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</si>
  <si>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</si>
  <si>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</si>
  <si>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</si>
  <si>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</si>
  <si>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</si>
  <si>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</si>
  <si>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</si>
  <si>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</si>
  <si>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Анекс бр. 35</t>
  </si>
  <si>
    <t>Вкупна вредност на каматочувствителните позиции од портфолиото на банкарски активности, по тип на каматна стапка на 30.09.2020</t>
  </si>
  <si>
    <t>Каматночувствителни позиции                                         (во милиони денари)</t>
  </si>
  <si>
    <t>Временски период</t>
  </si>
  <si>
    <t>до 1 месец</t>
  </si>
  <si>
    <t>1-3 месеци</t>
  </si>
  <si>
    <t>3-6 месеци</t>
  </si>
  <si>
    <t>6-12 месеци</t>
  </si>
  <si>
    <t>1-2 години</t>
  </si>
  <si>
    <t>2-3 години</t>
  </si>
  <si>
    <t>3-4 години</t>
  </si>
  <si>
    <t>4-5 години</t>
  </si>
  <si>
    <t>5-7 години</t>
  </si>
  <si>
    <t>7-10 години</t>
  </si>
  <si>
    <t>10-15 години</t>
  </si>
  <si>
    <t>15-20 години</t>
  </si>
  <si>
    <t>над 20 години</t>
  </si>
  <si>
    <t/>
  </si>
  <si>
    <t>БИЛАНСНИ ПОЗИЦИИ</t>
  </si>
  <si>
    <t>АКТИВА</t>
  </si>
  <si>
    <t>01</t>
  </si>
  <si>
    <t>Средства по видување</t>
  </si>
  <si>
    <t>01.01</t>
  </si>
  <si>
    <t>01.02</t>
  </si>
  <si>
    <t xml:space="preserve">Депозити по видување </t>
  </si>
  <si>
    <t>02</t>
  </si>
  <si>
    <t>Издвоена задолжителна резерва и задолжителни депозити</t>
  </si>
  <si>
    <t>03</t>
  </si>
  <si>
    <t>Орочени депозити</t>
  </si>
  <si>
    <t>03.01</t>
  </si>
  <si>
    <t>Депозити со можност за предвремено повлекување</t>
  </si>
  <si>
    <t>03.02</t>
  </si>
  <si>
    <t>Останати орочени депозити</t>
  </si>
  <si>
    <t>04</t>
  </si>
  <si>
    <t>Кредити</t>
  </si>
  <si>
    <t>04.01</t>
  </si>
  <si>
    <t>Кредити со можност за  предвремена отплата</t>
  </si>
  <si>
    <t>04.02</t>
  </si>
  <si>
    <t>Останати кредити</t>
  </si>
  <si>
    <t>05</t>
  </si>
  <si>
    <t>Хартии од вредност</t>
  </si>
  <si>
    <t>05.01</t>
  </si>
  <si>
    <t xml:space="preserve">Должнички хартии од вредност и други финансиски инструменти со кои не се тргува активно, а коишто се вреднуваат по објективната вредност преку билансот на успех </t>
  </si>
  <si>
    <t>05.02</t>
  </si>
  <si>
    <t>Должнички хартии од вредност и други финансиски инструменти расположливи за продажба</t>
  </si>
  <si>
    <t>05.03</t>
  </si>
  <si>
    <t>Должнички хартии од вредност и други финансиски инструменти коишто се чуваат до достасување</t>
  </si>
  <si>
    <t>06</t>
  </si>
  <si>
    <t>Останата неспомната актива</t>
  </si>
  <si>
    <t>Вкупна билансна актива (1+2+3+4+5+6)</t>
  </si>
  <si>
    <t>ПАСИВА</t>
  </si>
  <si>
    <t>07</t>
  </si>
  <si>
    <t>Обврски по видување</t>
  </si>
  <si>
    <t>07.01</t>
  </si>
  <si>
    <t>07.02</t>
  </si>
  <si>
    <t>08</t>
  </si>
  <si>
    <t>08.01</t>
  </si>
  <si>
    <t>Депозити со можност за предвремена отплата</t>
  </si>
  <si>
    <t>08.02</t>
  </si>
  <si>
    <t>09</t>
  </si>
  <si>
    <t>09.01</t>
  </si>
  <si>
    <t>Кредити со можност за предвремено повлекување</t>
  </si>
  <si>
    <t>09.02</t>
  </si>
  <si>
    <t>10</t>
  </si>
  <si>
    <t>Обврски по издадени хартии од вредност</t>
  </si>
  <si>
    <t>11</t>
  </si>
  <si>
    <t>Хибридни инструменти и субординиран долг</t>
  </si>
  <si>
    <t>12</t>
  </si>
  <si>
    <t>Останата неспомната пасива</t>
  </si>
  <si>
    <t>Вкупна билансна пасива (7+8+9+10+11+12)</t>
  </si>
  <si>
    <t xml:space="preserve">НЕТО БИЛАНСНА ПОЗИЦИЈА </t>
  </si>
  <si>
    <t>ВОНБИЛАНСНИ ПОЗИЦИИ</t>
  </si>
  <si>
    <t>13</t>
  </si>
  <si>
    <t>Деривати</t>
  </si>
  <si>
    <t>14</t>
  </si>
  <si>
    <t>Останати (класични) вонбиласни позиции</t>
  </si>
  <si>
    <t>Вкупна вонбилансна актива (13+14)</t>
  </si>
  <si>
    <t>15</t>
  </si>
  <si>
    <t>16</t>
  </si>
  <si>
    <t>Вкупна вонбилансна пасива (15+16)</t>
  </si>
  <si>
    <t xml:space="preserve">НЕТО ВОНБИЛАНСНА ПОЗИЦИЈА </t>
  </si>
  <si>
    <t xml:space="preserve">ВКУПНА НЕТО-ПОЗИЦИЈА </t>
  </si>
  <si>
    <t>ПОНДЕРИ</t>
  </si>
  <si>
    <t xml:space="preserve">ПОНДЕРИРАНА ПОЗИЦИЈА </t>
  </si>
  <si>
    <t>НЕТО ПОНДЕРИРАНА ПОЗИЦИЈА</t>
  </si>
  <si>
    <t>ПРИЛАГОДЛИВА КАМАТНА СТАПКА</t>
  </si>
  <si>
    <t>ФИКСНА КАМАТНА СТАПКА</t>
  </si>
  <si>
    <t>ПРОМЕНЛИВА КАМАТНА СТАПКА</t>
  </si>
  <si>
    <t>Анекс бр. 34</t>
  </si>
  <si>
    <t>Сопствени средства, по групи банки</t>
  </si>
  <si>
    <t>A1.</t>
  </si>
  <si>
    <t>Сопствени средства</t>
  </si>
  <si>
    <t>A2.</t>
  </si>
  <si>
    <t xml:space="preserve">Основен капитал </t>
  </si>
  <si>
    <t>A3.</t>
  </si>
  <si>
    <t>Редовен основен капитал (РОК)</t>
  </si>
  <si>
    <t>A3.1</t>
  </si>
  <si>
    <t>Позиции во РОК</t>
  </si>
  <si>
    <t>A3.1.1.</t>
  </si>
  <si>
    <t>Kапитални инструменти од РОК</t>
  </si>
  <si>
    <t>A3.1.2.</t>
  </si>
  <si>
    <t>Премија од капиталните инструменти од РОК</t>
  </si>
  <si>
    <t>A3.1.3.</t>
  </si>
  <si>
    <t xml:space="preserve">Задолжителна општа резерва (општ резервен фонд) </t>
  </si>
  <si>
    <t>A3.1.4.</t>
  </si>
  <si>
    <t>Задржана нераспоредена добивка</t>
  </si>
  <si>
    <t>A3.1.5</t>
  </si>
  <si>
    <t>(-) Акумулирана загуба од претходни години</t>
  </si>
  <si>
    <t>A3.1.6.</t>
  </si>
  <si>
    <t xml:space="preserve">Тековна добивка или добивка на крајот на годината </t>
  </si>
  <si>
    <t>A3.1.7.</t>
  </si>
  <si>
    <t>Кумулативна сеопфатна добивка или загуба</t>
  </si>
  <si>
    <t>A3.2.</t>
  </si>
  <si>
    <t>(-) Одбитни ставки од РОК</t>
  </si>
  <si>
    <t>A3.2.01.</t>
  </si>
  <si>
    <t>(-) Загуба на крајот на годината или тековна загуба</t>
  </si>
  <si>
    <t>A3.2.02.</t>
  </si>
  <si>
    <t>(-) Нематеријални средства</t>
  </si>
  <si>
    <t>A3.2.03.</t>
  </si>
  <si>
    <t xml:space="preserve">(-) Одложени даночни средства коишто зависат од идната профитабилност на банката </t>
  </si>
  <si>
    <t>A3.2.04.</t>
  </si>
  <si>
    <t>(-) Вложувања во сопствени капитални инструменти од РОК</t>
  </si>
  <si>
    <t>A3.2.04.1.</t>
  </si>
  <si>
    <t xml:space="preserve">   (-) Директни вложувања во сопствени капитални инструменти од РОК</t>
  </si>
  <si>
    <t>A3.2.04.2.</t>
  </si>
  <si>
    <t xml:space="preserve">   (-) Индиректни вложувања во сопствени капитални инструменти од РОК</t>
  </si>
  <si>
    <t>A3.2.04.3.</t>
  </si>
  <si>
    <t xml:space="preserve">   (-) Синтетички вложувања во сопствени капитални инструменти од РОК</t>
  </si>
  <si>
    <t>A3.2.04.4.</t>
  </si>
  <si>
    <t xml:space="preserve">   (-) Вложувања во сопствени капитални инструменти од РОК за кои банката има договорна обврска да ги купи</t>
  </si>
  <si>
    <t>A3.2.05.</t>
  </si>
  <si>
    <t>(-) Директни, индиректни и синтетички вложувања во капитални инструменти од РОК на лица од финансискиот сектор, при што тие лица имаат вложувања во банката</t>
  </si>
  <si>
    <t>A3.2.06.</t>
  </si>
  <si>
    <t>(-) Директни, индиректни и синтетички вложувања во капитални инструменти од РОК на лица од финансискиот сектор во кои банката нема значајно вложување</t>
  </si>
  <si>
    <t>A3.2.07.</t>
  </si>
  <si>
    <t>(-) Директни, индиректни и синтетички вложувања во капитални инструменти од РОК на лица од финансискиот сектор во кои банката има значајно вложување</t>
  </si>
  <si>
    <t>A3.2.08.</t>
  </si>
  <si>
    <t>(-) Износ на одбитни ставки од ДОК којшто го надминува вкупниот износ на ДОК</t>
  </si>
  <si>
    <t>A3.2.09.</t>
  </si>
  <si>
    <t>(-) Износ на надминувањето на лимитите за вложувања во нефинансиски институции</t>
  </si>
  <si>
    <t>A3.2.10.</t>
  </si>
  <si>
    <t xml:space="preserve">(-) Трошоци за данок </t>
  </si>
  <si>
    <t>A3.2.11.</t>
  </si>
  <si>
    <t>(-) Разлика меѓу висината на потребната и извршената исправка на вредноста/посебната резерва</t>
  </si>
  <si>
    <t>A3.3.</t>
  </si>
  <si>
    <t>Регулаторни усогласувања на РОК</t>
  </si>
  <si>
    <t>A3.3.1.</t>
  </si>
  <si>
    <t>(-) Зголемување на РОК коешто произлегува од позиции на секјуритизација</t>
  </si>
  <si>
    <t>A3.3.2.</t>
  </si>
  <si>
    <t>(-) Добивки или (+) загуби од заштитата од ризикот од парични текови</t>
  </si>
  <si>
    <t>A3.3.3.</t>
  </si>
  <si>
    <t>(-) Добивки или (+) загуби од обврски на банката коишто се мерат по објективна вредност</t>
  </si>
  <si>
    <t>A3.3.4.</t>
  </si>
  <si>
    <t>(-) Добивки или (+) загуби  поврзани со обврски врз основа на деривати коишто се мерат по објективна вредност</t>
  </si>
  <si>
    <t>A3.4.</t>
  </si>
  <si>
    <t>Позиции како резултат на консолидација</t>
  </si>
  <si>
    <t>A3.4.1.</t>
  </si>
  <si>
    <t xml:space="preserve">Неконтролирачко (малцинско) учество коешто се признава во РОК на консолидирана основа </t>
  </si>
  <si>
    <t>A3.4.2.</t>
  </si>
  <si>
    <t>Останато</t>
  </si>
  <si>
    <t>A3.5.</t>
  </si>
  <si>
    <t>Други позиции од РОК</t>
  </si>
  <si>
    <t>A3.6.</t>
  </si>
  <si>
    <t>B4.</t>
  </si>
  <si>
    <t>Додатен основен капитал (ДОК)</t>
  </si>
  <si>
    <t>B4.1</t>
  </si>
  <si>
    <t>Позиции во ДОК</t>
  </si>
  <si>
    <t>B4.1.1.</t>
  </si>
  <si>
    <t>Капитални инструменти од ДОК</t>
  </si>
  <si>
    <t>B4.1.2.</t>
  </si>
  <si>
    <t>Премија од капиталните инструменти од ДОК</t>
  </si>
  <si>
    <t>B4.2.</t>
  </si>
  <si>
    <t>(-) Одбитни ставки од ДОК</t>
  </si>
  <si>
    <t>B4.2.1.</t>
  </si>
  <si>
    <t>(-) Вложувања во сопствени капитални инструменти од ДОК</t>
  </si>
  <si>
    <t>B4.2.1.1.</t>
  </si>
  <si>
    <t xml:space="preserve">   (-) Директни вложувања во сопствени капитални инструменти од ДОК</t>
  </si>
  <si>
    <t>B4.2.1.2.</t>
  </si>
  <si>
    <t xml:space="preserve">   (-) Индиректни вложувања во сопствени капитални инструменти од ДОК</t>
  </si>
  <si>
    <t>B4.2.1.3.</t>
  </si>
  <si>
    <t xml:space="preserve">   (-) Синтетички вложувања во сопствени капитални инструменти од ДОК</t>
  </si>
  <si>
    <t>B4.2.1.4.</t>
  </si>
  <si>
    <t xml:space="preserve">   (-) Вложувања во сопствени капитални инструменти од ДОК за кои банката има договорна обврска да ги купи</t>
  </si>
  <si>
    <t>B4.2.2.</t>
  </si>
  <si>
    <t xml:space="preserve">(-) Директни, индиректни и синтетички вложувања во капитални инструменти од ДОК на лица од финансискиот сектор, при што тие лица имаат вложувања во банката </t>
  </si>
  <si>
    <t>B4.2.3.</t>
  </si>
  <si>
    <t>(-) Директни, индиректни и синтетички вложувања во капитални инструменти од ДОК на лица од финансискиот сектор во кои банката нема значајно вложување</t>
  </si>
  <si>
    <t>B4.2.4.</t>
  </si>
  <si>
    <t>(-) Директни, индиректни и синтетички вложувања во капитални инструменти од ДОК на лица од финансискиот сектор во кои банката има значајно вложување</t>
  </si>
  <si>
    <t>B4.2.5.</t>
  </si>
  <si>
    <t>(-) Износ на одбитни ставки од ДК којшто го надминува вкупниот износ на ДК</t>
  </si>
  <si>
    <t>B4.2.6.</t>
  </si>
  <si>
    <t>B4.3.</t>
  </si>
  <si>
    <t>Регулаторни усогласувања на ДОК</t>
  </si>
  <si>
    <t>B4.3.1.</t>
  </si>
  <si>
    <t>(-) Зголемување на ДОК коешто произлегува од позиции на секјуритизација</t>
  </si>
  <si>
    <t>B4.3.2.</t>
  </si>
  <si>
    <t>(-) Добивки или (+) загуби  од заштитата од ризикот од парични текови</t>
  </si>
  <si>
    <t>B4.3.3.</t>
  </si>
  <si>
    <t>(-) Добивки или (+) загуби  од обврски на банката коишто се мерат по објективна вредност</t>
  </si>
  <si>
    <t>B4.3.4.</t>
  </si>
  <si>
    <t>(-) Добивки или (+) загуби поврзани со обврски врз основа на деривати коишто се мерат по објективна вредност</t>
  </si>
  <si>
    <t>B4.4.</t>
  </si>
  <si>
    <t>B4.4.1.</t>
  </si>
  <si>
    <t>(+/-) Прифатлив додатен основен капитал којшто се признава во ДОК на консолидирана основа</t>
  </si>
  <si>
    <t>B4.4.2.</t>
  </si>
  <si>
    <t>B4.5.</t>
  </si>
  <si>
    <t>Други позиции од ДОК</t>
  </si>
  <si>
    <t>C5.</t>
  </si>
  <si>
    <t>Дополнителен капитал (ДК)</t>
  </si>
  <si>
    <t>C5.1.</t>
  </si>
  <si>
    <t>Позиции во ДК</t>
  </si>
  <si>
    <t>C5.1.1.</t>
  </si>
  <si>
    <t xml:space="preserve">Капитални инструменти од ДК </t>
  </si>
  <si>
    <t>C5.1.2.</t>
  </si>
  <si>
    <t xml:space="preserve">Субординирани кредити </t>
  </si>
  <si>
    <t>C5.1.3.</t>
  </si>
  <si>
    <t>Премија од капитални инструменти од ДК</t>
  </si>
  <si>
    <t>C5.2.</t>
  </si>
  <si>
    <t>(-) Одбитни ставки од ДК</t>
  </si>
  <si>
    <t>C5.2.1.</t>
  </si>
  <si>
    <t xml:space="preserve">(-) Вложувања во сопствени капитални инструменти од ДК </t>
  </si>
  <si>
    <t>C5.2.1.1.</t>
  </si>
  <si>
    <t xml:space="preserve">   (-) Директни вложувања во сопствени капитални инструменти од ДК </t>
  </si>
  <si>
    <t>C5.2.1.2.</t>
  </si>
  <si>
    <t xml:space="preserve">   (-) Индиректни вложувања во сопствени капитални инструменти од ДК </t>
  </si>
  <si>
    <t>C5.2.1.3.</t>
  </si>
  <si>
    <t xml:space="preserve">   (-) Синтетички вложувања во сопствени капитални инструменти од ДК </t>
  </si>
  <si>
    <t>C5.2.1.4.</t>
  </si>
  <si>
    <t xml:space="preserve">   (-) Вложувања во сопствени капитални инструменти од ДК за кои банката има договорна обврска да ги купи</t>
  </si>
  <si>
    <t>C5.2.2.</t>
  </si>
  <si>
    <t>(-) директни, индиректни и синтетички вложувања во позиции од ДК на лица од финансискиот сектор, при што тие лица имаат вложувања во банката</t>
  </si>
  <si>
    <t>C5.2.3.</t>
  </si>
  <si>
    <t>(-) директни, индиректни и синтетички вложувања во позиции од ДК на лица од финансискиот сектор во кои банката нема значајно вложување</t>
  </si>
  <si>
    <t>C5.2.4.</t>
  </si>
  <si>
    <t>(-) директни, индиректни и синтетички вложувања во позиции од ДК на лица од финансискиот сектор во кои банката има значајно вложување</t>
  </si>
  <si>
    <t>C5.3.</t>
  </si>
  <si>
    <t>Регулаторни усогласувања на ДК</t>
  </si>
  <si>
    <t>C5.3.1.</t>
  </si>
  <si>
    <t>(-) Зголемување на ДК коешто произлегува од позиции на секјуритизација</t>
  </si>
  <si>
    <t>C5.3.2.</t>
  </si>
  <si>
    <t>C5.3.3.</t>
  </si>
  <si>
    <t>C5.3.4.</t>
  </si>
  <si>
    <t>C5.4.</t>
  </si>
  <si>
    <t>C5.4.1.</t>
  </si>
  <si>
    <t>Прифатлив дoполнителен капитал којшто се признава во ДК на консолидирана основа</t>
  </si>
  <si>
    <t>C5.4.2.</t>
  </si>
  <si>
    <t>C5.5.</t>
  </si>
  <si>
    <t>Други позиции од ДК</t>
  </si>
  <si>
    <t>Стапка на адекватност на капиталот, по групи банки</t>
  </si>
  <si>
    <t>I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</si>
  <si>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</si>
  <si>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</si>
  <si>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</si>
  <si>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</si>
  <si>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</si>
  <si>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II</t>
  </si>
  <si>
    <t>АКТИВА ПОНДЕРИРАНА СПОРЕД ВАЛУТНИОТ РИЗИК</t>
  </si>
  <si>
    <t>Агрегатна девизна позиција</t>
  </si>
  <si>
    <t>Нето-позиција во злато</t>
  </si>
  <si>
    <t xml:space="preserve">Актива пондерирана според валутниот ризик </t>
  </si>
  <si>
    <t>Капитал потребен за покривање на валутниот ризик (8% од реден број 7)</t>
  </si>
  <si>
    <t>III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</si>
  <si>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</si>
  <si>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</si>
  <si>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</si>
  <si>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</si>
  <si>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</si>
  <si>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IV</t>
  </si>
  <si>
    <t>АКТИВА ПОНДЕРИРАНА СПОРЕД РИЗИЦИ (3+7+11)</t>
  </si>
  <si>
    <t>Капитал потребен за покривање на ризиците (4+8+12)</t>
  </si>
  <si>
    <t>V</t>
  </si>
  <si>
    <t>СОПСТВЕНИ СРЕДСТВА</t>
  </si>
  <si>
    <t>VI</t>
  </si>
  <si>
    <t>СТАПКА НА АДЕКВАТНОСТ НА КАПИТАЛОТ (V/IV)</t>
  </si>
  <si>
    <t>Анекс бр. 36</t>
  </si>
  <si>
    <t>Анекс бр. 37</t>
  </si>
  <si>
    <t>БИЛАНС НА УСПЕХ</t>
  </si>
  <si>
    <t xml:space="preserve">Големи банки </t>
  </si>
  <si>
    <t xml:space="preserve">Средни банки </t>
  </si>
  <si>
    <t xml:space="preserve">Мали банки 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</si>
  <si>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</si>
  <si>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</si>
  <si>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</si>
  <si>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</si>
  <si>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</si>
  <si>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</si>
  <si>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</si>
  <si>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</si>
  <si>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</si>
  <si>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</si>
  <si>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</si>
  <si>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</si>
  <si>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</si>
  <si>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</si>
  <si>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</si>
  <si>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</si>
  <si>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</si>
  <si>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</si>
  <si>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</si>
  <si>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камати од државата - нерезиденти</t>
  </si>
  <si>
    <t>Приходи од камата од финансиските друштва - нерезиденти</t>
  </si>
  <si>
    <t>Приходи од камата од домаќинства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</si>
  <si>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</si>
  <si>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</si>
  <si>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</si>
  <si>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</si>
  <si>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</si>
  <si>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</si>
  <si>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за централната влада</t>
  </si>
  <si>
    <t>Расходи за камата за локалната самоуправа</t>
  </si>
  <si>
    <t>Расходи за камата за непрофитните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</si>
  <si>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</si>
  <si>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</si>
  <si>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</si>
  <si>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</si>
  <si>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</si>
  <si>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</si>
  <si>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</si>
  <si>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</si>
  <si>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</si>
  <si>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</si>
  <si>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</si>
  <si>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секторот „држава“ - нерезиденти</t>
  </si>
  <si>
    <t>Расходи за камата за непрофитните институции коишто им служат на домаќинствата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</si>
  <si>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</si>
  <si>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</si>
  <si>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</si>
  <si>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</si>
  <si>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</si>
  <si>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</si>
  <si>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ИНСТРУМЕНТИ МЕРЕНИ ПО ОБЈЕКТИВНА ВРЕДНОСТ ПРЕКУ БИЛАНСОТ НА УСПЕХ (ВКЛУЧУВАЈЌИ ЗА ТРГУВАЊЕ)</t>
  </si>
  <si>
    <t>Нето-приходи од средствата и обврските мерени по објективна вредност преку билансот на успех</t>
  </si>
  <si>
    <t>Oстварени нето-приходи од средствата и обврските мерени по објективна вредност преку билансот на успех</t>
  </si>
  <si>
    <t>Неостварени нето-приходи од средствата и обврските мерени по објективна вредност преку билансот на успех</t>
  </si>
  <si>
    <t>Нето-приходи од дериватните средства и обврски мерени по објективна вредност преку билансот на успех</t>
  </si>
  <si>
    <t>Остварени нето-приходи од дериватните средства и обврски мерени по објективна вредност преку билансот на успех</t>
  </si>
  <si>
    <t>Неостварени нето-приходи од дериватните средства и обврски мерени по објективна вредност преку билансот на успех</t>
  </si>
  <si>
    <t>Приходи од дивиденди од финансиски средства чувани за тргување</t>
  </si>
  <si>
    <t>Нето каматен приход од финансиски средства и обврски чувани за тргување</t>
  </si>
  <si>
    <t>НЕТО-ПРИХОДИ ОД ДРУГИ ФИНАНСИСКИ ИНСТРУМЕНТИ МЕРЕНИ ПО ОБЈЕКТИВНА ВРЕДНОСТ ПРЕКУ БИЛАНСОТ НА УСПЕХ, ОПРЕДЕЛЕНИ КАКО ТАКВИ ПРИ ПОЧЕТНОТО ПРИЗНАВАЊЕ</t>
  </si>
  <si>
    <t>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</si>
  <si>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Oстварени 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</si>
  <si>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Неостварени 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</si>
  <si>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Нето-приходи од дериватните средства и обврски чувани за управување со ризик</t>
  </si>
  <si>
    <t>Неостварени нето-приходи од дериватните средства и обврски чувани за управување со ризик</t>
  </si>
  <si>
    <t>НЕТО-ПРИХОДИ ОД КУРСНИ РАЗЛИКИ</t>
  </si>
  <si>
    <t>Остварени нето-приходи од курсни разлики</t>
  </si>
  <si>
    <t>Неостварени нето-приходи од курсни разлики</t>
  </si>
  <si>
    <t>Нето-приходи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</si>
  <si>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</si>
  <si>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</si>
  <si>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мерени по објективна вредност преку останата сеопфатна добивка</t>
  </si>
  <si>
    <t>Капитални добивки остварени од продажба на средства</t>
  </si>
  <si>
    <t>Ослободување на останатите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</si>
  <si>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</si>
  <si>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</si>
  <si>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</si>
  <si>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 И ПОСЕБНА РЕЗЕРВА ЗА ПОТЕНЦИЈАЛНИ КРЕДИТНИ ЗАГУБИ ОД ВОНБИЛАНСНА ИЗЛОЖЕНОСТ</t>
  </si>
  <si>
    <t>Исправка на вредноста (загуби поради оштетување) на финансиските средства и посебна резерва за вонбилансна изложеност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</si>
  <si>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</si>
  <si>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</si>
  <si>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>Посебна резерва за потенцијални кредитни загуби од вонбилансна изложеност</t>
  </si>
  <si>
    <t>Ослободување на исправката на вредноста (загуби поради оштетување) на финансиските средства и посебната резерва за вонбиласна изложеност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</si>
  <si>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</si>
  <si>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</si>
  <si>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Ослободување на посебната резерва за потенцијални кредитни загуби од вонбилансна изложеност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</si>
  <si>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</si>
  <si>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</si>
  <si>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Ослободување на исправката на вредноста (загуби поради оштетување) на нефинансиските средства 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</si>
  <si>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</si>
  <si>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</si>
  <si>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</si>
  <si>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</si>
  <si>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</si>
  <si>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Загуба од продажба на финансиските средства мерени по објективна вредност преку останата сеопфатна добивка</t>
  </si>
  <si>
    <t>Останати резервирања</t>
  </si>
  <si>
    <t>Расходи по други основи</t>
  </si>
  <si>
    <t>Вонредни расходи</t>
  </si>
  <si>
    <t>ДОБИВКА/ЗАГУБА ПРЕД ОДАНОЧУВАЊЕ</t>
  </si>
  <si>
    <t>ДАНОК НА ДОБИВКА</t>
  </si>
  <si>
    <t>ДОБИВКА/ЗАГУБА ПО ОДАНОЧУВАЊЕ</t>
  </si>
  <si>
    <t>Показатели за профитабилноста и ефикасноста во работењето на банкарскиот систем и по групи банки</t>
  </si>
  <si>
    <t>9.2019</t>
  </si>
  <si>
    <t>9.2020</t>
  </si>
  <si>
    <t>Банкарски 
систем</t>
  </si>
  <si>
    <t>Група
големи банки</t>
  </si>
  <si>
    <t>Група
средни банки</t>
  </si>
  <si>
    <t>Група
мали банки</t>
  </si>
  <si>
    <t>Стапка на поврат на просечната актива (ROAA)</t>
  </si>
  <si>
    <t>Стапка на поврат на просечниот капитал (ROAE)</t>
  </si>
  <si>
    <t xml:space="preserve">Оперативни трошоци /Вкупни редовни приходи (Cost-to-income) </t>
  </si>
  <si>
    <t>Некаматни расходи/Вкупни редовни приходи</t>
  </si>
  <si>
    <t>Трошоци за плати /Вкупни редовни приходи</t>
  </si>
  <si>
    <t>Трошоци за плати /Оперативни трошоци</t>
  </si>
  <si>
    <t>Исправка на вредноста за финансиски и нефинансиски средства / Нето каматен приход</t>
  </si>
  <si>
    <t>Нето каматен приход /Просечна актива</t>
  </si>
  <si>
    <t>Нето каматен приход /Вкупни редовни приходи</t>
  </si>
  <si>
    <t>Нето каматен приход /Некаматни расходи</t>
  </si>
  <si>
    <t>Некаматни приходи/Вкупни редовни приходи</t>
  </si>
  <si>
    <t>Добивка (загуба) од работењето /Вкупни редовни приходи</t>
  </si>
  <si>
    <t>Стапка на поврат на просечниот редовен основен капитал</t>
  </si>
  <si>
    <t>Стапка на поврат на просечната актива пондерирана според ризиците</t>
  </si>
  <si>
    <t>*Стапка на поврат на просечниот "материјален основен капитал и резерви"</t>
  </si>
  <si>
    <t>Финансиски резултат / просечен број на обични акции- ануализиран (во денари)</t>
  </si>
  <si>
    <t>* Т.н. "материјален основен капитал и резерви" (англ. tangible common equity) се добива како разлика меѓу вкупниот капитал и резерви, капиталот врз основа на издадени некумулативни приоритетни акции и нематеријалните средства на банките.</t>
  </si>
  <si>
    <t>Анекс бр. 3</t>
  </si>
  <si>
    <t>Анекс бр. 38</t>
  </si>
  <si>
    <t>Анекс бр. 39</t>
  </si>
  <si>
    <t>Број на банки во одделните групи банки*</t>
  </si>
  <si>
    <t>Група големи банки (актива поголема од 37,95 милијарди денари на 31.12.2019 година)</t>
  </si>
  <si>
    <t>Група средни банки (актива меѓу 9,45 и 37,95 милијарди денари на 31.12.2019 година)</t>
  </si>
  <si>
    <t>Група мали банки (актива помала од 9,45 милијарди денари на 31.12.2019 година)</t>
  </si>
  <si>
    <t>пет банки</t>
  </si>
  <si>
    <t>седум банки</t>
  </si>
  <si>
    <t>три банки</t>
  </si>
  <si>
    <t>* Структурата на групите банки е утврдена со состојба на 31.12.2019, според износот на активата на одделните банки на 31.12.2019 година</t>
  </si>
  <si>
    <t>Структура на активата со валутна компонента, со состојба на 30.9.2020 година</t>
  </si>
  <si>
    <t>АКТИВА СО ВАЛУТНА КОМПОНЕНТА</t>
  </si>
  <si>
    <t>Ред. број</t>
  </si>
  <si>
    <t>Ставка</t>
  </si>
  <si>
    <t>Промена</t>
  </si>
  <si>
    <t>Износ (во милиони денари)</t>
  </si>
  <si>
    <t>Структура (во %)</t>
  </si>
  <si>
    <t>Финансиски средства по објективната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</si>
  <si>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</si>
  <si>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</si>
  <si>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</si>
  <si>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</si>
  <si>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</si>
  <si>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</si>
  <si>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</si>
  <si>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</si>
  <si>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</si>
  <si>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</si>
  <si>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</si>
  <si>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</si>
  <si>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</si>
  <si>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</si>
  <si>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</si>
  <si>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</si>
  <si>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</si>
  <si>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</si>
  <si>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</si>
  <si>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</si>
  <si>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</si>
  <si>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</si>
  <si>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</si>
  <si>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</si>
  <si>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</si>
  <si>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</si>
  <si>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</si>
  <si>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</si>
  <si>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</si>
  <si>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</si>
  <si>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</si>
  <si>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</si>
  <si>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</si>
  <si>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Структура на пасивата со валутна компонента, со состојба на 30.9.2020 година</t>
  </si>
  <si>
    <t>ПАСИВА СО ВАЛУТНА КОМПОНЕНТА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</si>
  <si>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</si>
  <si>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</si>
  <si>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</si>
  <si>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</si>
  <si>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</si>
  <si>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</si>
  <si>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</si>
  <si>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</si>
  <si>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</si>
  <si>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</si>
  <si>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</si>
  <si>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</si>
  <si>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</si>
  <si>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</si>
  <si>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</si>
  <si>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</si>
  <si>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</si>
  <si>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кредити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</si>
  <si>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</si>
  <si>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</si>
  <si>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</si>
  <si>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</si>
  <si>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</si>
  <si>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</si>
  <si>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</si>
  <si>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</si>
  <si>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</si>
  <si>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</si>
  <si>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Анекс бр. 32</t>
  </si>
  <si>
    <t>Анекс бр. 33</t>
  </si>
  <si>
    <t>Анекс бр.1</t>
  </si>
  <si>
    <t>БИЛАНС НА СОСТОЈБА - АКТИВА</t>
  </si>
  <si>
    <t>ПАРИЧНИ СРЕДСТВА И САЛДА КАЈ НБРСМ</t>
  </si>
  <si>
    <t>Денарски парични средства</t>
  </si>
  <si>
    <t>Девизни парични средства</t>
  </si>
  <si>
    <t>Чекови и меници</t>
  </si>
  <si>
    <t>Задолжителна резерва и задолжителни депозити</t>
  </si>
  <si>
    <t>ХАРТИИ ОД ВРЕДНОСТ МЕРЕНИ ПО ОБЈЕКТИВНА ВРЕДНОСТ ПРЕКУ БИЛАНСОТ НА УСПЕХ (ВКЛУЧУВАЈЌИ ХАРТИИ ОД ВРЕДНОСТ ЗА ТРГУВАЊЕ)</t>
  </si>
  <si>
    <t>Хартии од вредност и други финансиски инструменти во денари мерени по објективна вредност преку биланост на успех</t>
  </si>
  <si>
    <t>Хартии од вредност и други финансиски инструменти во странска валута мерени по објективна вредност преку билансот на успех</t>
  </si>
  <si>
    <t>ДЕРИВАТИ МЕРЕНИ ПО ОБЈЕКТИВНАТА ВРЕДНОСТ ПРЕКУ БИЛАНСОТ НА УСПЕХ (ВКЛУЧУВАЈЌИ ЗА ТРГУВАЊЕ)</t>
  </si>
  <si>
    <t>Деривати мерени по објективната вредност преку билансот на успех</t>
  </si>
  <si>
    <t>ФИНАНСИСКИ СРЕДСТВА МЕРЕНИ ПО ОБЈЕТИВНА ВРЕДНОСТ ПРЕКУ БИЛАНСОТ НА УСПЕХ, ОПРЕДЕЛЕНИ КАКО ТАКВИ ПРИ ПОЧЕТНОТО ПРИЗНАВАЊЕ</t>
  </si>
  <si>
    <t>Хартии од вредност и други финансиски инструменти во денари мерени по објективна вредност преку билансот на успех, определени како такви при почетното признавање</t>
  </si>
  <si>
    <t>ВГРАДЕНИ ДЕРИВАТИ И ДЕРИВАТНИ СРЕДСТВА ЧУВАНИ ЗА УПРАВУВАЊЕ СО РИЗИК</t>
  </si>
  <si>
    <t>ХАРТИИ ОД ВРЕДНОСТ МЕРЕНИ ПО АМОРТИЗИРАНА НАБАВНА ВРЕДНОСТ</t>
  </si>
  <si>
    <t>Инструменти на пазарот на пари мерени по амортизирана набавна вредност издадени од државата</t>
  </si>
  <si>
    <t>Инструменти на пазарот на пари мерени по амортизирана набавна вредност издадени од централната банка</t>
  </si>
  <si>
    <t>Останати должнички инструменти мерени по амортизирана набавна вредност издадени од државата</t>
  </si>
  <si>
    <t>Останати должнички инструменти мерени по амортизирана набавна вредност издадени од нерезиденти</t>
  </si>
  <si>
    <t>ХАРТИИ ОД ВРЕДНОСТ МЕРЕНИ ПО ОБЈЕКТИВНА ВРЕДНОСТ ПРЕКУ ОСТАНАТА СЕОПФАТНА ДОБИВКА</t>
  </si>
  <si>
    <t>Инструменти на пазарот на пари мерени по објективна вредност преку останата сеопфатна добивка издадени од државата</t>
  </si>
  <si>
    <t>Инструменти на пазарот на пари мерени по објективна вредност преку останата сеопфатна добивка издадени од централната банка</t>
  </si>
  <si>
    <t>Останати должнички инструменти мерени по објективна вредност преку останата сеопфатна добивка издадени од државата</t>
  </si>
  <si>
    <t>Останати должнички инструменти мерени по објективна вредност преку останата сеопфатна добивка издадени од нерезиденти</t>
  </si>
  <si>
    <t>Сопственички инструменти мерени по објективна вредност преку останата сеопфатна добивка издадени од нефинансиски друштва</t>
  </si>
  <si>
    <t>Сопственички инструменти мерени по објективна вредност преку останата сеопфатна добивка издадени од банки и штедилници</t>
  </si>
  <si>
    <t>Сопственички инструменти мерени по објективна вредност преку останата сеопфатна добивка издадени од останати финансиски друштва</t>
  </si>
  <si>
    <t>Сопственички инструменти мерени по објективна вредност преку останата сеопфатна добивка издадени од нерезиденти</t>
  </si>
  <si>
    <t>ПЛАСМАНИ КАЈ ЦЕНТРАЛНАТА БАНКА МЕРЕНИ ПО АМОРТИЗИРАНА НАБАВНА ВРЕДНОСТ</t>
  </si>
  <si>
    <t>Депозити кај централната банка</t>
  </si>
  <si>
    <t xml:space="preserve">ПЛАСМАНИ ВО ФИНАНСИСКИ ДРУШТВА МЕРЕНИ ПО АМОРТИЗИРАНА НАБАВНА ВРЕДНОСТ </t>
  </si>
  <si>
    <t>Сметки кај домашните банки</t>
  </si>
  <si>
    <t>Исправка на вредноста на сметките кај домашните банки</t>
  </si>
  <si>
    <t>unrealised</t>
  </si>
  <si>
    <t>Сметки кај странските банки</t>
  </si>
  <si>
    <t>Исправка на вредноста на сметките кај странските банки</t>
  </si>
  <si>
    <t xml:space="preserve">Депозити во нерезидентите-финансиски друштва </t>
  </si>
  <si>
    <t>Исправка на вредноста на депозитите во нерезидентите-финансиски друштва</t>
  </si>
  <si>
    <t>Кредити на домашните банки</t>
  </si>
  <si>
    <t>Исправка на вредноста (оштетување на средствата) на кредитите на домашните банки</t>
  </si>
  <si>
    <t>Кредити на штедилниците</t>
  </si>
  <si>
    <t>Акумулирана амортизација на кредитите на штедилниците</t>
  </si>
  <si>
    <t>Исправка на вредноста (оштетување на средствата) на кредитите на штедилниците</t>
  </si>
  <si>
    <t>Кредити на осигурителните друштва</t>
  </si>
  <si>
    <t>Акумулирана амортизација на кредитите на осигурителните друштва</t>
  </si>
  <si>
    <t>Исправка на вредноста (оштетување на средствата) на кредитите на осигурителните друштва</t>
  </si>
  <si>
    <t>Кредити на други финансиски друштва</t>
  </si>
  <si>
    <t>Акумулирана амортизација на кредитите на другите финансиски друштва</t>
  </si>
  <si>
    <t>Исправка на вредноста (оштетување на средствата) на кредитите на другите финансиски друштва</t>
  </si>
  <si>
    <t>Побарувања врз основа на откупени побарувања (факторинг и форфетирање) од нерезидентите - финансиски друштва</t>
  </si>
  <si>
    <t>Побарувања врз основа на откупени побарувања (факторинг и форфетирање) од нерезидентите - финансиските друштва</t>
  </si>
  <si>
    <t>Акумулирана амортизација на побарувањата врз основа на откупени побарувања (факторинг и форфетирање) од нерезидентите-финансиски друштва</t>
  </si>
  <si>
    <t>Исправка на вредноста (оштетување на средствата) на побарувањата врз основа на откупени побарувања (факторинг и форфетирање) од нерезидентите-финансиски друштва</t>
  </si>
  <si>
    <t>Негативни салда по тековни сметки на финансиски институции</t>
  </si>
  <si>
    <t>Сомнителни и спорни побарувања од финансиските друштва</t>
  </si>
  <si>
    <t>Исправка на вредноста (оштетување на средствата) на сомнителните и спорните побарувања на финансиските друштва</t>
  </si>
  <si>
    <t>ПЛАСМАНИ ВО НЕФИНАНСИСКИТЕ СУБЈЕКТИ МЕРЕНИ ПО АМОРТИЗИРАНА НАБАВНА ВРЕДНОСТ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</si>
  <si>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</si>
  <si>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</si>
  <si>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</si>
  <si>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</si>
  <si>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секторот „држава“</t>
  </si>
  <si>
    <t>Исправка на вредноста на кредитите на секторот „држава“</t>
  </si>
  <si>
    <t>Кредити на непрофитните институции коишто им служат на домаќинствата</t>
  </si>
  <si>
    <t>Акумулирана амортизација на кредитите на непрофитните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</si>
  <si>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</si>
  <si>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</si>
  <si>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</si>
  <si>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</si>
  <si>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плаќањата извршени врз основа на дадени авали на хартии од вредност и гаранции</t>
  </si>
  <si>
    <t>Исправка на вредноста на побарувањата по акредитиви и гаранции платени во име на клиентите</t>
  </si>
  <si>
    <t>Побарувања врз основа на откупени побарувања (факторинг и форфетирање) од нефинансиските друштва</t>
  </si>
  <si>
    <t>Акумулирана амортизација на побарувањата врз основа на откупени побарувања (факторинг и форфетирање) од нефинансиските друштва</t>
  </si>
  <si>
    <t>Исправка на вредноста (оштетување на средствата) на побарувањата врз основа на откупени побарувања (факторинг и форфетирање) од нефинансиските друштва</t>
  </si>
  <si>
    <t>Побарувања врз основа на финансиски лизинг од нефинансиските друштва</t>
  </si>
  <si>
    <t>Побарувања врз основа на финансиски лизинг од домаќинствата</t>
  </si>
  <si>
    <t>Исправка на вредноста на побарувањата врз основа на финансиски лизинг од домаќинствата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</si>
  <si>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</si>
  <si>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</si>
  <si>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</si>
  <si>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Пласмани на домаќинствата - нерезиденти</t>
  </si>
  <si>
    <t>Акумулирана амортизација на пласманите на домаќинства - нерезиденти</t>
  </si>
  <si>
    <t>Исправка на вредност (оштетување) на пласманите на домаќинства - нерезиденти</t>
  </si>
  <si>
    <t>Сомнителни и спорни побарувања од нефинансиските субјекти</t>
  </si>
  <si>
    <t>Исправка на вредноста (оштетување на средствата) на сомнителните и спорните побарувања на нефинансиските субјекти</t>
  </si>
  <si>
    <t>Групна исправка на вредноста за портфолиото на кредити и побарувања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</si>
  <si>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</si>
  <si>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</si>
  <si>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</si>
  <si>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</si>
  <si>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</si>
  <si>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</si>
  <si>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</si>
  <si>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</si>
  <si>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</si>
  <si>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</si>
  <si>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</si>
  <si>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</si>
  <si>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</si>
  <si>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ОСТАНАТА АКТИВА</t>
  </si>
  <si>
    <t>Сомнителни и спорни побарувања врз основа на провизии и надоместоци</t>
  </si>
  <si>
    <t xml:space="preserve">Интерни пресметковни односи </t>
  </si>
  <si>
    <t>Одложени даночни средства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</si>
  <si>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</si>
  <si>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</si>
  <si>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</si>
  <si>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</si>
  <si>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</si>
  <si>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</si>
  <si>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</si>
  <si>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Патенти, лиценци и концесии</t>
  </si>
  <si>
    <t>Софтвер</t>
  </si>
  <si>
    <t>Други права</t>
  </si>
  <si>
    <t>Други ставки на нематеријалните средства</t>
  </si>
  <si>
    <t>Амортизација на нематеријалните средства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</si>
  <si>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</si>
  <si>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</si>
  <si>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</si>
  <si>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</si>
  <si>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недвижностите и опремата</t>
  </si>
  <si>
    <t>Недвижности и опрема во подготовка</t>
  </si>
  <si>
    <t>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</si>
  <si>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</si>
  <si>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</si>
  <si>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</si>
  <si>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КОМИСИОНО РАБОТЕЊЕ</t>
  </si>
  <si>
    <t>Денарски побарувања врз основа на работи во име и за сметка на други</t>
  </si>
  <si>
    <t>Побарувања врз основа на работи во име и за сметка на други во странска валута</t>
  </si>
  <si>
    <t>Денарски обврски врз основа на работи во име и за сметка на други</t>
  </si>
  <si>
    <t>Обврски врз основа на работи во име и за сметка на други во странска валута</t>
  </si>
  <si>
    <t>Останати побарувања врз основа на работење во име и за сметка на други</t>
  </si>
  <si>
    <t xml:space="preserve">Останати обврски врз основа на работи во име и за сметка на други </t>
  </si>
  <si>
    <t>НЕПРИЗНАЕНА ИСПРАВКА НА ВРЕДНОСТА</t>
  </si>
  <si>
    <t>ВКУПНА АКТИВА</t>
  </si>
  <si>
    <t>* Интерна билансна шема на НБРСМ</t>
  </si>
  <si>
    <t>Анекс бр. 2</t>
  </si>
  <si>
    <t>БИЛАНС НА СОСТОЈБА - ПАСИВА</t>
  </si>
  <si>
    <t xml:space="preserve">ОБВРСКИ ЗА ТРГУВАЊЕ И ФИНАНСИСКИ ОБВРСКИ МЕРЕНИ ПО ОБЈЕКТИВНА ВРЕДНОСТ ПРЕКУ БИЛАНСОТ НА УСПЕХ ОПРЕДЕЛЕНИ КАКО ТАКВИ ПРИ ПОЧЕТНОТО ПРИЗНАВАЊЕ </t>
  </si>
  <si>
    <t>Деривати во странска валута чувани за тргување</t>
  </si>
  <si>
    <t>Дериватни обврски чувани за управување со ризик</t>
  </si>
  <si>
    <t>Дериватни обврски во странска валута</t>
  </si>
  <si>
    <t>Деривати во странска валута чувани за управување со ризик</t>
  </si>
  <si>
    <t>ДЕПОЗИТИ НА ФИНАНСИСКИ ИНСТИТУЦИИ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</si>
  <si>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</si>
  <si>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</si>
  <si>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</si>
  <si>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пензиските фоднови</t>
  </si>
  <si>
    <t>Депозити на други финансиски институции</t>
  </si>
  <si>
    <t>Депозити на финансиските институции - нерезиденти</t>
  </si>
  <si>
    <t>Ограничени депозити и други депозити на финансиските институции</t>
  </si>
  <si>
    <t>ДЕПОЗИТИ ПО ВИДУВАЊЕ НА НЕФИНАНСИСКИТЕ СУБЈЕКТИ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</si>
  <si>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</si>
  <si>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</si>
  <si>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</si>
  <si>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</si>
  <si>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</si>
  <si>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</si>
  <si>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</si>
  <si>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</si>
  <si>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</si>
  <si>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</si>
  <si>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Ограничени депозити и други депозити на нефинансиските субјекти</t>
  </si>
  <si>
    <t>КРАТКОРОЧНИ ДЕПОЗИТИ НА НЕФИНАНСИСКИТЕ СУБЈЕКТИ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</si>
  <si>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</si>
  <si>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</si>
  <si>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</si>
  <si>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</si>
  <si>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</si>
  <si>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</si>
  <si>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</si>
  <si>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</si>
  <si>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</si>
  <si>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Денарски краткорочни депозити со валутна клаузула на непрофитните институции коишто им служат на домаќинствата</t>
  </si>
  <si>
    <t>Ограничени депозити на нефинансиските субјекти до една година</t>
  </si>
  <si>
    <t>ДОЛГОРОЧНИ ДЕПОЗИТИ НА НЕФИНАНСИСКИТЕ СУБЈЕКТИ</t>
  </si>
  <si>
    <t>Денарски долгорочни депозити на нефинансиските друштва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</si>
  <si>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</si>
  <si>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</si>
  <si>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нерезидентите - нефинансиски субјекти</t>
  </si>
  <si>
    <t>Долгорочни депозити во странска валута на нефинансиските друштва</t>
  </si>
  <si>
    <t>Долгорочни депозити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</si>
  <si>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</si>
  <si>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нерезидентите - нефинансиски субјекти</t>
  </si>
  <si>
    <t>Денарски долгорочни депозити со валутна клаузула на нефинансиските друштва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</si>
  <si>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</si>
  <si>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</si>
  <si>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Ограничени депозити на нефинансиските субјекти над една година</t>
  </si>
  <si>
    <t>ИЗДАДЕНИ ДОЛЖНИЧКИ ХАРТИИ ОД ВРЕДНОСТ</t>
  </si>
  <si>
    <t>ОБВРСКИ ВРЗ ОСНОВА НА КРЕДИТИ</t>
  </si>
  <si>
    <t>Обврски врз основа на кредити кон финансиските друштва</t>
  </si>
  <si>
    <t>Обврски врз основа на кредити кон секторот „држава“</t>
  </si>
  <si>
    <t>Обврски врз основа на кредити кон останатите сектори - резиденти</t>
  </si>
  <si>
    <t>Обврски врз основа на кредити кон нерезидентите</t>
  </si>
  <si>
    <t>КОМПОНЕНТА НА ОБВРСКИТЕ ВРЗ ОСНОВА НА ХИБРИДНИ ИНСТРУМЕНТИ</t>
  </si>
  <si>
    <t>Компонента на обврските врз основа на хибридни инструменти во денари</t>
  </si>
  <si>
    <t>Компонента на обврските врз основа на хибридни инструменти во странска валута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</si>
  <si>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</si>
  <si>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</si>
  <si>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</si>
  <si>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Субординирани обврски во денари со валутна клаузула</t>
  </si>
  <si>
    <t>Кумулативни приоритетни акции</t>
  </si>
  <si>
    <t>ОБВРСКИ ВРЗ ОСНОВА НА КАМАТИ</t>
  </si>
  <si>
    <t>Обврски врз основа на камати врз основа на кредити</t>
  </si>
  <si>
    <t>Обврски врз основа на камати од депозитите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</si>
  <si>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</si>
  <si>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</si>
  <si>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субординираниот долг</t>
  </si>
  <si>
    <t>Обврски врз основа на камати од други инструменти</t>
  </si>
  <si>
    <t>Обврски за камати на издадени хартии од вредност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</si>
  <si>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</si>
  <si>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</si>
  <si>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</si>
  <si>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</si>
  <si>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</si>
  <si>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</si>
  <si>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</si>
  <si>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</si>
  <si>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</si>
  <si>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</si>
  <si>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</si>
  <si>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Други фондови</t>
  </si>
  <si>
    <t>Тековна загуба</t>
  </si>
  <si>
    <t>ТЕКОВНА ДОБИВКА</t>
  </si>
  <si>
    <t>Gross profit</t>
  </si>
  <si>
    <t>ВКУПНА ПАСИВА</t>
  </si>
  <si>
    <t>Анекс бр. 4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</si>
  <si>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</si>
  <si>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</si>
  <si>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</si>
  <si>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                 (во проценти)</t>
  </si>
  <si>
    <t>Квартална промена
9.2020/6.2020</t>
  </si>
  <si>
    <t>6.2020</t>
  </si>
  <si>
    <t>Во апсолутни износи</t>
  </si>
  <si>
    <t>Во проценти</t>
  </si>
  <si>
    <t>Во структурата (во процентни поени)</t>
  </si>
  <si>
    <t>Учество во промената (во проценти)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</si>
  <si>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</si>
  <si>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</si>
  <si>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</si>
  <si>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</si>
  <si>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</si>
  <si>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</si>
  <si>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Анекс бр.5</t>
  </si>
  <si>
    <t>Структура на кредитите на нефинансиските субјекти</t>
  </si>
  <si>
    <t>Други клиенти</t>
  </si>
  <si>
    <t>Денарски</t>
  </si>
  <si>
    <t>Денарски со клаузула</t>
  </si>
  <si>
    <t>Девизни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</si>
  <si>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</si>
  <si>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</si>
  <si>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</si>
  <si>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</si>
  <si>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</si>
  <si>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</si>
  <si>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</si>
  <si>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</si>
  <si>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Пораст 30.9.2020/     30.6.2020</t>
  </si>
  <si>
    <t>Апсолутен пораст на кредитите</t>
  </si>
  <si>
    <t>Пораст во %</t>
  </si>
  <si>
    <t>Структура на порастот</t>
  </si>
  <si>
    <t>Анекс бр.6</t>
  </si>
  <si>
    <t>Структура на кредитите на нефинансиските субјекти, по одделни групи банки</t>
  </si>
  <si>
    <t>ДЕН</t>
  </si>
  <si>
    <t>КЛА</t>
  </si>
  <si>
    <t>ДЕВ</t>
  </si>
  <si>
    <t>Забелешка:</t>
  </si>
  <si>
    <t>ДЕН: во денари</t>
  </si>
  <si>
    <t>КЛА: во денари со девизна клаузула</t>
  </si>
  <si>
    <t>ДЕВ: во девизи</t>
  </si>
  <si>
    <t>Анекс бр.7</t>
  </si>
  <si>
    <t>Распореденост на кредитите на нефинансиските субјекти, по одделни групи банки</t>
  </si>
  <si>
    <t>Структури на кредитите</t>
  </si>
  <si>
    <t>Секторска структура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</si>
  <si>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</si>
  <si>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</si>
  <si>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</si>
  <si>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</si>
  <si>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</si>
  <si>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</si>
  <si>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Анекс бр. 8</t>
  </si>
  <si>
    <t>Структурни карактеристики на кредитите на нефинансиските субјекти, кај одделните групи банки</t>
  </si>
  <si>
    <t>Структура на кредити</t>
  </si>
  <si>
    <t>Денарски со валутна каузула</t>
  </si>
  <si>
    <t>Анекс бр.9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</si>
  <si>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</si>
  <si>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</si>
  <si>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</si>
  <si>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Изложеност на кредитен ризик во илјади денари на 30.9.2020 година</t>
  </si>
  <si>
    <t>Изложеност на кредитен ризик во илјади денари на 30.6.2020 година</t>
  </si>
  <si>
    <t>Изложеност на кредитен ризик во илјади денари на 30.9.2019 година</t>
  </si>
  <si>
    <t>Апсолутна квартална промена на изложеноста на кредитен ризик во илјади денари</t>
  </si>
  <si>
    <t>Апсолутна годишна промена на изложеноста на кредитен ризик во илјади денари</t>
  </si>
  <si>
    <t>Квартална стапка на промена</t>
  </si>
  <si>
    <t>Годишна стапка на промена</t>
  </si>
  <si>
    <t>Учество во вкупниот квартален пораст на изложеноста на кредитен ризик</t>
  </si>
  <si>
    <t>Учество во вкупниот годишен пораст на изложеноста на кредитен ризик</t>
  </si>
  <si>
    <t>ДОМАЌИНСТВА</t>
  </si>
  <si>
    <t>Кредити за набавка и реновирање на станбен и деловен простор</t>
  </si>
  <si>
    <t>Негативни салда по тековни сметки</t>
  </si>
  <si>
    <t>ВКУПНО ДОМАЌИНСТВА</t>
  </si>
  <si>
    <t>НЕФИНАНСИСКИ ДРУШТВА И ДРУГИ КЛИЕНТИ</t>
  </si>
  <si>
    <t>Индустрија</t>
  </si>
  <si>
    <t xml:space="preserve">Транспорт, складирање, информации и комуникации </t>
  </si>
  <si>
    <t>Дејности во врска со недвижен имот, стручни, научни и технички дејности и адм.пом.услужни дејности</t>
  </si>
  <si>
    <t>ВКУПНО НЕФИНАНСИСКИ ДРУШТВА И ДРУГИ КЛИЕНТИ</t>
  </si>
  <si>
    <t>ВКУПНА ИЗЛОЖЕНОСТ НА КРЕДИТЕН РИЗИК *</t>
  </si>
  <si>
    <t xml:space="preserve">* Забелешка: Вкупната изложеност на кредитен ризик ги опфаќа и секторите: Финансиски дејности и дејности на осигурување, како и јавна управа и одбрана; задолжително социјално осигурување.  </t>
  </si>
  <si>
    <t>Анекс бр.10</t>
  </si>
  <si>
    <t>Квартална промена на кредитите на нефинансиските субјекти</t>
  </si>
  <si>
    <t>Состојба на крајот на кварталот (во милиони денари)</t>
  </si>
  <si>
    <t>Апсолутна квартална промена (во милиони денари)</t>
  </si>
  <si>
    <t>3.2019</t>
  </si>
  <si>
    <t>6.2019</t>
  </si>
  <si>
    <t>12.2019</t>
  </si>
  <si>
    <t>3.2020</t>
  </si>
  <si>
    <t>Сектор</t>
  </si>
  <si>
    <t>Рочност</t>
  </si>
  <si>
    <t>Валута</t>
  </si>
  <si>
    <t>Анекс бр.11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</si>
  <si>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</si>
  <si>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</si>
  <si>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</si>
  <si>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</si>
  <si>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</si>
  <si>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Промена 30.9.2020/30.6.2020</t>
  </si>
  <si>
    <t>Апсолутен пораст на депозитите</t>
  </si>
  <si>
    <t>Анекс бр.12</t>
  </si>
  <si>
    <t>Структура на депозитите на нефинансиските субјекти по одделни групи банки</t>
  </si>
  <si>
    <t>Структура на депозитите на нефинансиските субјекти, по одделни групи банки</t>
  </si>
  <si>
    <t>Анекс бр.13</t>
  </si>
  <si>
    <t>Распореденост на депозитите на нефинансиските субјекти по групи банки</t>
  </si>
  <si>
    <t>Структури на депозитите</t>
  </si>
  <si>
    <t>По видување</t>
  </si>
  <si>
    <t>Анекс бр.14</t>
  </si>
  <si>
    <t>Структура на депозитите на нефинансиски субјекти по групи банки</t>
  </si>
  <si>
    <t xml:space="preserve"> </t>
  </si>
  <si>
    <t>Структура на депозитите</t>
  </si>
  <si>
    <t>Денарски со валутна клаузула</t>
  </si>
  <si>
    <t xml:space="preserve">Анекс бр.15 </t>
  </si>
  <si>
    <t>Квартална промена на депозитите на нефинансиските субјекти</t>
  </si>
  <si>
    <t>Состојба на крајот од кварталот (во милиони денари)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</si>
</sst>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.##0.00_);_(* \(#.##0.00\);_(* &quot;-&quot;??_);_(@_)"/>
    <numFmt numFmtId="169" formatCode="General_)"/>
    <numFmt numFmtId="170" formatCode="0.0%"/>
    <numFmt numFmtId="171" formatCode="#,##0.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-[$€-2]* #,##0.00_-;\-[$€-2]* #,##0.00_-;_-[$€-2]* &quot;-&quot;??_-"/>
    <numFmt numFmtId="178" formatCode="[Black][&gt;0.05]#,##0.0;[Black][&lt;-0.05]\-#,##0.0;;"/>
    <numFmt numFmtId="179" formatCode="[Black][&gt;0.5]#,##0;[Black][&lt;-0.5]\-#,##0;;"/>
    <numFmt numFmtId="180" formatCode="0.0"/>
    <numFmt numFmtId="181" formatCode="_(* #,##0_);_(* \(#,##0\);_(* &quot;-&quot;??_);_(@_)"/>
    <numFmt numFmtId="182" formatCode="0.00000%"/>
    <numFmt numFmtId="183" formatCode="0.00000000%"/>
    <numFmt numFmtId="184" formatCode="0.000000%"/>
    <numFmt numFmtId="185" formatCode="0.0000000"/>
    <numFmt numFmtId="186" formatCode="#,##0.000000"/>
    <numFmt numFmtId="187" formatCode="#,##0.000"/>
    <numFmt numFmtId="188" formatCode="#,###"/>
    <numFmt numFmtId="189" formatCode="0.00\ %"/>
    <numFmt numFmtId="190" formatCode="0.0000"/>
    <numFmt numFmtId="191" formatCode="#,##0.00000"/>
    <numFmt numFmtId="192" formatCode="#,##0.0000"/>
    <numFmt numFmtId="193" formatCode="#,##0.000000000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2"/>
      <name val="MS Sans Serif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04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MAC C Times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10"/>
      <name val="Tahoma"/>
      <family val="2"/>
      <charset val="204"/>
    </font>
    <font>
      <sz val="10"/>
      <name val="Arial"/>
      <family val="2"/>
    </font>
    <font>
      <sz val="10"/>
      <name val="Tahoma"/>
      <family val="2"/>
      <charset val="204"/>
    </font>
    <font>
      <sz val="11"/>
      <name val="MAC C Times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63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12"/>
      <name val="MS Sans Serif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  <charset val="204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charset val="204"/>
    </font>
    <font>
      <b/>
      <sz val="18"/>
      <color theme="3"/>
      <name val="Cambria"/>
      <family val="2"/>
      <scheme val="maj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1"/>
      <name val="MAC C Times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sz val="10"/>
      <color rgb="FF1D0DF3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i/>
      <sz val="10"/>
      <name val="Tahoma"/>
      <family val="2"/>
    </font>
    <font>
      <b/>
      <i/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i/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indexed="8"/>
      <name val="Tahoma"/>
      <family val="2"/>
      <charset val="204"/>
    </font>
    <font>
      <i/>
      <sz val="10"/>
      <name val="Tahoma"/>
      <family val="2"/>
    </font>
    <font>
      <sz val="9"/>
      <name val="Tahoma"/>
      <family val="2"/>
    </font>
    <font>
      <b/>
      <sz val="11"/>
      <color rgb="FFFF0000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9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5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1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194">
    <xf numFmtId="0" fontId="0" fillId="0" borderId="0"/>
    <xf numFmtId="9" fontId="2" fillId="0" borderId="0" applyFont="0" applyFill="0" applyBorder="0" applyAlignment="0" applyProtection="0"/>
    <xf numFmtId="0" fontId="3" fillId="0" borderId="0"/>
    <xf numFmtId="38" fontId="4" fillId="0" borderId="0" applyFill="0" applyBorder="0" applyAlignment="0">
      <protection locked="0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7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16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0" fillId="0" borderId="0"/>
    <xf numFmtId="0" fontId="1" fillId="0" borderId="0"/>
    <xf numFmtId="0" fontId="2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9" fillId="0" borderId="0"/>
    <xf numFmtId="0" fontId="2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20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9" fillId="0" borderId="0"/>
    <xf numFmtId="0" fontId="20" fillId="0" borderId="0"/>
    <xf numFmtId="0" fontId="9" fillId="0" borderId="0"/>
    <xf numFmtId="17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20" fillId="34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" fillId="2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" fillId="2" borderId="0" applyNumberFormat="0" applyBorder="0" applyAlignment="0" applyProtection="0"/>
    <xf numFmtId="0" fontId="20" fillId="38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2" fillId="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" fillId="3" borderId="0" applyNumberFormat="0" applyBorder="0" applyAlignment="0" applyProtection="0"/>
    <xf numFmtId="0" fontId="20" fillId="4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" fillId="4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" fillId="4" borderId="0" applyNumberFormat="0" applyBorder="0" applyAlignment="0" applyProtection="0"/>
    <xf numFmtId="0" fontId="20" fillId="4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0" fillId="50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2" fillId="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" fillId="6" borderId="0" applyNumberFormat="0" applyBorder="0" applyAlignment="0" applyProtection="0"/>
    <xf numFmtId="0" fontId="20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2" fillId="7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" fillId="7" borderId="0" applyNumberFormat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20" fillId="35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2" fillId="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" fillId="8" borderId="0" applyNumberFormat="0" applyBorder="0" applyAlignment="0" applyProtection="0"/>
    <xf numFmtId="0" fontId="20" fillId="3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" fillId="9" borderId="0" applyNumberFormat="0" applyBorder="0" applyAlignment="0" applyProtection="0"/>
    <xf numFmtId="0" fontId="20" fillId="43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1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" fillId="10" borderId="0" applyNumberFormat="0" applyBorder="0" applyAlignment="0" applyProtection="0"/>
    <xf numFmtId="0" fontId="20" fillId="4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2" fillId="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" fillId="5" borderId="0" applyNumberFormat="0" applyBorder="0" applyAlignment="0" applyProtection="0"/>
    <xf numFmtId="0" fontId="20" fillId="51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2" fillId="8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" fillId="8" borderId="0" applyNumberFormat="0" applyBorder="0" applyAlignment="0" applyProtection="0"/>
    <xf numFmtId="0" fontId="20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2" fillId="1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" fillId="11" borderId="0" applyNumberFormat="0" applyBorder="0" applyAlignment="0" applyProtection="0"/>
    <xf numFmtId="176" fontId="36" fillId="0" borderId="0" applyFont="0" applyFill="0" applyBorder="0" applyAlignment="0" applyProtection="0"/>
    <xf numFmtId="0" fontId="38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5" fillId="12" borderId="0" applyNumberFormat="0" applyBorder="0" applyAlignment="0" applyProtection="0"/>
    <xf numFmtId="0" fontId="38" fillId="4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5" fillId="9" borderId="0" applyNumberFormat="0" applyBorder="0" applyAlignment="0" applyProtection="0"/>
    <xf numFmtId="0" fontId="38" fillId="4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5" fillId="10" borderId="0" applyNumberFormat="0" applyBorder="0" applyAlignment="0" applyProtection="0"/>
    <xf numFmtId="0" fontId="38" fillId="4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5" fillId="13" borderId="0" applyNumberFormat="0" applyBorder="0" applyAlignment="0" applyProtection="0"/>
    <xf numFmtId="0" fontId="38" fillId="5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5" fillId="14" borderId="0" applyNumberFormat="0" applyBorder="0" applyAlignment="0" applyProtection="0"/>
    <xf numFmtId="0" fontId="38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5" fillId="15" borderId="0" applyNumberFormat="0" applyBorder="0" applyAlignment="0" applyProtection="0"/>
    <xf numFmtId="0" fontId="38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5" fillId="16" borderId="0" applyNumberFormat="0" applyBorder="0" applyAlignment="0" applyProtection="0"/>
    <xf numFmtId="0" fontId="38" fillId="3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5" fillId="17" borderId="0" applyNumberFormat="0" applyBorder="0" applyAlignment="0" applyProtection="0"/>
    <xf numFmtId="0" fontId="38" fillId="4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5" fillId="18" borderId="0" applyNumberFormat="0" applyBorder="0" applyAlignment="0" applyProtection="0"/>
    <xf numFmtId="0" fontId="38" fillId="4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13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5" fillId="13" borderId="0" applyNumberFormat="0" applyBorder="0" applyAlignment="0" applyProtection="0"/>
    <xf numFmtId="0" fontId="38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5" fillId="14" borderId="0" applyNumberFormat="0" applyBorder="0" applyAlignment="0" applyProtection="0"/>
    <xf numFmtId="0" fontId="38" fillId="5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5" fillId="19" borderId="0" applyNumberFormat="0" applyBorder="0" applyAlignment="0" applyProtection="0"/>
    <xf numFmtId="0" fontId="39" fillId="2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6" fillId="3" borderId="0" applyNumberFormat="0" applyBorder="0" applyAlignment="0" applyProtection="0"/>
    <xf numFmtId="0" fontId="40" fillId="30" borderId="59" applyNumberFormat="0" applyAlignment="0" applyProtection="0"/>
    <xf numFmtId="0" fontId="7" fillId="57" borderId="1" applyNumberFormat="0" applyAlignment="0" applyProtection="0"/>
    <xf numFmtId="0" fontId="7" fillId="57" borderId="1" applyNumberFormat="0" applyAlignment="0" applyProtection="0"/>
    <xf numFmtId="0" fontId="7" fillId="57" borderId="1" applyNumberFormat="0" applyAlignment="0" applyProtection="0"/>
    <xf numFmtId="0" fontId="7" fillId="57" borderId="1" applyNumberFormat="0" applyAlignment="0" applyProtection="0"/>
    <xf numFmtId="0" fontId="7" fillId="20" borderId="1" applyNumberFormat="0" applyAlignment="0" applyProtection="0"/>
    <xf numFmtId="0" fontId="40" fillId="30" borderId="59" applyNumberFormat="0" applyAlignment="0" applyProtection="0"/>
    <xf numFmtId="0" fontId="40" fillId="30" borderId="59" applyNumberFormat="0" applyAlignment="0" applyProtection="0"/>
    <xf numFmtId="0" fontId="7" fillId="20" borderId="1" applyNumberFormat="0" applyAlignment="0" applyProtection="0"/>
    <xf numFmtId="0" fontId="41" fillId="31" borderId="6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41" fillId="31" borderId="62" applyNumberFormat="0" applyAlignment="0" applyProtection="0"/>
    <xf numFmtId="0" fontId="41" fillId="31" borderId="62" applyNumberFormat="0" applyAlignment="0" applyProtection="0"/>
    <xf numFmtId="0" fontId="8" fillId="21" borderId="2" applyNumberFormat="0" applyAlignment="0" applyProtection="0"/>
    <xf numFmtId="1" fontId="42" fillId="25" borderId="37">
      <alignment horizontal="right" vertical="center"/>
    </xf>
    <xf numFmtId="0" fontId="43" fillId="25" borderId="37">
      <alignment horizontal="right" vertical="center"/>
    </xf>
    <xf numFmtId="0" fontId="3" fillId="25" borderId="65"/>
    <xf numFmtId="0" fontId="42" fillId="24" borderId="37">
      <alignment horizontal="center" vertical="center"/>
    </xf>
    <xf numFmtId="1" fontId="42" fillId="25" borderId="37">
      <alignment horizontal="right" vertical="center"/>
    </xf>
    <xf numFmtId="0" fontId="3" fillId="25" borderId="0"/>
    <xf numFmtId="0" fontId="44" fillId="25" borderId="37">
      <alignment horizontal="left" vertical="center"/>
    </xf>
    <xf numFmtId="0" fontId="44" fillId="25" borderId="37"/>
    <xf numFmtId="0" fontId="43" fillId="25" borderId="37">
      <alignment horizontal="right" vertical="center"/>
    </xf>
    <xf numFmtId="0" fontId="45" fillId="60" borderId="37">
      <alignment horizontal="left" vertical="center"/>
    </xf>
    <xf numFmtId="0" fontId="45" fillId="60" borderId="37">
      <alignment horizontal="left" vertical="center"/>
    </xf>
    <xf numFmtId="0" fontId="46" fillId="25" borderId="37">
      <alignment horizontal="left" vertical="center"/>
    </xf>
    <xf numFmtId="0" fontId="47" fillId="25" borderId="65"/>
    <xf numFmtId="0" fontId="42" fillId="61" borderId="37">
      <alignment horizontal="left" vertical="center"/>
    </xf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0" borderId="0"/>
    <xf numFmtId="0" fontId="49" fillId="0" borderId="0" applyProtection="0"/>
    <xf numFmtId="177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" fontId="49" fillId="0" borderId="0" applyProtection="0"/>
    <xf numFmtId="0" fontId="51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12" fillId="4" borderId="0" applyNumberFormat="0" applyBorder="0" applyAlignment="0" applyProtection="0"/>
    <xf numFmtId="0" fontId="52" fillId="0" borderId="56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13" fillId="0" borderId="3" applyNumberFormat="0" applyFill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13" fillId="0" borderId="3" applyNumberFormat="0" applyFill="0" applyAlignment="0" applyProtection="0"/>
    <xf numFmtId="0" fontId="54" fillId="0" borderId="5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14" fillId="0" borderId="4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14" fillId="0" borderId="4" applyNumberFormat="0" applyFill="0" applyAlignment="0" applyProtection="0"/>
    <xf numFmtId="0" fontId="56" fillId="0" borderId="5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15" fillId="0" borderId="5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15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/>
    <xf numFmtId="0" fontId="58" fillId="0" borderId="0" applyProtection="0"/>
    <xf numFmtId="171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59" fillId="29" borderId="59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59" fillId="29" borderId="59" applyNumberFormat="0" applyAlignment="0" applyProtection="0"/>
    <xf numFmtId="0" fontId="59" fillId="29" borderId="59" applyNumberFormat="0" applyAlignment="0" applyProtection="0"/>
    <xf numFmtId="0" fontId="16" fillId="7" borderId="1" applyNumberFormat="0" applyAlignment="0" applyProtection="0"/>
    <xf numFmtId="0" fontId="60" fillId="0" borderId="61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60" fillId="0" borderId="61" applyNumberFormat="0" applyFill="0" applyAlignment="0" applyProtection="0"/>
    <xf numFmtId="0" fontId="60" fillId="0" borderId="61" applyNumberFormat="0" applyFill="0" applyAlignment="0" applyProtection="0"/>
    <xf numFmtId="0" fontId="17" fillId="0" borderId="6" applyNumberFormat="0" applyFill="0" applyAlignment="0" applyProtection="0"/>
    <xf numFmtId="0" fontId="61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19" fillId="22" borderId="0" applyNumberFormat="0" applyBorder="0" applyAlignment="0" applyProtection="0"/>
    <xf numFmtId="0" fontId="62" fillId="0" borderId="0"/>
    <xf numFmtId="0" fontId="62" fillId="0" borderId="0"/>
    <xf numFmtId="0" fontId="3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20" fillId="0" borderId="0"/>
    <xf numFmtId="0" fontId="1" fillId="0" borderId="0"/>
    <xf numFmtId="0" fontId="35" fillId="0" borderId="0">
      <alignment vertical="top"/>
    </xf>
    <xf numFmtId="0" fontId="9" fillId="0" borderId="0"/>
    <xf numFmtId="0" fontId="9" fillId="0" borderId="0"/>
    <xf numFmtId="0" fontId="35" fillId="0" borderId="0">
      <alignment vertical="top"/>
    </xf>
    <xf numFmtId="0" fontId="9" fillId="0" borderId="0"/>
    <xf numFmtId="0" fontId="9" fillId="0" borderId="0"/>
    <xf numFmtId="0" fontId="1" fillId="0" borderId="0"/>
    <xf numFmtId="0" fontId="2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1" fillId="0" borderId="0"/>
    <xf numFmtId="0" fontId="9" fillId="0" borderId="0"/>
    <xf numFmtId="0" fontId="3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5" fillId="0" borderId="0">
      <alignment vertical="top"/>
    </xf>
    <xf numFmtId="0" fontId="9" fillId="0" borderId="0"/>
    <xf numFmtId="0" fontId="35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>
      <alignment vertical="top"/>
    </xf>
    <xf numFmtId="0" fontId="35" fillId="0" borderId="0">
      <alignment vertical="top"/>
    </xf>
    <xf numFmtId="0" fontId="3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>
      <alignment vertical="top"/>
    </xf>
    <xf numFmtId="0" fontId="22" fillId="0" borderId="0"/>
    <xf numFmtId="0" fontId="3" fillId="0" borderId="0"/>
    <xf numFmtId="0" fontId="9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>
      <alignment vertical="top"/>
    </xf>
    <xf numFmtId="0" fontId="3" fillId="0" borderId="0"/>
    <xf numFmtId="0" fontId="35" fillId="0" borderId="0">
      <alignment vertical="top"/>
    </xf>
    <xf numFmtId="0" fontId="3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>
      <alignment vertical="top"/>
    </xf>
    <xf numFmtId="0" fontId="3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24" fillId="32" borderId="63" applyNumberFormat="0" applyFont="0" applyAlignment="0" applyProtection="0"/>
    <xf numFmtId="0" fontId="3" fillId="23" borderId="69" applyNumberFormat="0" applyFont="0" applyAlignment="0" applyProtection="0"/>
    <xf numFmtId="0" fontId="3" fillId="23" borderId="69" applyNumberFormat="0" applyFont="0" applyAlignment="0" applyProtection="0"/>
    <xf numFmtId="0" fontId="3" fillId="23" borderId="69" applyNumberFormat="0" applyFont="0" applyAlignment="0" applyProtection="0"/>
    <xf numFmtId="0" fontId="3" fillId="23" borderId="69" applyNumberFormat="0" applyFont="0" applyAlignment="0" applyProtection="0"/>
    <xf numFmtId="0" fontId="2" fillId="23" borderId="7" applyNumberFormat="0" applyFont="0" applyAlignment="0" applyProtection="0"/>
    <xf numFmtId="0" fontId="24" fillId="32" borderId="63" applyNumberFormat="0" applyFont="0" applyAlignment="0" applyProtection="0"/>
    <xf numFmtId="0" fontId="24" fillId="32" borderId="63" applyNumberFormat="0" applyFont="0" applyAlignment="0" applyProtection="0"/>
    <xf numFmtId="0" fontId="2" fillId="23" borderId="7" applyNumberFormat="0" applyFont="0" applyAlignment="0" applyProtection="0"/>
    <xf numFmtId="0" fontId="63" fillId="30" borderId="60" applyNumberFormat="0" applyAlignment="0" applyProtection="0"/>
    <xf numFmtId="0" fontId="23" fillId="57" borderId="8" applyNumberFormat="0" applyAlignment="0" applyProtection="0"/>
    <xf numFmtId="0" fontId="23" fillId="57" borderId="8" applyNumberFormat="0" applyAlignment="0" applyProtection="0"/>
    <xf numFmtId="0" fontId="23" fillId="57" borderId="8" applyNumberFormat="0" applyAlignment="0" applyProtection="0"/>
    <xf numFmtId="0" fontId="23" fillId="57" borderId="8" applyNumberFormat="0" applyAlignment="0" applyProtection="0"/>
    <xf numFmtId="0" fontId="23" fillId="20" borderId="8" applyNumberFormat="0" applyAlignment="0" applyProtection="0"/>
    <xf numFmtId="0" fontId="63" fillId="30" borderId="60" applyNumberFormat="0" applyAlignment="0" applyProtection="0"/>
    <xf numFmtId="0" fontId="63" fillId="30" borderId="60" applyNumberFormat="0" applyAlignment="0" applyProtection="0"/>
    <xf numFmtId="0" fontId="23" fillId="20" borderId="8" applyNumberFormat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>
      <alignment vertical="top"/>
    </xf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9" fillId="0" borderId="0"/>
    <xf numFmtId="0" fontId="9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64" applyNumberFormat="0" applyFill="0" applyAlignment="0" applyProtection="0"/>
    <xf numFmtId="0" fontId="23" fillId="0" borderId="70" applyNumberFormat="0" applyFill="0" applyAlignment="0" applyProtection="0"/>
    <xf numFmtId="0" fontId="23" fillId="0" borderId="70" applyNumberFormat="0" applyFill="0" applyAlignment="0" applyProtection="0"/>
    <xf numFmtId="0" fontId="23" fillId="0" borderId="70" applyNumberFormat="0" applyFill="0" applyAlignment="0" applyProtection="0"/>
    <xf numFmtId="0" fontId="23" fillId="0" borderId="70" applyNumberFormat="0" applyFill="0" applyAlignment="0" applyProtection="0"/>
    <xf numFmtId="0" fontId="26" fillId="0" borderId="9" applyNumberFormat="0" applyFill="0" applyAlignment="0" applyProtection="0"/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26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3" fillId="0" borderId="0">
      <alignment horizontal="right"/>
    </xf>
    <xf numFmtId="38" fontId="4" fillId="0" borderId="0" applyFill="0" applyBorder="0" applyAlignment="0">
      <protection locked="0"/>
    </xf>
    <xf numFmtId="167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57" borderId="0" applyNumberFormat="0" applyBorder="0" applyAlignment="0" applyProtection="0"/>
    <xf numFmtId="0" fontId="37" fillId="7" borderId="0" applyNumberFormat="0" applyBorder="0" applyAlignment="0" applyProtection="0"/>
    <xf numFmtId="0" fontId="37" fillId="23" borderId="0" applyNumberFormat="0" applyBorder="0" applyAlignment="0" applyProtection="0"/>
    <xf numFmtId="0" fontId="37" fillId="57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9" borderId="0" applyNumberFormat="0" applyBorder="0" applyAlignment="0" applyProtection="0"/>
    <xf numFmtId="0" fontId="37" fillId="22" borderId="0" applyNumberFormat="0" applyBorder="0" applyAlignment="0" applyProtection="0"/>
    <xf numFmtId="0" fontId="37" fillId="58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22" borderId="0" applyNumberFormat="0" applyBorder="0" applyAlignment="0" applyProtection="0"/>
    <xf numFmtId="0" fontId="5" fillId="58" borderId="0" applyNumberFormat="0" applyBorder="0" applyAlignment="0" applyProtection="0"/>
    <xf numFmtId="0" fontId="5" fillId="14" borderId="0" applyNumberFormat="0" applyBorder="0" applyAlignment="0" applyProtection="0"/>
    <xf numFmtId="0" fontId="5" fillId="7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59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57" borderId="1" applyNumberFormat="0" applyAlignment="0" applyProtection="0"/>
    <xf numFmtId="0" fontId="8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53" fillId="0" borderId="66" applyNumberFormat="0" applyFill="0" applyAlignment="0" applyProtection="0"/>
    <xf numFmtId="0" fontId="55" fillId="0" borderId="67" applyNumberFormat="0" applyFill="0" applyAlignment="0" applyProtection="0"/>
    <xf numFmtId="0" fontId="57" fillId="0" borderId="68" applyNumberFormat="0" applyFill="0" applyAlignment="0" applyProtection="0"/>
    <xf numFmtId="0" fontId="57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69" applyNumberFormat="0" applyFont="0" applyAlignment="0" applyProtection="0"/>
    <xf numFmtId="0" fontId="23" fillId="57" borderId="8" applyNumberFormat="0" applyAlignment="0" applyProtection="0"/>
    <xf numFmtId="9" fontId="20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70" applyNumberFormat="0" applyFill="0" applyAlignment="0" applyProtection="0"/>
    <xf numFmtId="0" fontId="27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167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38" fontId="68" fillId="0" borderId="0" applyFill="0" applyBorder="0" applyAlignment="0">
      <protection locked="0"/>
    </xf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>
      <alignment vertical="top"/>
    </xf>
    <xf numFmtId="0" fontId="20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2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35" fillId="0" borderId="0">
      <alignment vertical="top"/>
    </xf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9" fontId="7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2" fillId="0" borderId="0" applyNumberFormat="0" applyFill="0" applyBorder="0" applyAlignment="0" applyProtection="0"/>
    <xf numFmtId="0" fontId="73" fillId="0" borderId="56" applyNumberFormat="0" applyFill="0" applyAlignment="0" applyProtection="0"/>
    <xf numFmtId="0" fontId="74" fillId="0" borderId="57" applyNumberFormat="0" applyFill="0" applyAlignment="0" applyProtection="0"/>
    <xf numFmtId="0" fontId="75" fillId="0" borderId="58" applyNumberFormat="0" applyFill="0" applyAlignment="0" applyProtection="0"/>
    <xf numFmtId="0" fontId="75" fillId="0" borderId="0" applyNumberFormat="0" applyFill="0" applyBorder="0" applyAlignment="0" applyProtection="0"/>
    <xf numFmtId="0" fontId="76" fillId="26" borderId="0" applyNumberFormat="0" applyBorder="0" applyAlignment="0" applyProtection="0"/>
    <xf numFmtId="0" fontId="77" fillId="27" borderId="0" applyNumberFormat="0" applyBorder="0" applyAlignment="0" applyProtection="0"/>
    <xf numFmtId="0" fontId="78" fillId="29" borderId="59" applyNumberFormat="0" applyAlignment="0" applyProtection="0"/>
    <xf numFmtId="0" fontId="79" fillId="30" borderId="60" applyNumberFormat="0" applyAlignment="0" applyProtection="0"/>
    <xf numFmtId="0" fontId="80" fillId="30" borderId="59" applyNumberFormat="0" applyAlignment="0" applyProtection="0"/>
    <xf numFmtId="0" fontId="81" fillId="0" borderId="61" applyNumberFormat="0" applyFill="0" applyAlignment="0" applyProtection="0"/>
    <xf numFmtId="0" fontId="82" fillId="31" borderId="62" applyNumberFormat="0" applyAlignment="0" applyProtection="0"/>
    <xf numFmtId="0" fontId="83" fillId="0" borderId="0" applyNumberFormat="0" applyFill="0" applyBorder="0" applyAlignment="0" applyProtection="0"/>
    <xf numFmtId="0" fontId="1" fillId="32" borderId="63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64" applyNumberFormat="0" applyFill="0" applyAlignment="0" applyProtection="0"/>
    <xf numFmtId="0" fontId="8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86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86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2" fillId="0" borderId="0"/>
    <xf numFmtId="0" fontId="87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88" fillId="12" borderId="0" applyNumberFormat="0" applyBorder="0" applyAlignment="0" applyProtection="0"/>
    <xf numFmtId="0" fontId="88" fillId="9" borderId="0" applyNumberFormat="0" applyBorder="0" applyAlignment="0" applyProtection="0"/>
    <xf numFmtId="0" fontId="88" fillId="10" borderId="0" applyNumberFormat="0" applyBorder="0" applyAlignment="0" applyProtection="0"/>
    <xf numFmtId="0" fontId="88" fillId="13" borderId="0" applyNumberFormat="0" applyBorder="0" applyAlignment="0" applyProtection="0"/>
    <xf numFmtId="0" fontId="88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8" fillId="13" borderId="0" applyNumberFormat="0" applyBorder="0" applyAlignment="0" applyProtection="0"/>
    <xf numFmtId="0" fontId="88" fillId="14" borderId="0" applyNumberFormat="0" applyBorder="0" applyAlignment="0" applyProtection="0"/>
    <xf numFmtId="0" fontId="88" fillId="19" borderId="0" applyNumberFormat="0" applyBorder="0" applyAlignment="0" applyProtection="0"/>
    <xf numFmtId="0" fontId="89" fillId="3" borderId="0" applyNumberFormat="0" applyBorder="0" applyAlignment="0" applyProtection="0"/>
    <xf numFmtId="0" fontId="90" fillId="20" borderId="1" applyNumberFormat="0" applyAlignment="0" applyProtection="0"/>
    <xf numFmtId="0" fontId="91" fillId="21" borderId="2" applyNumberFormat="0" applyAlignment="0" applyProtection="0"/>
    <xf numFmtId="167" fontId="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4" borderId="0" applyNumberFormat="0" applyBorder="0" applyAlignment="0" applyProtection="0"/>
    <xf numFmtId="0" fontId="94" fillId="0" borderId="3" applyNumberFormat="0" applyFill="0" applyAlignment="0" applyProtection="0"/>
    <xf numFmtId="0" fontId="95" fillId="0" borderId="4" applyNumberFormat="0" applyFill="0" applyAlignment="0" applyProtection="0"/>
    <xf numFmtId="0" fontId="96" fillId="0" borderId="5" applyNumberFormat="0" applyFill="0" applyAlignment="0" applyProtection="0"/>
    <xf numFmtId="0" fontId="96" fillId="0" borderId="0" applyNumberFormat="0" applyFill="0" applyBorder="0" applyAlignment="0" applyProtection="0"/>
    <xf numFmtId="0" fontId="97" fillId="7" borderId="1" applyNumberFormat="0" applyAlignment="0" applyProtection="0"/>
    <xf numFmtId="0" fontId="98" fillId="0" borderId="6" applyNumberFormat="0" applyFill="0" applyAlignment="0" applyProtection="0"/>
    <xf numFmtId="0" fontId="99" fillId="22" borderId="0" applyNumberFormat="0" applyBorder="0" applyAlignment="0" applyProtection="0"/>
    <xf numFmtId="0" fontId="9" fillId="23" borderId="7" applyNumberFormat="0" applyFont="0" applyAlignment="0" applyProtection="0"/>
    <xf numFmtId="0" fontId="100" fillId="20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9" applyNumberFormat="0" applyFill="0" applyAlignment="0" applyProtection="0"/>
    <xf numFmtId="0" fontId="10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87" fillId="0" borderId="0"/>
    <xf numFmtId="0" fontId="9" fillId="0" borderId="0"/>
    <xf numFmtId="0" fontId="9" fillId="0" borderId="0"/>
    <xf numFmtId="0" fontId="2" fillId="0" borderId="0" applyFill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104" fillId="0" borderId="0"/>
    <xf numFmtId="0" fontId="10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86" fillId="36" borderId="0" applyNumberFormat="0" applyBorder="0" applyAlignment="0" applyProtection="0"/>
    <xf numFmtId="0" fontId="86" fillId="40" borderId="0" applyNumberFormat="0" applyBorder="0" applyAlignment="0" applyProtection="0"/>
    <xf numFmtId="0" fontId="86" fillId="44" borderId="0" applyNumberFormat="0" applyBorder="0" applyAlignment="0" applyProtection="0"/>
    <xf numFmtId="0" fontId="86" fillId="48" borderId="0" applyNumberFormat="0" applyBorder="0" applyAlignment="0" applyProtection="0"/>
    <xf numFmtId="0" fontId="86" fillId="52" borderId="0" applyNumberFormat="0" applyBorder="0" applyAlignment="0" applyProtection="0"/>
    <xf numFmtId="0" fontId="86" fillId="56" borderId="0" applyNumberFormat="0" applyBorder="0" applyAlignment="0" applyProtection="0"/>
    <xf numFmtId="0" fontId="86" fillId="33" borderId="0" applyNumberFormat="0" applyBorder="0" applyAlignment="0" applyProtection="0"/>
    <xf numFmtId="0" fontId="86" fillId="37" borderId="0" applyNumberFormat="0" applyBorder="0" applyAlignment="0" applyProtection="0"/>
    <xf numFmtId="0" fontId="86" fillId="41" borderId="0" applyNumberFormat="0" applyBorder="0" applyAlignment="0" applyProtection="0"/>
    <xf numFmtId="0" fontId="86" fillId="45" borderId="0" applyNumberFormat="0" applyBorder="0" applyAlignment="0" applyProtection="0"/>
    <xf numFmtId="0" fontId="86" fillId="49" borderId="0" applyNumberFormat="0" applyBorder="0" applyAlignment="0" applyProtection="0"/>
    <xf numFmtId="0" fontId="86" fillId="53" borderId="0" applyNumberFormat="0" applyBorder="0" applyAlignment="0" applyProtection="0"/>
    <xf numFmtId="0" fontId="77" fillId="27" borderId="0" applyNumberFormat="0" applyBorder="0" applyAlignment="0" applyProtection="0"/>
    <xf numFmtId="0" fontId="80" fillId="30" borderId="59" applyNumberFormat="0" applyAlignment="0" applyProtection="0"/>
    <xf numFmtId="0" fontId="82" fillId="31" borderId="62" applyNumberFormat="0" applyAlignment="0" applyProtection="0"/>
    <xf numFmtId="0" fontId="84" fillId="0" borderId="0" applyNumberFormat="0" applyFill="0" applyBorder="0" applyAlignment="0" applyProtection="0"/>
    <xf numFmtId="0" fontId="76" fillId="26" borderId="0" applyNumberFormat="0" applyBorder="0" applyAlignment="0" applyProtection="0"/>
    <xf numFmtId="0" fontId="73" fillId="0" borderId="56" applyNumberFormat="0" applyFill="0" applyAlignment="0" applyProtection="0"/>
    <xf numFmtId="0" fontId="74" fillId="0" borderId="57" applyNumberFormat="0" applyFill="0" applyAlignment="0" applyProtection="0"/>
    <xf numFmtId="0" fontId="75" fillId="0" borderId="58" applyNumberFormat="0" applyFill="0" applyAlignment="0" applyProtection="0"/>
    <xf numFmtId="0" fontId="75" fillId="0" borderId="0" applyNumberFormat="0" applyFill="0" applyBorder="0" applyAlignment="0" applyProtection="0"/>
    <xf numFmtId="0" fontId="78" fillId="29" borderId="59" applyNumberFormat="0" applyAlignment="0" applyProtection="0"/>
    <xf numFmtId="0" fontId="81" fillId="0" borderId="61" applyNumberFormat="0" applyFill="0" applyAlignment="0" applyProtection="0"/>
    <xf numFmtId="0" fontId="105" fillId="28" borderId="0" applyNumberFormat="0" applyBorder="0" applyAlignment="0" applyProtection="0"/>
    <xf numFmtId="0" fontId="3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32" borderId="63" applyNumberFormat="0" applyFont="0" applyAlignment="0" applyProtection="0"/>
    <xf numFmtId="0" fontId="79" fillId="30" borderId="6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85" fillId="0" borderId="64" applyNumberFormat="0" applyFill="0" applyAlignment="0" applyProtection="0"/>
    <xf numFmtId="0" fontId="83" fillId="0" borderId="0" applyNumberForma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50" fillId="0" borderId="0" applyNumberFormat="0" applyFill="0" applyBorder="0" applyAlignment="0" applyProtection="0"/>
    <xf numFmtId="0" fontId="56" fillId="0" borderId="58" applyNumberFormat="0" applyFill="0" applyAlignment="0" applyProtection="0"/>
    <xf numFmtId="0" fontId="91" fillId="21" borderId="71" applyNumberFormat="0" applyAlignment="0" applyProtection="0"/>
    <xf numFmtId="0" fontId="8" fillId="21" borderId="71" applyNumberFormat="0" applyAlignment="0" applyProtection="0"/>
    <xf numFmtId="0" fontId="20" fillId="38" borderId="0" applyNumberFormat="0" applyBorder="0" applyAlignment="0" applyProtection="0"/>
    <xf numFmtId="0" fontId="9" fillId="0" borderId="0"/>
    <xf numFmtId="0" fontId="38" fillId="53" borderId="0" applyNumberFormat="0" applyBorder="0" applyAlignment="0" applyProtection="0"/>
    <xf numFmtId="0" fontId="38" fillId="56" borderId="0" applyNumberFormat="0" applyBorder="0" applyAlignment="0" applyProtection="0"/>
    <xf numFmtId="0" fontId="9" fillId="0" borderId="0"/>
    <xf numFmtId="0" fontId="61" fillId="28" borderId="0" applyNumberFormat="0" applyBorder="0" applyAlignment="0" applyProtection="0"/>
    <xf numFmtId="0" fontId="9" fillId="0" borderId="0"/>
    <xf numFmtId="0" fontId="20" fillId="0" borderId="0"/>
    <xf numFmtId="0" fontId="20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67" fillId="0" borderId="0" applyNumberFormat="0" applyFill="0" applyBorder="0" applyAlignment="0" applyProtection="0"/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30" borderId="60" applyNumberFormat="0" applyAlignment="0" applyProtection="0"/>
    <xf numFmtId="0" fontId="63" fillId="30" borderId="60" applyNumberFormat="0" applyAlignment="0" applyProtection="0"/>
    <xf numFmtId="0" fontId="63" fillId="30" borderId="60" applyNumberFormat="0" applyAlignment="0" applyProtection="0"/>
    <xf numFmtId="0" fontId="24" fillId="32" borderId="63" applyNumberFormat="0" applyFont="0" applyAlignment="0" applyProtection="0"/>
    <xf numFmtId="0" fontId="24" fillId="32" borderId="63" applyNumberFormat="0" applyFont="0" applyAlignment="0" applyProtection="0"/>
    <xf numFmtId="0" fontId="24" fillId="32" borderId="6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61" fillId="28" borderId="0" applyNumberFormat="0" applyBorder="0" applyAlignment="0" applyProtection="0"/>
    <xf numFmtId="0" fontId="60" fillId="0" borderId="61" applyNumberFormat="0" applyFill="0" applyAlignment="0" applyProtection="0"/>
    <xf numFmtId="0" fontId="60" fillId="0" borderId="61" applyNumberFormat="0" applyFill="0" applyAlignment="0" applyProtection="0"/>
    <xf numFmtId="0" fontId="60" fillId="0" borderId="61" applyNumberFormat="0" applyFill="0" applyAlignment="0" applyProtection="0"/>
    <xf numFmtId="0" fontId="59" fillId="29" borderId="59" applyNumberFormat="0" applyAlignment="0" applyProtection="0"/>
    <xf numFmtId="0" fontId="59" fillId="29" borderId="59" applyNumberFormat="0" applyAlignment="0" applyProtection="0"/>
    <xf numFmtId="0" fontId="59" fillId="29" borderId="59" applyNumberFormat="0" applyAlignment="0" applyProtection="0"/>
    <xf numFmtId="0" fontId="59" fillId="29" borderId="59" applyNumberFormat="0" applyAlignment="0" applyProtection="0"/>
    <xf numFmtId="0" fontId="56" fillId="0" borderId="0" applyNumberFormat="0" applyFill="0" applyBorder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1" fillId="31" borderId="62" applyNumberFormat="0" applyAlignment="0" applyProtection="0"/>
    <xf numFmtId="0" fontId="41" fillId="31" borderId="62" applyNumberFormat="0" applyAlignment="0" applyProtection="0"/>
    <xf numFmtId="0" fontId="40" fillId="30" borderId="59" applyNumberFormat="0" applyAlignment="0" applyProtection="0"/>
    <xf numFmtId="0" fontId="40" fillId="30" borderId="59" applyNumberFormat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48" borderId="0" applyNumberFormat="0" applyBorder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38" fillId="44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5" borderId="0" applyNumberFormat="0" applyBorder="0" applyAlignment="0" applyProtection="0"/>
    <xf numFmtId="0" fontId="20" fillId="54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3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4" fillId="0" borderId="0"/>
    <xf numFmtId="0" fontId="24" fillId="0" borderId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04" fillId="0" borderId="0"/>
    <xf numFmtId="0" fontId="104" fillId="0" borderId="0"/>
    <xf numFmtId="0" fontId="38" fillId="48" borderId="0" applyNumberFormat="0" applyBorder="0" applyAlignment="0" applyProtection="0"/>
    <xf numFmtId="43" fontId="3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56" fillId="0" borderId="0" applyNumberFormat="0" applyFill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106" fillId="0" borderId="0" applyNumberFormat="0" applyFill="0" applyBorder="0" applyAlignment="0" applyProtection="0"/>
    <xf numFmtId="0" fontId="24" fillId="32" borderId="63" applyNumberFormat="0" applyFont="0" applyAlignment="0" applyProtection="0"/>
    <xf numFmtId="0" fontId="56" fillId="0" borderId="0" applyNumberFormat="0" applyFill="0" applyBorder="0" applyAlignment="0" applyProtection="0"/>
    <xf numFmtId="0" fontId="51" fillId="26" borderId="0" applyNumberFormat="0" applyBorder="0" applyAlignment="0" applyProtection="0"/>
    <xf numFmtId="0" fontId="41" fillId="31" borderId="62" applyNumberFormat="0" applyAlignment="0" applyProtection="0"/>
    <xf numFmtId="0" fontId="8" fillId="21" borderId="71" applyNumberFormat="0" applyAlignment="0" applyProtection="0"/>
    <xf numFmtId="0" fontId="38" fillId="45" borderId="0" applyNumberFormat="0" applyBorder="0" applyAlignment="0" applyProtection="0"/>
    <xf numFmtId="0" fontId="91" fillId="21" borderId="71" applyNumberFormat="0" applyAlignment="0" applyProtection="0"/>
    <xf numFmtId="0" fontId="38" fillId="44" borderId="0" applyNumberFormat="0" applyBorder="0" applyAlignment="0" applyProtection="0"/>
    <xf numFmtId="0" fontId="20" fillId="51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104" fillId="0" borderId="0"/>
    <xf numFmtId="0" fontId="8" fillId="21" borderId="71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8" fillId="40" borderId="0" applyNumberFormat="0" applyBorder="0" applyAlignment="0" applyProtection="0"/>
    <xf numFmtId="0" fontId="9" fillId="0" borderId="0"/>
    <xf numFmtId="0" fontId="39" fillId="27" borderId="0" applyNumberFormat="0" applyBorder="0" applyAlignment="0" applyProtection="0"/>
    <xf numFmtId="0" fontId="3" fillId="0" borderId="0"/>
    <xf numFmtId="0" fontId="3" fillId="0" borderId="0"/>
    <xf numFmtId="0" fontId="38" fillId="56" borderId="0" applyNumberFormat="0" applyBorder="0" applyAlignment="0" applyProtection="0"/>
    <xf numFmtId="43" fontId="9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67" fillId="0" borderId="0" applyNumberFormat="0" applyFill="0" applyBorder="0" applyAlignment="0" applyProtection="0"/>
    <xf numFmtId="0" fontId="63" fillId="30" borderId="60" applyNumberFormat="0" applyAlignment="0" applyProtection="0"/>
    <xf numFmtId="0" fontId="50" fillId="0" borderId="0" applyNumberFormat="0" applyFill="0" applyBorder="0" applyAlignment="0" applyProtection="0"/>
    <xf numFmtId="0" fontId="8" fillId="21" borderId="71" applyNumberFormat="0" applyAlignment="0" applyProtection="0"/>
    <xf numFmtId="0" fontId="38" fillId="49" borderId="0" applyNumberFormat="0" applyBorder="0" applyAlignment="0" applyProtection="0"/>
    <xf numFmtId="0" fontId="38" fillId="52" borderId="0" applyNumberFormat="0" applyBorder="0" applyAlignment="0" applyProtection="0"/>
    <xf numFmtId="0" fontId="8" fillId="21" borderId="71" applyNumberFormat="0" applyAlignment="0" applyProtection="0"/>
    <xf numFmtId="0" fontId="38" fillId="44" borderId="0" applyNumberFormat="0" applyBorder="0" applyAlignment="0" applyProtection="0"/>
    <xf numFmtId="0" fontId="20" fillId="43" borderId="0" applyNumberFormat="0" applyBorder="0" applyAlignment="0" applyProtection="0"/>
    <xf numFmtId="0" fontId="90" fillId="20" borderId="1" applyNumberFormat="0" applyAlignment="0" applyProtection="0"/>
    <xf numFmtId="167" fontId="3" fillId="0" borderId="0" applyFont="0" applyFill="0" applyBorder="0" applyAlignment="0" applyProtection="0"/>
    <xf numFmtId="0" fontId="97" fillId="7" borderId="1" applyNumberFormat="0" applyAlignment="0" applyProtection="0"/>
    <xf numFmtId="0" fontId="9" fillId="23" borderId="7" applyNumberFormat="0" applyFont="0" applyAlignment="0" applyProtection="0"/>
    <xf numFmtId="0" fontId="100" fillId="20" borderId="8" applyNumberFormat="0" applyAlignment="0" applyProtection="0"/>
    <xf numFmtId="0" fontId="102" fillId="0" borderId="9" applyNumberFormat="0" applyFill="0" applyAlignment="0" applyProtection="0"/>
    <xf numFmtId="0" fontId="3" fillId="0" borderId="0"/>
    <xf numFmtId="167" fontId="3" fillId="0" borderId="0" applyFont="0" applyFill="0" applyBorder="0" applyAlignment="0" applyProtection="0"/>
    <xf numFmtId="0" fontId="20" fillId="0" borderId="0"/>
    <xf numFmtId="0" fontId="52" fillId="0" borderId="56" applyNumberFormat="0" applyFill="0" applyAlignment="0" applyProtection="0"/>
    <xf numFmtId="0" fontId="8" fillId="21" borderId="71" applyNumberFormat="0" applyAlignment="0" applyProtection="0"/>
    <xf numFmtId="0" fontId="20" fillId="0" borderId="0"/>
    <xf numFmtId="43" fontId="2" fillId="0" borderId="0" applyFont="0" applyFill="0" applyBorder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0" fillId="35" borderId="0" applyNumberFormat="0" applyBorder="0" applyAlignment="0" applyProtection="0"/>
    <xf numFmtId="0" fontId="20" fillId="55" borderId="0" applyNumberFormat="0" applyBorder="0" applyAlignment="0" applyProtection="0"/>
    <xf numFmtId="0" fontId="8" fillId="21" borderId="71" applyNumberFormat="0" applyAlignment="0" applyProtection="0"/>
    <xf numFmtId="0" fontId="38" fillId="56" borderId="0" applyNumberFormat="0" applyBorder="0" applyAlignment="0" applyProtection="0"/>
    <xf numFmtId="0" fontId="91" fillId="21" borderId="71" applyNumberFormat="0" applyAlignment="0" applyProtection="0"/>
    <xf numFmtId="0" fontId="20" fillId="54" borderId="0" applyNumberFormat="0" applyBorder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40" fillId="30" borderId="59" applyNumberFormat="0" applyAlignment="0" applyProtection="0"/>
    <xf numFmtId="0" fontId="61" fillId="28" borderId="0" applyNumberFormat="0" applyBorder="0" applyAlignment="0" applyProtection="0"/>
    <xf numFmtId="0" fontId="9" fillId="0" borderId="0"/>
    <xf numFmtId="0" fontId="106" fillId="0" borderId="0" applyNumberFormat="0" applyFill="0" applyBorder="0" applyAlignment="0" applyProtection="0"/>
    <xf numFmtId="0" fontId="20" fillId="34" borderId="0" applyNumberFormat="0" applyBorder="0" applyAlignment="0" applyProtection="0"/>
    <xf numFmtId="0" fontId="20" fillId="54" borderId="0" applyNumberFormat="0" applyBorder="0" applyAlignment="0" applyProtection="0"/>
    <xf numFmtId="0" fontId="20" fillId="47" borderId="0" applyNumberFormat="0" applyBorder="0" applyAlignment="0" applyProtection="0"/>
    <xf numFmtId="0" fontId="38" fillId="40" borderId="0" applyNumberFormat="0" applyBorder="0" applyAlignment="0" applyProtection="0"/>
    <xf numFmtId="0" fontId="8" fillId="21" borderId="71" applyNumberFormat="0" applyAlignment="0" applyProtection="0"/>
    <xf numFmtId="0" fontId="40" fillId="30" borderId="59" applyNumberFormat="0" applyAlignment="0" applyProtection="0"/>
    <xf numFmtId="0" fontId="41" fillId="31" borderId="62" applyNumberFormat="0" applyAlignment="0" applyProtection="0"/>
    <xf numFmtId="167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167" fontId="20" fillId="0" borderId="0" applyFont="0" applyFill="0" applyBorder="0" applyAlignment="0" applyProtection="0"/>
    <xf numFmtId="0" fontId="20" fillId="0" borderId="0"/>
    <xf numFmtId="0" fontId="24" fillId="0" borderId="0"/>
    <xf numFmtId="0" fontId="24" fillId="0" borderId="0"/>
    <xf numFmtId="0" fontId="104" fillId="0" borderId="0"/>
    <xf numFmtId="0" fontId="104" fillId="0" borderId="0"/>
    <xf numFmtId="0" fontId="105" fillId="28" borderId="0" applyNumberFormat="0" applyBorder="0" applyAlignment="0" applyProtection="0"/>
    <xf numFmtId="0" fontId="86" fillId="36" borderId="0" applyNumberFormat="0" applyBorder="0" applyAlignment="0" applyProtection="0"/>
    <xf numFmtId="0" fontId="86" fillId="40" borderId="0" applyNumberFormat="0" applyBorder="0" applyAlignment="0" applyProtection="0"/>
    <xf numFmtId="0" fontId="86" fillId="44" borderId="0" applyNumberFormat="0" applyBorder="0" applyAlignment="0" applyProtection="0"/>
    <xf numFmtId="0" fontId="86" fillId="48" borderId="0" applyNumberFormat="0" applyBorder="0" applyAlignment="0" applyProtection="0"/>
    <xf numFmtId="0" fontId="86" fillId="52" borderId="0" applyNumberFormat="0" applyBorder="0" applyAlignment="0" applyProtection="0"/>
    <xf numFmtId="0" fontId="86" fillId="56" borderId="0" applyNumberFormat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4" fillId="0" borderId="0"/>
    <xf numFmtId="0" fontId="9" fillId="0" borderId="0"/>
    <xf numFmtId="0" fontId="9" fillId="0" borderId="0"/>
    <xf numFmtId="0" fontId="104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9" fillId="23" borderId="7" applyNumberFormat="0" applyFont="0" applyAlignment="0" applyProtection="0"/>
    <xf numFmtId="0" fontId="9" fillId="0" borderId="0"/>
    <xf numFmtId="0" fontId="9" fillId="0" borderId="0"/>
    <xf numFmtId="0" fontId="9" fillId="0" borderId="0"/>
    <xf numFmtId="167" fontId="1" fillId="0" borderId="0" applyFont="0" applyFill="0" applyBorder="0" applyAlignment="0" applyProtection="0"/>
    <xf numFmtId="0" fontId="113" fillId="0" borderId="0"/>
    <xf numFmtId="0" fontId="8" fillId="21" borderId="71" applyNumberFormat="0" applyAlignment="0" applyProtection="0"/>
    <xf numFmtId="0" fontId="8" fillId="21" borderId="71" applyNumberFormat="0" applyAlignment="0" applyProtection="0"/>
    <xf numFmtId="0" fontId="8" fillId="21" borderId="71" applyNumberFormat="0" applyAlignment="0" applyProtection="0"/>
    <xf numFmtId="0" fontId="22" fillId="0" borderId="0"/>
  </cellStyleXfs>
  <cellXfs count="2464">
    <xf numFmtId="0" fontId="0" fillId="0" borderId="0" xfId="0"/>
    <xf numFmtId="0" fontId="108" fillId="0" borderId="0" xfId="668" applyFont="1"/>
    <xf numFmtId="0" fontId="110" fillId="0" borderId="0" xfId="670" applyFont="1" applyAlignment="1">
      <alignment horizontal="center"/>
    </xf>
    <xf numFmtId="0" fontId="109" fillId="0" borderId="0" xfId="668" applyFont="1"/>
    <xf numFmtId="0" fontId="109" fillId="63" borderId="81" xfId="670" applyFont="1" applyFill="1" applyBorder="1" applyAlignment="1">
      <alignment horizontal="center" vertical="center" wrapText="1"/>
    </xf>
    <xf numFmtId="0" fontId="109" fillId="63" borderId="49" xfId="670" applyFont="1" applyFill="1" applyBorder="1" applyAlignment="1">
      <alignment horizontal="center" vertical="center" wrapText="1"/>
    </xf>
    <xf numFmtId="0" fontId="109" fillId="63" borderId="74" xfId="670" applyFont="1" applyFill="1" applyBorder="1" applyAlignment="1">
      <alignment horizontal="center" vertical="center" wrapText="1"/>
    </xf>
    <xf numFmtId="0" fontId="109" fillId="63" borderId="72" xfId="670" applyFont="1" applyFill="1" applyBorder="1" applyAlignment="1">
      <alignment horizontal="center" vertical="center" wrapText="1"/>
    </xf>
    <xf numFmtId="0" fontId="109" fillId="63" borderId="0" xfId="670" applyFont="1" applyFill="1" applyBorder="1" applyAlignment="1">
      <alignment horizontal="center" vertical="center" wrapText="1"/>
    </xf>
    <xf numFmtId="0" fontId="29" fillId="0" borderId="87" xfId="670" applyFont="1" applyFill="1" applyBorder="1" applyAlignment="1">
      <alignment horizontal="left" vertical="center" wrapText="1"/>
    </xf>
    <xf numFmtId="3" fontId="108" fillId="0" borderId="13" xfId="668" applyNumberFormat="1" applyFont="1" applyBorder="1" applyAlignment="1">
      <alignment horizontal="center" vertical="center" wrapText="1"/>
    </xf>
    <xf numFmtId="3" fontId="108" fillId="0" borderId="32" xfId="668" applyNumberFormat="1" applyFont="1" applyBorder="1" applyAlignment="1">
      <alignment horizontal="center" vertical="center" wrapText="1"/>
    </xf>
    <xf numFmtId="3" fontId="108" fillId="0" borderId="12" xfId="668" applyNumberFormat="1" applyFont="1" applyBorder="1" applyAlignment="1">
      <alignment horizontal="center" vertical="center" wrapText="1"/>
    </xf>
    <xf numFmtId="3" fontId="114" fillId="0" borderId="10" xfId="668" applyNumberFormat="1" applyFont="1" applyBorder="1" applyAlignment="1">
      <alignment horizontal="center" vertical="center" wrapText="1"/>
    </xf>
    <xf numFmtId="3" fontId="108" fillId="0" borderId="11" xfId="668" applyNumberFormat="1" applyFont="1" applyBorder="1" applyAlignment="1">
      <alignment horizontal="center" vertical="center" wrapText="1"/>
    </xf>
    <xf numFmtId="0" fontId="29" fillId="0" borderId="47" xfId="670" applyFont="1" applyFill="1" applyBorder="1" applyAlignment="1">
      <alignment horizontal="left" vertical="center" wrapText="1"/>
    </xf>
    <xf numFmtId="3" fontId="108" fillId="0" borderId="27" xfId="668" applyNumberFormat="1" applyFont="1" applyBorder="1" applyAlignment="1">
      <alignment horizontal="center" vertical="center" wrapText="1"/>
    </xf>
    <xf numFmtId="3" fontId="108" fillId="0" borderId="37" xfId="668" applyNumberFormat="1" applyFont="1" applyBorder="1" applyAlignment="1">
      <alignment horizontal="center" vertical="center" wrapText="1"/>
    </xf>
    <xf numFmtId="3" fontId="108" fillId="0" borderId="26" xfId="668" applyNumberFormat="1" applyFont="1" applyBorder="1" applyAlignment="1">
      <alignment horizontal="center" vertical="center" wrapText="1"/>
    </xf>
    <xf numFmtId="3" fontId="114" fillId="0" borderId="24" xfId="668" applyNumberFormat="1" applyFont="1" applyBorder="1" applyAlignment="1">
      <alignment horizontal="center" vertical="center" wrapText="1"/>
    </xf>
    <xf numFmtId="3" fontId="108" fillId="0" borderId="25" xfId="668" applyNumberFormat="1" applyFont="1" applyBorder="1" applyAlignment="1">
      <alignment horizontal="center" vertical="center" wrapText="1"/>
    </xf>
    <xf numFmtId="0" fontId="29" fillId="0" borderId="88" xfId="670" applyFont="1" applyFill="1" applyBorder="1" applyAlignment="1">
      <alignment horizontal="left" vertical="center" wrapText="1"/>
    </xf>
    <xf numFmtId="3" fontId="108" fillId="0" borderId="29" xfId="668" applyNumberFormat="1" applyFont="1" applyBorder="1" applyAlignment="1">
      <alignment horizontal="center" vertical="center" wrapText="1"/>
    </xf>
    <xf numFmtId="3" fontId="108" fillId="0" borderId="79" xfId="668" applyNumberFormat="1" applyFont="1" applyBorder="1" applyAlignment="1">
      <alignment horizontal="center" vertical="center" wrapText="1"/>
    </xf>
    <xf numFmtId="3" fontId="108" fillId="0" borderId="78" xfId="668" applyNumberFormat="1" applyFont="1" applyBorder="1" applyAlignment="1">
      <alignment horizontal="center" vertical="center" wrapText="1"/>
    </xf>
    <xf numFmtId="3" fontId="114" fillId="0" borderId="80" xfId="668" applyNumberFormat="1" applyFont="1" applyBorder="1" applyAlignment="1">
      <alignment horizontal="center" vertical="center" wrapText="1"/>
    </xf>
    <xf numFmtId="3" fontId="108" fillId="0" borderId="89" xfId="668" applyNumberFormat="1" applyFont="1" applyBorder="1" applyAlignment="1">
      <alignment horizontal="center" vertical="center" wrapText="1"/>
    </xf>
    <xf numFmtId="0" fontId="31" fillId="62" borderId="51" xfId="670" applyFont="1" applyFill="1" applyBorder="1" applyAlignment="1">
      <alignment horizontal="center" vertical="center" wrapText="1"/>
    </xf>
    <xf numFmtId="3" fontId="114" fillId="62" borderId="39" xfId="668" applyNumberFormat="1" applyFont="1" applyFill="1" applyBorder="1" applyAlignment="1">
      <alignment horizontal="center" vertical="center" wrapText="1"/>
    </xf>
    <xf numFmtId="3" fontId="114" fillId="62" borderId="40" xfId="668" applyNumberFormat="1" applyFont="1" applyFill="1" applyBorder="1" applyAlignment="1">
      <alignment horizontal="center" vertical="center" wrapText="1"/>
    </xf>
    <xf numFmtId="3" fontId="114" fillId="62" borderId="43" xfId="668" applyNumberFormat="1" applyFont="1" applyFill="1" applyBorder="1" applyAlignment="1">
      <alignment horizontal="center" vertical="center" wrapText="1"/>
    </xf>
    <xf numFmtId="3" fontId="114" fillId="62" borderId="44" xfId="668" applyNumberFormat="1" applyFont="1" applyFill="1" applyBorder="1" applyAlignment="1">
      <alignment horizontal="center" vertical="center" wrapText="1"/>
    </xf>
    <xf numFmtId="3" fontId="114" fillId="62" borderId="42" xfId="668" applyNumberFormat="1" applyFont="1" applyFill="1" applyBorder="1" applyAlignment="1">
      <alignment horizontal="center" vertical="center" wrapText="1"/>
    </xf>
    <xf numFmtId="0" fontId="108" fillId="0" borderId="0" xfId="1661" applyFont="1"/>
    <xf numFmtId="0" fontId="114" fillId="0" borderId="0" xfId="670" applyFont="1"/>
    <xf numFmtId="0" fontId="108" fillId="0" borderId="0" xfId="670" applyFont="1"/>
    <xf numFmtId="0" fontId="108" fillId="0" borderId="0" xfId="1661" applyFont="1" applyAlignment="1">
      <alignment vertical="center"/>
    </xf>
    <xf numFmtId="0" fontId="108" fillId="0" borderId="0" xfId="1661" applyFont="1" applyFill="1" applyAlignment="1">
      <alignment vertical="center"/>
    </xf>
    <xf numFmtId="0" fontId="28" fillId="0" borderId="0" xfId="1661" applyFont="1" applyFill="1" applyAlignment="1">
      <alignment horizontal="right" vertical="center"/>
    </xf>
    <xf numFmtId="0" fontId="108" fillId="0" borderId="38" xfId="1661" applyFont="1" applyBorder="1" applyAlignment="1">
      <alignment vertical="center"/>
    </xf>
    <xf numFmtId="0" fontId="69" fillId="0" borderId="0" xfId="1661" applyFont="1" applyFill="1" applyAlignment="1">
      <alignment vertical="center" wrapText="1" readingOrder="1"/>
    </xf>
    <xf numFmtId="0" fontId="69" fillId="0" borderId="38" xfId="1661" applyFont="1" applyFill="1" applyBorder="1" applyAlignment="1">
      <alignment horizontal="right" vertical="center" readingOrder="1"/>
    </xf>
    <xf numFmtId="0" fontId="28" fillId="63" borderId="44" xfId="496" applyFont="1" applyFill="1" applyBorder="1" applyAlignment="1">
      <alignment horizontal="center" vertical="center" wrapText="1"/>
    </xf>
    <xf numFmtId="0" fontId="28" fillId="63" borderId="51" xfId="1661" applyFont="1" applyFill="1" applyBorder="1" applyAlignment="1">
      <alignment horizontal="center" vertical="center" wrapText="1"/>
    </xf>
    <xf numFmtId="0" fontId="28" fillId="63" borderId="40" xfId="1661" applyFont="1" applyFill="1" applyBorder="1" applyAlignment="1">
      <alignment horizontal="center" vertical="center" wrapText="1"/>
    </xf>
    <xf numFmtId="0" fontId="28" fillId="63" borderId="43" xfId="1661" applyFont="1" applyFill="1" applyBorder="1" applyAlignment="1">
      <alignment horizontal="center" vertical="center" wrapText="1"/>
    </xf>
    <xf numFmtId="0" fontId="28" fillId="63" borderId="44" xfId="1661" applyFont="1" applyFill="1" applyBorder="1" applyAlignment="1">
      <alignment horizontal="center" vertical="center" wrapText="1"/>
    </xf>
    <xf numFmtId="0" fontId="69" fillId="0" borderId="0" xfId="1661" applyFont="1" applyFill="1" applyBorder="1" applyAlignment="1">
      <alignment vertical="center" wrapText="1" readingOrder="1"/>
    </xf>
    <xf numFmtId="0" fontId="29" fillId="0" borderId="19" xfId="496" applyFont="1" applyFill="1" applyBorder="1" applyAlignment="1">
      <alignment horizontal="left" vertical="center" wrapText="1"/>
    </xf>
    <xf numFmtId="0" fontId="29" fillId="0" borderId="24" xfId="496" applyFont="1" applyFill="1" applyBorder="1" applyAlignment="1">
      <alignment horizontal="left" vertical="center" wrapText="1"/>
    </xf>
    <xf numFmtId="0" fontId="29" fillId="0" borderId="80" xfId="496" applyFont="1" applyFill="1" applyBorder="1" applyAlignment="1">
      <alignment horizontal="left" vertical="center" wrapText="1"/>
    </xf>
    <xf numFmtId="0" fontId="114" fillId="0" borderId="0" xfId="1661" applyFont="1" applyFill="1" applyAlignment="1">
      <alignment vertical="center"/>
    </xf>
    <xf numFmtId="0" fontId="28" fillId="62" borderId="44" xfId="496" applyFont="1" applyFill="1" applyBorder="1" applyAlignment="1">
      <alignment horizontal="center" vertical="center" wrapText="1"/>
    </xf>
    <xf numFmtId="3" fontId="108" fillId="0" borderId="0" xfId="1661" applyNumberFormat="1" applyFont="1" applyFill="1" applyAlignment="1">
      <alignment vertical="center"/>
    </xf>
    <xf numFmtId="0" fontId="116" fillId="0" borderId="0" xfId="1661" applyFont="1" applyFill="1" applyAlignment="1">
      <alignment vertical="center"/>
    </xf>
    <xf numFmtId="0" fontId="116" fillId="0" borderId="0" xfId="1661" applyFont="1" applyFill="1" applyAlignment="1">
      <alignment vertical="center" wrapText="1" readingOrder="1"/>
    </xf>
    <xf numFmtId="0" fontId="28" fillId="63" borderId="51" xfId="496" applyFont="1" applyFill="1" applyBorder="1" applyAlignment="1">
      <alignment horizontal="center" vertical="center" wrapText="1"/>
    </xf>
    <xf numFmtId="0" fontId="28" fillId="63" borderId="40" xfId="496" applyFont="1" applyFill="1" applyBorder="1" applyAlignment="1">
      <alignment horizontal="center" vertical="center" wrapText="1"/>
    </xf>
    <xf numFmtId="0" fontId="28" fillId="63" borderId="43" xfId="496" applyFont="1" applyFill="1" applyBorder="1" applyAlignment="1">
      <alignment horizontal="center" vertical="center" wrapText="1"/>
    </xf>
    <xf numFmtId="0" fontId="28" fillId="63" borderId="52" xfId="496" applyFont="1" applyFill="1" applyBorder="1" applyAlignment="1">
      <alignment horizontal="center" vertical="center" wrapText="1"/>
    </xf>
    <xf numFmtId="3" fontId="69" fillId="0" borderId="13" xfId="1661" applyNumberFormat="1" applyFont="1" applyFill="1" applyBorder="1" applyAlignment="1">
      <alignment horizontal="center" vertical="center" wrapText="1"/>
    </xf>
    <xf numFmtId="3" fontId="69" fillId="0" borderId="32" xfId="1661" applyNumberFormat="1" applyFont="1" applyFill="1" applyBorder="1" applyAlignment="1">
      <alignment horizontal="center" vertical="center" wrapText="1"/>
    </xf>
    <xf numFmtId="3" fontId="29" fillId="0" borderId="32" xfId="1661" applyNumberFormat="1" applyFont="1" applyFill="1" applyBorder="1" applyAlignment="1">
      <alignment horizontal="center" vertical="center" wrapText="1"/>
    </xf>
    <xf numFmtId="3" fontId="69" fillId="0" borderId="12" xfId="1661" applyNumberFormat="1" applyFont="1" applyFill="1" applyBorder="1" applyAlignment="1">
      <alignment horizontal="center" vertical="center" wrapText="1"/>
    </xf>
    <xf numFmtId="3" fontId="69" fillId="0" borderId="10" xfId="1661" applyNumberFormat="1" applyFont="1" applyFill="1" applyBorder="1" applyAlignment="1">
      <alignment horizontal="center" vertical="center" wrapText="1"/>
    </xf>
    <xf numFmtId="3" fontId="108" fillId="0" borderId="48" xfId="1661" applyNumberFormat="1" applyFont="1" applyFill="1" applyBorder="1" applyAlignment="1">
      <alignment horizontal="center" vertical="center"/>
    </xf>
    <xf numFmtId="3" fontId="69" fillId="0" borderId="27" xfId="1661" applyNumberFormat="1" applyFont="1" applyFill="1" applyBorder="1" applyAlignment="1">
      <alignment horizontal="center" vertical="center" wrapText="1"/>
    </xf>
    <xf numFmtId="3" fontId="69" fillId="0" borderId="37" xfId="1661" applyNumberFormat="1" applyFont="1" applyFill="1" applyBorder="1" applyAlignment="1">
      <alignment horizontal="center" vertical="center" wrapText="1"/>
    </xf>
    <xf numFmtId="3" fontId="29" fillId="0" borderId="37" xfId="1661" applyNumberFormat="1" applyFont="1" applyFill="1" applyBorder="1" applyAlignment="1">
      <alignment horizontal="center" vertical="center" wrapText="1"/>
    </xf>
    <xf numFmtId="3" fontId="69" fillId="0" borderId="26" xfId="1661" applyNumberFormat="1" applyFont="1" applyFill="1" applyBorder="1" applyAlignment="1">
      <alignment horizontal="center" vertical="center" wrapText="1"/>
    </xf>
    <xf numFmtId="3" fontId="69" fillId="0" borderId="24" xfId="1661" applyNumberFormat="1" applyFont="1" applyFill="1" applyBorder="1" applyAlignment="1">
      <alignment horizontal="center" vertical="center" wrapText="1"/>
    </xf>
    <xf numFmtId="3" fontId="108" fillId="0" borderId="45" xfId="1661" applyNumberFormat="1" applyFont="1" applyFill="1" applyBorder="1" applyAlignment="1">
      <alignment horizontal="center" vertical="center"/>
    </xf>
    <xf numFmtId="3" fontId="69" fillId="0" borderId="29" xfId="1661" applyNumberFormat="1" applyFont="1" applyFill="1" applyBorder="1" applyAlignment="1">
      <alignment horizontal="center" vertical="center" wrapText="1"/>
    </xf>
    <xf numFmtId="3" fontId="69" fillId="0" borderId="79" xfId="1661" applyNumberFormat="1" applyFont="1" applyFill="1" applyBorder="1" applyAlignment="1">
      <alignment horizontal="center" vertical="center" wrapText="1"/>
    </xf>
    <xf numFmtId="3" fontId="29" fillId="0" borderId="79" xfId="1661" applyNumberFormat="1" applyFont="1" applyFill="1" applyBorder="1" applyAlignment="1">
      <alignment horizontal="center" vertical="center" wrapText="1"/>
    </xf>
    <xf numFmtId="3" fontId="69" fillId="0" borderId="78" xfId="1661" applyNumberFormat="1" applyFont="1" applyFill="1" applyBorder="1" applyAlignment="1">
      <alignment horizontal="center" vertical="center" wrapText="1"/>
    </xf>
    <xf numFmtId="3" fontId="69" fillId="0" borderId="80" xfId="1661" applyNumberFormat="1" applyFont="1" applyFill="1" applyBorder="1" applyAlignment="1">
      <alignment horizontal="center" vertical="center" wrapText="1"/>
    </xf>
    <xf numFmtId="3" fontId="108" fillId="0" borderId="90" xfId="1661" applyNumberFormat="1" applyFont="1" applyFill="1" applyBorder="1" applyAlignment="1">
      <alignment horizontal="center" vertical="center"/>
    </xf>
    <xf numFmtId="3" fontId="70" fillId="62" borderId="39" xfId="1661" applyNumberFormat="1" applyFont="1" applyFill="1" applyBorder="1" applyAlignment="1">
      <alignment horizontal="center" vertical="center" wrapText="1"/>
    </xf>
    <xf numFmtId="3" fontId="28" fillId="62" borderId="39" xfId="1661" applyNumberFormat="1" applyFont="1" applyFill="1" applyBorder="1" applyAlignment="1">
      <alignment horizontal="center" vertical="center" wrapText="1"/>
    </xf>
    <xf numFmtId="3" fontId="70" fillId="62" borderId="51" xfId="1661" applyNumberFormat="1" applyFont="1" applyFill="1" applyBorder="1" applyAlignment="1">
      <alignment horizontal="center" vertical="center" wrapText="1"/>
    </xf>
    <xf numFmtId="3" fontId="70" fillId="62" borderId="44" xfId="1661" applyNumberFormat="1" applyFont="1" applyFill="1" applyBorder="1" applyAlignment="1">
      <alignment horizontal="center" vertical="center" wrapText="1"/>
    </xf>
    <xf numFmtId="3" fontId="70" fillId="62" borderId="42" xfId="1661" applyNumberFormat="1" applyFont="1" applyFill="1" applyBorder="1" applyAlignment="1">
      <alignment horizontal="center" vertical="center" wrapText="1"/>
    </xf>
    <xf numFmtId="0" fontId="109" fillId="63" borderId="39" xfId="670" applyFont="1" applyFill="1" applyBorder="1" applyAlignment="1">
      <alignment horizontal="center" vertical="center" wrapText="1"/>
    </xf>
    <xf numFmtId="0" fontId="109" fillId="63" borderId="40" xfId="670" applyFont="1" applyFill="1" applyBorder="1" applyAlignment="1">
      <alignment horizontal="center" vertical="center" wrapText="1"/>
    </xf>
    <xf numFmtId="0" fontId="109" fillId="63" borderId="41" xfId="670" applyFont="1" applyFill="1" applyBorder="1" applyAlignment="1">
      <alignment horizontal="center" vertical="center" wrapText="1"/>
    </xf>
    <xf numFmtId="3" fontId="108" fillId="0" borderId="22" xfId="668" applyNumberFormat="1" applyFont="1" applyBorder="1" applyAlignment="1">
      <alignment horizontal="center" vertical="center"/>
    </xf>
    <xf numFmtId="3" fontId="108" fillId="0" borderId="35" xfId="668" applyNumberFormat="1" applyFont="1" applyBorder="1" applyAlignment="1">
      <alignment horizontal="center" vertical="center"/>
    </xf>
    <xf numFmtId="3" fontId="108" fillId="0" borderId="23" xfId="668" applyNumberFormat="1" applyFont="1" applyBorder="1" applyAlignment="1">
      <alignment horizontal="center" vertical="center"/>
    </xf>
    <xf numFmtId="3" fontId="108" fillId="0" borderId="27" xfId="668" applyNumberFormat="1" applyFont="1" applyBorder="1" applyAlignment="1">
      <alignment horizontal="center" vertical="center"/>
    </xf>
    <xf numFmtId="3" fontId="108" fillId="0" borderId="37" xfId="668" applyNumberFormat="1" applyFont="1" applyBorder="1" applyAlignment="1">
      <alignment horizontal="center" vertical="center"/>
    </xf>
    <xf numFmtId="3" fontId="108" fillId="0" borderId="28" xfId="668" applyNumberFormat="1" applyFont="1" applyBorder="1" applyAlignment="1">
      <alignment horizontal="center" vertical="center"/>
    </xf>
    <xf numFmtId="3" fontId="108" fillId="0" borderId="29" xfId="668" applyNumberFormat="1" applyFont="1" applyBorder="1" applyAlignment="1">
      <alignment horizontal="center" vertical="center"/>
    </xf>
    <xf numFmtId="3" fontId="108" fillId="0" borderId="79" xfId="668" applyNumberFormat="1" applyFont="1" applyBorder="1" applyAlignment="1">
      <alignment horizontal="center" vertical="center"/>
    </xf>
    <xf numFmtId="3" fontId="108" fillId="0" borderId="91" xfId="668" applyNumberFormat="1" applyFont="1" applyBorder="1" applyAlignment="1">
      <alignment horizontal="center" vertical="center"/>
    </xf>
    <xf numFmtId="0" fontId="28" fillId="62" borderId="51" xfId="670" applyFont="1" applyFill="1" applyBorder="1" applyAlignment="1">
      <alignment horizontal="center" vertical="center" wrapText="1"/>
    </xf>
    <xf numFmtId="3" fontId="109" fillId="62" borderId="39" xfId="668" applyNumberFormat="1" applyFont="1" applyFill="1" applyBorder="1" applyAlignment="1">
      <alignment horizontal="center" vertical="center"/>
    </xf>
    <xf numFmtId="3" fontId="109" fillId="62" borderId="40" xfId="668" applyNumberFormat="1" applyFont="1" applyFill="1" applyBorder="1" applyAlignment="1">
      <alignment horizontal="center" vertical="center"/>
    </xf>
    <xf numFmtId="3" fontId="109" fillId="62" borderId="41" xfId="668" applyNumberFormat="1" applyFont="1" applyFill="1" applyBorder="1" applyAlignment="1">
      <alignment horizontal="center" vertical="center"/>
    </xf>
    <xf numFmtId="0" fontId="69" fillId="0" borderId="0" xfId="1661" applyFont="1" applyAlignment="1">
      <alignment vertical="center" wrapText="1"/>
    </xf>
    <xf numFmtId="0" fontId="28" fillId="0" borderId="0" xfId="1661" applyFont="1" applyAlignment="1">
      <alignment horizontal="right" vertical="center" wrapText="1"/>
    </xf>
    <xf numFmtId="0" fontId="117" fillId="0" borderId="0" xfId="1661" applyFont="1" applyAlignment="1">
      <alignment vertical="center" wrapText="1"/>
    </xf>
    <xf numFmtId="0" fontId="118" fillId="0" borderId="0" xfId="1661" applyFont="1" applyAlignment="1">
      <alignment horizontal="center" vertical="center" wrapText="1"/>
    </xf>
    <xf numFmtId="0" fontId="69" fillId="0" borderId="51" xfId="496" applyFont="1" applyFill="1" applyBorder="1" applyAlignment="1">
      <alignment vertical="center" wrapText="1"/>
    </xf>
    <xf numFmtId="0" fontId="70" fillId="63" borderId="40" xfId="496" applyFont="1" applyFill="1" applyBorder="1" applyAlignment="1">
      <alignment horizontal="center" vertical="center" wrapText="1"/>
    </xf>
    <xf numFmtId="0" fontId="28" fillId="63" borderId="81" xfId="496" applyFont="1" applyFill="1" applyBorder="1" applyAlignment="1">
      <alignment horizontal="center" vertical="center" wrapText="1"/>
    </xf>
    <xf numFmtId="3" fontId="69" fillId="0" borderId="82" xfId="1661" applyNumberFormat="1" applyFont="1" applyBorder="1" applyAlignment="1">
      <alignment horizontal="center" vertical="center" wrapText="1"/>
    </xf>
    <xf numFmtId="3" fontId="29" fillId="0" borderId="82" xfId="1661" applyNumberFormat="1" applyFont="1" applyBorder="1" applyAlignment="1">
      <alignment horizontal="center" vertical="center" wrapText="1"/>
    </xf>
    <xf numFmtId="3" fontId="33" fillId="0" borderId="86" xfId="1661" applyNumberFormat="1" applyFont="1" applyBorder="1" applyAlignment="1">
      <alignment horizontal="center" vertical="center" wrapText="1"/>
    </xf>
    <xf numFmtId="3" fontId="0" fillId="0" borderId="0" xfId="0" applyNumberFormat="1"/>
    <xf numFmtId="0" fontId="28" fillId="63" borderId="47" xfId="496" applyFont="1" applyFill="1" applyBorder="1" applyAlignment="1">
      <alignment horizontal="center" vertical="center" wrapText="1"/>
    </xf>
    <xf numFmtId="3" fontId="69" fillId="0" borderId="37" xfId="1661" applyNumberFormat="1" applyFont="1" applyBorder="1" applyAlignment="1">
      <alignment horizontal="center" vertical="center" wrapText="1"/>
    </xf>
    <xf numFmtId="3" fontId="29" fillId="0" borderId="37" xfId="1661" applyNumberFormat="1" applyFont="1" applyBorder="1" applyAlignment="1">
      <alignment horizontal="center" vertical="center" wrapText="1"/>
    </xf>
    <xf numFmtId="3" fontId="33" fillId="0" borderId="45" xfId="1661" applyNumberFormat="1" applyFont="1" applyBorder="1" applyAlignment="1">
      <alignment horizontal="center" vertical="center" wrapText="1"/>
    </xf>
    <xf numFmtId="0" fontId="111" fillId="0" borderId="51" xfId="1661" applyFont="1" applyBorder="1" applyAlignment="1">
      <alignment horizontal="left" vertical="center" wrapText="1"/>
    </xf>
    <xf numFmtId="3" fontId="70" fillId="0" borderId="40" xfId="1661" applyNumberFormat="1" applyFont="1" applyBorder="1" applyAlignment="1">
      <alignment horizontal="center" vertical="center" wrapText="1"/>
    </xf>
    <xf numFmtId="3" fontId="28" fillId="0" borderId="40" xfId="1661" applyNumberFormat="1" applyFont="1" applyBorder="1" applyAlignment="1">
      <alignment horizontal="center" vertical="center" wrapText="1"/>
    </xf>
    <xf numFmtId="3" fontId="31" fillId="0" borderId="41" xfId="1661" applyNumberFormat="1" applyFont="1" applyBorder="1" applyAlignment="1">
      <alignment horizontal="center" vertical="center" wrapText="1"/>
    </xf>
    <xf numFmtId="3" fontId="69" fillId="0" borderId="0" xfId="1661" applyNumberFormat="1" applyFont="1" applyAlignment="1">
      <alignment vertical="center" wrapText="1"/>
    </xf>
    <xf numFmtId="3" fontId="69" fillId="0" borderId="86" xfId="1661" applyNumberFormat="1" applyFont="1" applyBorder="1" applyAlignment="1">
      <alignment horizontal="center" vertical="center" wrapText="1"/>
    </xf>
    <xf numFmtId="3" fontId="69" fillId="0" borderId="45" xfId="1661" applyNumberFormat="1" applyFont="1" applyBorder="1" applyAlignment="1">
      <alignment horizontal="center" vertical="center" wrapText="1"/>
    </xf>
    <xf numFmtId="3" fontId="70" fillId="0" borderId="52" xfId="1661" applyNumberFormat="1" applyFont="1" applyBorder="1" applyAlignment="1">
      <alignment horizontal="center" vertical="center" wrapText="1"/>
    </xf>
    <xf numFmtId="0" fontId="20" fillId="0" borderId="0" xfId="1661"/>
    <xf numFmtId="0" fontId="28" fillId="0" borderId="0" xfId="1661" applyFont="1" applyFill="1" applyAlignment="1">
      <alignment horizontal="right"/>
    </xf>
    <xf numFmtId="49" fontId="70" fillId="0" borderId="37" xfId="496" quotePrefix="1" applyNumberFormat="1" applyFont="1" applyFill="1" applyBorder="1" applyAlignment="1">
      <alignment horizontal="center" vertical="center" wrapText="1"/>
    </xf>
    <xf numFmtId="0" fontId="70" fillId="0" borderId="37" xfId="496" applyFont="1" applyFill="1" applyBorder="1" applyAlignment="1">
      <alignment horizontal="center" vertical="center" wrapText="1"/>
    </xf>
    <xf numFmtId="0" fontId="70" fillId="0" borderId="28" xfId="496" applyFont="1" applyFill="1" applyBorder="1" applyAlignment="1">
      <alignment horizontal="center" vertical="center" wrapText="1"/>
    </xf>
    <xf numFmtId="0" fontId="69" fillId="0" borderId="27" xfId="1661" applyFont="1" applyFill="1" applyBorder="1" applyAlignment="1">
      <alignment horizontal="center" vertical="center" wrapText="1"/>
    </xf>
    <xf numFmtId="3" fontId="69" fillId="0" borderId="28" xfId="1661" applyNumberFormat="1" applyFont="1" applyFill="1" applyBorder="1" applyAlignment="1">
      <alignment horizontal="center" vertical="center" wrapText="1"/>
    </xf>
    <xf numFmtId="0" fontId="70" fillId="0" borderId="18" xfId="1661" applyFont="1" applyFill="1" applyBorder="1" applyAlignment="1">
      <alignment horizontal="center" vertical="center" wrapText="1"/>
    </xf>
    <xf numFmtId="3" fontId="70" fillId="0" borderId="55" xfId="0" applyNumberFormat="1" applyFont="1" applyFill="1" applyBorder="1" applyAlignment="1">
      <alignment horizontal="center" vertical="center" wrapText="1"/>
    </xf>
    <xf numFmtId="0" fontId="20" fillId="0" borderId="81" xfId="1661" applyBorder="1"/>
    <xf numFmtId="0" fontId="70" fillId="0" borderId="0" xfId="1661" applyFont="1" applyFill="1" applyBorder="1" applyAlignment="1">
      <alignment horizontal="center" vertical="center" wrapText="1"/>
    </xf>
    <xf numFmtId="3" fontId="70" fillId="0" borderId="0" xfId="1661" applyNumberFormat="1" applyFont="1" applyFill="1" applyBorder="1" applyAlignment="1">
      <alignment horizontal="center" vertical="center" wrapText="1"/>
    </xf>
    <xf numFmtId="3" fontId="20" fillId="0" borderId="0" xfId="1661" applyNumberFormat="1"/>
    <xf numFmtId="3" fontId="70" fillId="0" borderId="30" xfId="0" applyNumberFormat="1" applyFont="1" applyFill="1" applyBorder="1" applyAlignment="1">
      <alignment horizontal="center" vertical="center" wrapText="1"/>
    </xf>
    <xf numFmtId="0" fontId="20" fillId="0" borderId="0" xfId="1661" applyBorder="1"/>
    <xf numFmtId="0" fontId="0" fillId="0" borderId="0" xfId="0" applyBorder="1"/>
    <xf numFmtId="0" fontId="20" fillId="0" borderId="0" xfId="1661" applyFont="1"/>
    <xf numFmtId="3" fontId="70" fillId="0" borderId="0" xfId="0" applyNumberFormat="1" applyFont="1" applyFill="1" applyBorder="1" applyAlignment="1">
      <alignment horizontal="center" vertical="center" wrapText="1"/>
    </xf>
    <xf numFmtId="3" fontId="29" fillId="0" borderId="28" xfId="1661" applyNumberFormat="1" applyFont="1" applyFill="1" applyBorder="1" applyAlignment="1">
      <alignment horizontal="center" vertical="center" wrapText="1"/>
    </xf>
    <xf numFmtId="0" fontId="115" fillId="0" borderId="0" xfId="1661" applyFont="1" applyAlignment="1">
      <alignment vertical="center" wrapText="1"/>
    </xf>
    <xf numFmtId="0" fontId="119" fillId="0" borderId="0" xfId="1661" applyFont="1"/>
    <xf numFmtId="0" fontId="28" fillId="0" borderId="0" xfId="1661" applyFont="1" applyAlignment="1"/>
    <xf numFmtId="0" fontId="28" fillId="0" borderId="0" xfId="1661" applyFont="1" applyAlignment="1">
      <alignment horizontal="right"/>
    </xf>
    <xf numFmtId="0" fontId="119" fillId="0" borderId="0" xfId="1661" applyFont="1" applyAlignment="1">
      <alignment horizontal="center"/>
    </xf>
    <xf numFmtId="0" fontId="119" fillId="0" borderId="0" xfId="1661" applyFont="1" applyBorder="1"/>
    <xf numFmtId="49" fontId="28" fillId="63" borderId="39" xfId="1661" applyNumberFormat="1" applyFont="1" applyFill="1" applyBorder="1" applyAlignment="1">
      <alignment horizontal="center" vertical="center" wrapText="1"/>
    </xf>
    <xf numFmtId="49" fontId="28" fillId="63" borderId="40" xfId="1661" applyNumberFormat="1" applyFont="1" applyFill="1" applyBorder="1" applyAlignment="1">
      <alignment horizontal="center" vertical="center" wrapText="1"/>
    </xf>
    <xf numFmtId="49" fontId="28" fillId="63" borderId="41" xfId="1661" applyNumberFormat="1" applyFont="1" applyFill="1" applyBorder="1" applyAlignment="1">
      <alignment horizontal="center" vertical="center" wrapText="1"/>
    </xf>
    <xf numFmtId="0" fontId="119" fillId="0" borderId="0" xfId="1661" applyFont="1" applyAlignment="1">
      <alignment horizontal="center" vertical="center"/>
    </xf>
    <xf numFmtId="0" fontId="29" fillId="25" borderId="10" xfId="496" applyFont="1" applyFill="1" applyBorder="1" applyAlignment="1">
      <alignment horizontal="left" vertical="center" wrapText="1"/>
    </xf>
    <xf numFmtId="170" fontId="29" fillId="25" borderId="20" xfId="1241" applyNumberFormat="1" applyFont="1" applyFill="1" applyBorder="1" applyAlignment="1">
      <alignment horizontal="center" vertical="center" wrapText="1"/>
    </xf>
    <xf numFmtId="170" fontId="29" fillId="25" borderId="35" xfId="1241" applyNumberFormat="1" applyFont="1" applyFill="1" applyBorder="1" applyAlignment="1">
      <alignment horizontal="center" vertical="center" wrapText="1"/>
    </xf>
    <xf numFmtId="170" fontId="29" fillId="0" borderId="21" xfId="1241" applyNumberFormat="1" applyFont="1" applyFill="1" applyBorder="1" applyAlignment="1">
      <alignment horizontal="center" vertical="center" wrapText="1"/>
    </xf>
    <xf numFmtId="170" fontId="29" fillId="0" borderId="23" xfId="1241" applyNumberFormat="1" applyFont="1" applyFill="1" applyBorder="1" applyAlignment="1">
      <alignment horizontal="center" vertical="center" wrapText="1"/>
    </xf>
    <xf numFmtId="0" fontId="29" fillId="25" borderId="24" xfId="496" applyFont="1" applyFill="1" applyBorder="1" applyAlignment="1">
      <alignment horizontal="left" vertical="center" wrapText="1"/>
    </xf>
    <xf numFmtId="170" fontId="29" fillId="25" borderId="25" xfId="1241" applyNumberFormat="1" applyFont="1" applyFill="1" applyBorder="1" applyAlignment="1">
      <alignment horizontal="center" vertical="center" wrapText="1"/>
    </xf>
    <xf numFmtId="170" fontId="29" fillId="25" borderId="37" xfId="1241" applyNumberFormat="1" applyFont="1" applyFill="1" applyBorder="1" applyAlignment="1">
      <alignment horizontal="center" vertical="center" wrapText="1"/>
    </xf>
    <xf numFmtId="170" fontId="29" fillId="0" borderId="26" xfId="1241" applyNumberFormat="1" applyFont="1" applyFill="1" applyBorder="1" applyAlignment="1">
      <alignment horizontal="center" vertical="center" wrapText="1"/>
    </xf>
    <xf numFmtId="170" fontId="29" fillId="0" borderId="28" xfId="1241" applyNumberFormat="1" applyFont="1" applyFill="1" applyBorder="1" applyAlignment="1">
      <alignment horizontal="center" vertical="center" wrapText="1"/>
    </xf>
    <xf numFmtId="170" fontId="29" fillId="0" borderId="37" xfId="1241" applyNumberFormat="1" applyFont="1" applyFill="1" applyBorder="1" applyAlignment="1">
      <alignment horizontal="center" vertical="center" wrapText="1"/>
    </xf>
    <xf numFmtId="181" fontId="119" fillId="0" borderId="0" xfId="2188" applyNumberFormat="1" applyFont="1" applyAlignment="1">
      <alignment horizontal="center" vertical="center"/>
    </xf>
    <xf numFmtId="181" fontId="119" fillId="0" borderId="0" xfId="1661" applyNumberFormat="1" applyFont="1" applyAlignment="1">
      <alignment horizontal="center" vertical="center"/>
    </xf>
    <xf numFmtId="170" fontId="33" fillId="0" borderId="26" xfId="1241" applyNumberFormat="1" applyFont="1" applyFill="1" applyBorder="1" applyAlignment="1">
      <alignment horizontal="center" vertical="center" wrapText="1"/>
    </xf>
    <xf numFmtId="170" fontId="33" fillId="0" borderId="28" xfId="1241" applyNumberFormat="1" applyFont="1" applyFill="1" applyBorder="1" applyAlignment="1">
      <alignment horizontal="center" vertical="center" wrapText="1"/>
    </xf>
    <xf numFmtId="170" fontId="29" fillId="0" borderId="25" xfId="1241" applyNumberFormat="1" applyFont="1" applyFill="1" applyBorder="1" applyAlignment="1">
      <alignment horizontal="center" vertical="center" wrapText="1"/>
    </xf>
    <xf numFmtId="170" fontId="29" fillId="0" borderId="37" xfId="1591" applyNumberFormat="1" applyFont="1" applyBorder="1" applyAlignment="1">
      <alignment horizontal="center" vertical="center"/>
    </xf>
    <xf numFmtId="170" fontId="29" fillId="0" borderId="26" xfId="1591" applyNumberFormat="1" applyFont="1" applyFill="1" applyBorder="1" applyAlignment="1">
      <alignment horizontal="center" vertical="center"/>
    </xf>
    <xf numFmtId="170" fontId="29" fillId="0" borderId="28" xfId="1591" applyNumberFormat="1" applyFont="1" applyFill="1" applyBorder="1" applyAlignment="1">
      <alignment horizontal="center" vertical="center"/>
    </xf>
    <xf numFmtId="0" fontId="119" fillId="0" borderId="0" xfId="1661" applyFont="1" applyFill="1"/>
    <xf numFmtId="0" fontId="29" fillId="0" borderId="15" xfId="496" applyFont="1" applyFill="1" applyBorder="1" applyAlignment="1">
      <alignment horizontal="left" vertical="center" wrapText="1"/>
    </xf>
    <xf numFmtId="170" fontId="29" fillId="25" borderId="16" xfId="1241" applyNumberFormat="1" applyFont="1" applyFill="1" applyBorder="1" applyAlignment="1">
      <alignment horizontal="center" vertical="center" wrapText="1"/>
    </xf>
    <xf numFmtId="170" fontId="29" fillId="25" borderId="55" xfId="1241" applyNumberFormat="1" applyFont="1" applyFill="1" applyBorder="1" applyAlignment="1">
      <alignment horizontal="center" vertical="center" wrapText="1"/>
    </xf>
    <xf numFmtId="170" fontId="29" fillId="0" borderId="55" xfId="1241" applyNumberFormat="1" applyFont="1" applyFill="1" applyBorder="1" applyAlignment="1">
      <alignment horizontal="center" vertical="center" wrapText="1"/>
    </xf>
    <xf numFmtId="170" fontId="29" fillId="0" borderId="17" xfId="1241" applyNumberFormat="1" applyFont="1" applyFill="1" applyBorder="1" applyAlignment="1">
      <alignment horizontal="center" vertical="center" wrapText="1"/>
    </xf>
    <xf numFmtId="170" fontId="29" fillId="0" borderId="30" xfId="1241" applyNumberFormat="1" applyFont="1" applyFill="1" applyBorder="1" applyAlignment="1">
      <alignment horizontal="center" vertical="center" wrapText="1"/>
    </xf>
    <xf numFmtId="0" fontId="119" fillId="0" borderId="0" xfId="1661" applyFont="1" applyFill="1" applyAlignment="1">
      <alignment horizontal="center"/>
    </xf>
    <xf numFmtId="0" fontId="119" fillId="0" borderId="0" xfId="1661" applyFont="1" applyFill="1" applyBorder="1"/>
    <xf numFmtId="0" fontId="119" fillId="0" borderId="0" xfId="1661" applyFont="1" applyFill="1" applyAlignment="1">
      <alignment horizontal="center" vertical="center"/>
    </xf>
    <xf numFmtId="14" fontId="119" fillId="0" borderId="0" xfId="1661" applyNumberFormat="1" applyFont="1" applyFill="1" applyAlignment="1">
      <alignment horizontal="left"/>
    </xf>
    <xf numFmtId="14" fontId="119" fillId="0" borderId="0" xfId="1661" applyNumberFormat="1" applyFont="1" applyFill="1" applyAlignment="1">
      <alignment horizontal="center"/>
    </xf>
    <xf numFmtId="0" fontId="29" fillId="0" borderId="0" xfId="1661" applyFont="1" applyFill="1"/>
    <xf numFmtId="3" fontId="29" fillId="0" borderId="0" xfId="1661" applyNumberFormat="1" applyFont="1" applyFill="1"/>
    <xf numFmtId="3" fontId="119" fillId="0" borderId="0" xfId="1661" applyNumberFormat="1" applyFont="1" applyFill="1"/>
    <xf numFmtId="3" fontId="119" fillId="0" borderId="0" xfId="1661" applyNumberFormat="1" applyFont="1" applyFill="1" applyBorder="1"/>
    <xf numFmtId="170" fontId="119" fillId="0" borderId="0" xfId="1241" applyNumberFormat="1" applyFont="1" applyFill="1"/>
    <xf numFmtId="170" fontId="119" fillId="0" borderId="0" xfId="1591" applyNumberFormat="1" applyFont="1" applyFill="1"/>
    <xf numFmtId="0" fontId="119" fillId="0" borderId="0" xfId="1663" applyFont="1"/>
    <xf numFmtId="0" fontId="119" fillId="0" borderId="0" xfId="1663" applyFont="1" applyBorder="1"/>
    <xf numFmtId="0" fontId="28" fillId="0" borderId="0" xfId="1663" applyFont="1" applyAlignment="1">
      <alignment horizontal="right"/>
    </xf>
    <xf numFmtId="49" fontId="28" fillId="0" borderId="0" xfId="1661" applyNumberFormat="1" applyFont="1" applyFill="1" applyBorder="1" applyAlignment="1">
      <alignment horizontal="center" vertical="center" wrapText="1"/>
    </xf>
    <xf numFmtId="0" fontId="29" fillId="0" borderId="24" xfId="496" applyFont="1" applyFill="1" applyBorder="1" applyAlignment="1">
      <alignment vertical="center" wrapText="1"/>
    </xf>
    <xf numFmtId="170" fontId="29" fillId="0" borderId="34" xfId="1663" applyNumberFormat="1" applyFont="1" applyFill="1" applyBorder="1" applyAlignment="1">
      <alignment horizontal="center" vertical="center" wrapText="1"/>
    </xf>
    <xf numFmtId="170" fontId="29" fillId="0" borderId="21" xfId="1663" applyNumberFormat="1" applyFont="1" applyFill="1" applyBorder="1" applyAlignment="1">
      <alignment horizontal="center" vertical="center" wrapText="1"/>
    </xf>
    <xf numFmtId="170" fontId="29" fillId="0" borderId="23" xfId="1663" applyNumberFormat="1" applyFont="1" applyFill="1" applyBorder="1" applyAlignment="1">
      <alignment horizontal="center" vertical="center" wrapText="1"/>
    </xf>
    <xf numFmtId="170" fontId="29" fillId="0" borderId="32" xfId="1663" applyNumberFormat="1" applyFont="1" applyFill="1" applyBorder="1" applyAlignment="1">
      <alignment horizontal="center" vertical="center" wrapText="1"/>
    </xf>
    <xf numFmtId="170" fontId="29" fillId="0" borderId="35" xfId="1663" applyNumberFormat="1" applyFont="1" applyFill="1" applyBorder="1" applyAlignment="1">
      <alignment horizontal="center" vertical="center" wrapText="1"/>
    </xf>
    <xf numFmtId="170" fontId="29" fillId="0" borderId="54" xfId="1663" applyNumberFormat="1" applyFont="1" applyFill="1" applyBorder="1" applyAlignment="1">
      <alignment horizontal="center" vertical="center" wrapText="1"/>
    </xf>
    <xf numFmtId="170" fontId="29" fillId="0" borderId="13" xfId="1663" applyNumberFormat="1" applyFont="1" applyFill="1" applyBorder="1" applyAlignment="1">
      <alignment horizontal="center" vertical="center" wrapText="1"/>
    </xf>
    <xf numFmtId="170" fontId="29" fillId="0" borderId="0" xfId="1663" applyNumberFormat="1" applyFont="1" applyFill="1" applyBorder="1" applyAlignment="1">
      <alignment horizontal="center" vertical="center" wrapText="1"/>
    </xf>
    <xf numFmtId="170" fontId="29" fillId="0" borderId="36" xfId="1663" applyNumberFormat="1" applyFont="1" applyFill="1" applyBorder="1" applyAlignment="1">
      <alignment horizontal="center" vertical="center" wrapText="1"/>
    </xf>
    <xf numFmtId="170" fontId="29" fillId="0" borderId="26" xfId="1663" applyNumberFormat="1" applyFont="1" applyFill="1" applyBorder="1" applyAlignment="1">
      <alignment horizontal="center" vertical="center" wrapText="1"/>
    </xf>
    <xf numFmtId="170" fontId="29" fillId="0" borderId="28" xfId="1663" applyNumberFormat="1" applyFont="1" applyFill="1" applyBorder="1" applyAlignment="1">
      <alignment horizontal="center" vertical="center" wrapText="1"/>
    </xf>
    <xf numFmtId="170" fontId="29" fillId="0" borderId="37" xfId="1663" applyNumberFormat="1" applyFont="1" applyFill="1" applyBorder="1" applyAlignment="1">
      <alignment horizontal="center" vertical="center" wrapText="1"/>
    </xf>
    <xf numFmtId="170" fontId="29" fillId="0" borderId="45" xfId="1663" applyNumberFormat="1" applyFont="1" applyFill="1" applyBorder="1" applyAlignment="1">
      <alignment horizontal="center" vertical="center" wrapText="1"/>
    </xf>
    <xf numFmtId="170" fontId="29" fillId="0" borderId="27" xfId="1663" applyNumberFormat="1" applyFont="1" applyFill="1" applyBorder="1" applyAlignment="1">
      <alignment horizontal="center" vertical="center" wrapText="1"/>
    </xf>
    <xf numFmtId="0" fontId="29" fillId="0" borderId="15" xfId="496" applyFont="1" applyFill="1" applyBorder="1" applyAlignment="1">
      <alignment vertical="center" wrapText="1"/>
    </xf>
    <xf numFmtId="170" fontId="29" fillId="0" borderId="33" xfId="1663" applyNumberFormat="1" applyFont="1" applyFill="1" applyBorder="1" applyAlignment="1">
      <alignment horizontal="center" vertical="center" wrapText="1"/>
    </xf>
    <xf numFmtId="170" fontId="29" fillId="0" borderId="17" xfId="1663" applyNumberFormat="1" applyFont="1" applyFill="1" applyBorder="1" applyAlignment="1">
      <alignment horizontal="center" vertical="center" wrapText="1"/>
    </xf>
    <xf numFmtId="170" fontId="29" fillId="0" borderId="30" xfId="1663" applyNumberFormat="1" applyFont="1" applyFill="1" applyBorder="1" applyAlignment="1">
      <alignment horizontal="center" vertical="center" wrapText="1"/>
    </xf>
    <xf numFmtId="170" fontId="29" fillId="0" borderId="55" xfId="1663" applyNumberFormat="1" applyFont="1" applyFill="1" applyBorder="1" applyAlignment="1">
      <alignment horizontal="center" vertical="center" wrapText="1"/>
    </xf>
    <xf numFmtId="170" fontId="29" fillId="0" borderId="46" xfId="1663" applyNumberFormat="1" applyFont="1" applyFill="1" applyBorder="1" applyAlignment="1">
      <alignment horizontal="center" vertical="center" wrapText="1"/>
    </xf>
    <xf numFmtId="170" fontId="29" fillId="0" borderId="18" xfId="1663" applyNumberFormat="1" applyFont="1" applyFill="1" applyBorder="1" applyAlignment="1">
      <alignment horizontal="center" vertical="center" wrapText="1"/>
    </xf>
    <xf numFmtId="182" fontId="119" fillId="0" borderId="0" xfId="1663" applyNumberFormat="1" applyFont="1"/>
    <xf numFmtId="0" fontId="28" fillId="0" borderId="0" xfId="1661" applyFont="1"/>
    <xf numFmtId="0" fontId="119" fillId="0" borderId="38" xfId="1661" applyFont="1" applyBorder="1"/>
    <xf numFmtId="0" fontId="28" fillId="63" borderId="76" xfId="496" applyFont="1" applyFill="1" applyBorder="1" applyAlignment="1">
      <alignment horizontal="center" vertical="center" wrapText="1"/>
    </xf>
    <xf numFmtId="0" fontId="28" fillId="63" borderId="42" xfId="496" applyFont="1" applyFill="1" applyBorder="1" applyAlignment="1">
      <alignment horizontal="center" vertical="center" wrapText="1"/>
    </xf>
    <xf numFmtId="0" fontId="28" fillId="63" borderId="41" xfId="496" applyFont="1" applyFill="1" applyBorder="1" applyAlignment="1">
      <alignment horizontal="center" vertical="center" wrapText="1"/>
    </xf>
    <xf numFmtId="49" fontId="28" fillId="0" borderId="10" xfId="1661" applyNumberFormat="1" applyFont="1" applyFill="1" applyBorder="1" applyAlignment="1">
      <alignment horizontal="center" vertical="center" wrapText="1"/>
    </xf>
    <xf numFmtId="170" fontId="33" fillId="0" borderId="20" xfId="1241" applyNumberFormat="1" applyFont="1" applyFill="1" applyBorder="1" applyAlignment="1">
      <alignment horizontal="center" vertical="center" wrapText="1"/>
    </xf>
    <xf numFmtId="170" fontId="33" fillId="0" borderId="35" xfId="1241" applyNumberFormat="1" applyFont="1" applyFill="1" applyBorder="1" applyAlignment="1">
      <alignment horizontal="center" vertical="center" wrapText="1"/>
    </xf>
    <xf numFmtId="170" fontId="33" fillId="0" borderId="23" xfId="1241" applyNumberFormat="1" applyFont="1" applyFill="1" applyBorder="1" applyAlignment="1">
      <alignment horizontal="center" vertical="center" wrapText="1"/>
    </xf>
    <xf numFmtId="49" fontId="28" fillId="0" borderId="24" xfId="1661" applyNumberFormat="1" applyFont="1" applyFill="1" applyBorder="1" applyAlignment="1">
      <alignment horizontal="center" vertical="center" wrapText="1"/>
    </xf>
    <xf numFmtId="170" fontId="112" fillId="0" borderId="89" xfId="1584" applyNumberFormat="1" applyFont="1" applyFill="1" applyBorder="1" applyAlignment="1">
      <alignment horizontal="center" vertical="top"/>
    </xf>
    <xf numFmtId="170" fontId="112" fillId="0" borderId="79" xfId="1584" applyNumberFormat="1" applyFont="1" applyFill="1" applyBorder="1" applyAlignment="1">
      <alignment horizontal="center" vertical="top"/>
    </xf>
    <xf numFmtId="170" fontId="112" fillId="0" borderId="91" xfId="1584" applyNumberFormat="1" applyFont="1" applyFill="1" applyBorder="1" applyAlignment="1">
      <alignment horizontal="center" vertical="top"/>
    </xf>
    <xf numFmtId="49" fontId="28" fillId="0" borderId="73" xfId="1661" applyNumberFormat="1" applyFont="1" applyFill="1" applyBorder="1" applyAlignment="1">
      <alignment horizontal="center" vertical="center" wrapText="1"/>
    </xf>
    <xf numFmtId="170" fontId="33" fillId="0" borderId="18" xfId="1241" applyNumberFormat="1" applyFont="1" applyFill="1" applyBorder="1" applyAlignment="1">
      <alignment horizontal="center" vertical="center" wrapText="1"/>
    </xf>
    <xf numFmtId="170" fontId="33" fillId="0" borderId="55" xfId="1241" applyNumberFormat="1" applyFont="1" applyFill="1" applyBorder="1" applyAlignment="1">
      <alignment horizontal="center" vertical="center" wrapText="1"/>
    </xf>
    <xf numFmtId="170" fontId="33" fillId="0" borderId="30" xfId="1241" applyNumberFormat="1" applyFont="1" applyFill="1" applyBorder="1" applyAlignment="1">
      <alignment horizontal="center" vertical="center" wrapText="1"/>
    </xf>
    <xf numFmtId="170" fontId="33" fillId="0" borderId="11" xfId="1241" applyNumberFormat="1" applyFont="1" applyFill="1" applyBorder="1" applyAlignment="1">
      <alignment horizontal="center" vertical="center" wrapText="1"/>
    </xf>
    <xf numFmtId="170" fontId="33" fillId="0" borderId="32" xfId="1241" applyNumberFormat="1" applyFont="1" applyFill="1" applyBorder="1" applyAlignment="1">
      <alignment horizontal="center" vertical="center" wrapText="1"/>
    </xf>
    <xf numFmtId="170" fontId="33" fillId="0" borderId="14" xfId="1241" applyNumberFormat="1" applyFont="1" applyFill="1" applyBorder="1" applyAlignment="1">
      <alignment horizontal="center" vertical="center" wrapText="1"/>
    </xf>
    <xf numFmtId="170" fontId="119" fillId="0" borderId="0" xfId="1661" applyNumberFormat="1" applyFont="1" applyFill="1"/>
    <xf numFmtId="170" fontId="33" fillId="0" borderId="29" xfId="1241" applyNumberFormat="1" applyFont="1" applyFill="1" applyBorder="1" applyAlignment="1">
      <alignment horizontal="center" vertical="center" wrapText="1"/>
    </xf>
    <xf numFmtId="170" fontId="33" fillId="0" borderId="79" xfId="1241" applyNumberFormat="1" applyFont="1" applyFill="1" applyBorder="1" applyAlignment="1">
      <alignment horizontal="center" vertical="center" wrapText="1"/>
    </xf>
    <xf numFmtId="170" fontId="33" fillId="0" borderId="91" xfId="1241" applyNumberFormat="1" applyFont="1" applyFill="1" applyBorder="1" applyAlignment="1">
      <alignment horizontal="center" vertical="center" wrapText="1"/>
    </xf>
    <xf numFmtId="170" fontId="33" fillId="0" borderId="89" xfId="1241" applyNumberFormat="1" applyFont="1" applyFill="1" applyBorder="1" applyAlignment="1">
      <alignment horizontal="center" vertical="center" wrapText="1"/>
    </xf>
    <xf numFmtId="170" fontId="33" fillId="0" borderId="0" xfId="1241" applyNumberFormat="1" applyFont="1" applyFill="1" applyBorder="1" applyAlignment="1">
      <alignment horizontal="center" vertical="center" wrapText="1"/>
    </xf>
    <xf numFmtId="170" fontId="119" fillId="0" borderId="0" xfId="1661" applyNumberFormat="1" applyFont="1" applyFill="1" applyBorder="1"/>
    <xf numFmtId="0" fontId="119" fillId="65" borderId="0" xfId="1661" applyFont="1" applyFill="1" applyAlignment="1"/>
    <xf numFmtId="0" fontId="117" fillId="0" borderId="0" xfId="1661" applyFont="1" applyAlignment="1">
      <alignment wrapText="1"/>
    </xf>
    <xf numFmtId="0" fontId="117" fillId="0" borderId="0" xfId="1661" applyFont="1"/>
    <xf numFmtId="0" fontId="117" fillId="0" borderId="0" xfId="1661" applyFont="1" applyBorder="1"/>
    <xf numFmtId="0" fontId="70" fillId="0" borderId="0" xfId="1661" applyFont="1"/>
    <xf numFmtId="0" fontId="28" fillId="63" borderId="72" xfId="496" applyFont="1" applyFill="1" applyBorder="1" applyAlignment="1">
      <alignment horizontal="center" vertical="center" wrapText="1"/>
    </xf>
    <xf numFmtId="0" fontId="28" fillId="63" borderId="75" xfId="496" applyFont="1" applyFill="1" applyBorder="1" applyAlignment="1">
      <alignment horizontal="center" vertical="center" wrapText="1"/>
    </xf>
    <xf numFmtId="0" fontId="28" fillId="63" borderId="49" xfId="496" applyFont="1" applyFill="1" applyBorder="1" applyAlignment="1">
      <alignment horizontal="center" vertical="center" wrapText="1"/>
    </xf>
    <xf numFmtId="0" fontId="28" fillId="63" borderId="84" xfId="496" applyFont="1" applyFill="1" applyBorder="1" applyAlignment="1">
      <alignment horizontal="center" vertical="center" wrapText="1"/>
    </xf>
    <xf numFmtId="170" fontId="33" fillId="0" borderId="13" xfId="1241" applyNumberFormat="1" applyFont="1" applyFill="1" applyBorder="1" applyAlignment="1">
      <alignment horizontal="center" vertical="center" wrapText="1"/>
    </xf>
    <xf numFmtId="0" fontId="117" fillId="0" borderId="0" xfId="1661" applyFont="1" applyFill="1" applyBorder="1"/>
    <xf numFmtId="170" fontId="33" fillId="0" borderId="27" xfId="1241" applyNumberFormat="1" applyFont="1" applyFill="1" applyBorder="1" applyAlignment="1">
      <alignment horizontal="center" vertical="center" wrapText="1"/>
    </xf>
    <xf numFmtId="170" fontId="33" fillId="0" borderId="37" xfId="1241" applyNumberFormat="1" applyFont="1" applyFill="1" applyBorder="1" applyAlignment="1">
      <alignment horizontal="center" vertical="center" wrapText="1"/>
    </xf>
    <xf numFmtId="170" fontId="117" fillId="0" borderId="0" xfId="1661" applyNumberFormat="1" applyFont="1"/>
    <xf numFmtId="10" fontId="33" fillId="0" borderId="0" xfId="1241" applyNumberFormat="1" applyFont="1" applyFill="1" applyBorder="1" applyAlignment="1">
      <alignment horizontal="center" vertical="center" wrapText="1"/>
    </xf>
    <xf numFmtId="0" fontId="117" fillId="0" borderId="0" xfId="1661" applyFont="1" applyFill="1"/>
    <xf numFmtId="170" fontId="0" fillId="0" borderId="0" xfId="1584" applyNumberFormat="1" applyFont="1" applyFill="1">
      <alignment vertical="top"/>
    </xf>
    <xf numFmtId="0" fontId="29" fillId="0" borderId="0" xfId="2193" applyFont="1"/>
    <xf numFmtId="0" fontId="28" fillId="0" borderId="0" xfId="2193" applyFont="1" applyAlignment="1">
      <alignment horizontal="right"/>
    </xf>
    <xf numFmtId="0" fontId="28" fillId="0" borderId="0" xfId="2193" applyFont="1" applyAlignment="1"/>
    <xf numFmtId="0" fontId="30" fillId="0" borderId="0" xfId="1072" applyFont="1" applyFill="1" applyAlignment="1">
      <alignment vertical="center" wrapText="1"/>
    </xf>
    <xf numFmtId="37" fontId="29" fillId="0" borderId="0" xfId="2193" applyNumberFormat="1" applyFont="1"/>
    <xf numFmtId="0" fontId="28" fillId="63" borderId="44" xfId="2193" applyFont="1" applyFill="1" applyBorder="1" applyAlignment="1">
      <alignment horizontal="center" vertical="center" wrapText="1"/>
    </xf>
    <xf numFmtId="0" fontId="28" fillId="63" borderId="43" xfId="2193" applyFont="1" applyFill="1" applyBorder="1" applyAlignment="1">
      <alignment horizontal="center" vertical="center" wrapText="1"/>
    </xf>
    <xf numFmtId="0" fontId="28" fillId="63" borderId="41" xfId="2193" applyFont="1" applyFill="1" applyBorder="1" applyAlignment="1">
      <alignment horizontal="center" vertical="center" wrapText="1"/>
    </xf>
    <xf numFmtId="0" fontId="29" fillId="63" borderId="19" xfId="2193" applyFont="1" applyFill="1" applyBorder="1" applyAlignment="1">
      <alignment horizontal="left" vertical="center" wrapText="1"/>
    </xf>
    <xf numFmtId="170" fontId="29" fillId="0" borderId="35" xfId="1240" applyNumberFormat="1" applyFont="1" applyBorder="1" applyAlignment="1">
      <alignment horizontal="center" vertical="center"/>
    </xf>
    <xf numFmtId="170" fontId="29" fillId="0" borderId="23" xfId="1591" applyNumberFormat="1" applyFont="1" applyBorder="1" applyAlignment="1">
      <alignment horizontal="center" vertical="center"/>
    </xf>
    <xf numFmtId="0" fontId="29" fillId="63" borderId="24" xfId="2193" applyFont="1" applyFill="1" applyBorder="1" applyAlignment="1">
      <alignment horizontal="left" vertical="center" wrapText="1"/>
    </xf>
    <xf numFmtId="170" fontId="29" fillId="0" borderId="28" xfId="1591" applyNumberFormat="1" applyFont="1" applyBorder="1" applyAlignment="1">
      <alignment horizontal="center" vertical="center"/>
    </xf>
    <xf numFmtId="0" fontId="29" fillId="63" borderId="83" xfId="2193" applyFont="1" applyFill="1" applyBorder="1" applyAlignment="1">
      <alignment horizontal="left" vertical="center" wrapText="1"/>
    </xf>
    <xf numFmtId="170" fontId="29" fillId="0" borderId="82" xfId="1240" applyNumberFormat="1" applyFont="1" applyBorder="1" applyAlignment="1">
      <alignment horizontal="center" vertical="center"/>
    </xf>
    <xf numFmtId="170" fontId="29" fillId="0" borderId="92" xfId="1591" applyNumberFormat="1" applyFont="1" applyBorder="1" applyAlignment="1">
      <alignment horizontal="center" vertical="center"/>
    </xf>
    <xf numFmtId="0" fontId="31" fillId="63" borderId="44" xfId="2193" applyFont="1" applyFill="1" applyBorder="1" applyAlignment="1">
      <alignment horizontal="left" vertical="center" wrapText="1"/>
    </xf>
    <xf numFmtId="170" fontId="31" fillId="0" borderId="40" xfId="1240" applyNumberFormat="1" applyFont="1" applyBorder="1" applyAlignment="1">
      <alignment horizontal="center" vertical="center"/>
    </xf>
    <xf numFmtId="3" fontId="29" fillId="0" borderId="0" xfId="2193" applyNumberFormat="1" applyFont="1"/>
    <xf numFmtId="0" fontId="29" fillId="0" borderId="0" xfId="2193" applyFont="1" applyFill="1"/>
    <xf numFmtId="0" fontId="120" fillId="0" borderId="0" xfId="496" applyFont="1" applyFill="1"/>
    <xf numFmtId="0" fontId="87" fillId="0" borderId="0" xfId="496" applyFont="1" applyFill="1"/>
    <xf numFmtId="0" fontId="111" fillId="0" borderId="0" xfId="1664" applyFont="1" applyFill="1" applyAlignment="1">
      <alignment horizontal="right" wrapText="1"/>
    </xf>
    <xf numFmtId="0" fontId="111" fillId="0" borderId="0" xfId="1664" applyFont="1" applyFill="1" applyAlignment="1">
      <alignment wrapText="1"/>
    </xf>
    <xf numFmtId="0" fontId="20" fillId="0" borderId="0" xfId="1661" applyFont="1" applyFill="1"/>
    <xf numFmtId="0" fontId="30" fillId="0" borderId="0" xfId="496" applyFont="1" applyFill="1" applyAlignment="1">
      <alignment vertical="center" wrapText="1"/>
    </xf>
    <xf numFmtId="0" fontId="29" fillId="0" borderId="23" xfId="496" applyFont="1" applyFill="1" applyBorder="1" applyAlignment="1">
      <alignment horizontal="left" vertical="center" wrapText="1"/>
    </xf>
    <xf numFmtId="170" fontId="87" fillId="0" borderId="0" xfId="1240" applyNumberFormat="1" applyFont="1" applyFill="1"/>
    <xf numFmtId="0" fontId="29" fillId="0" borderId="28" xfId="496" applyFont="1" applyFill="1" applyBorder="1" applyAlignment="1">
      <alignment horizontal="left" vertical="center" wrapText="1"/>
    </xf>
    <xf numFmtId="170" fontId="69" fillId="0" borderId="25" xfId="496" applyNumberFormat="1" applyFont="1" applyFill="1" applyBorder="1" applyAlignment="1">
      <alignment horizontal="center" vertical="center"/>
    </xf>
    <xf numFmtId="170" fontId="69" fillId="0" borderId="37" xfId="496" applyNumberFormat="1" applyFont="1" applyFill="1" applyBorder="1" applyAlignment="1">
      <alignment horizontal="center" vertical="center"/>
    </xf>
    <xf numFmtId="170" fontId="69" fillId="0" borderId="28" xfId="496" applyNumberFormat="1" applyFont="1" applyFill="1" applyBorder="1" applyAlignment="1">
      <alignment horizontal="center" vertical="center"/>
    </xf>
    <xf numFmtId="170" fontId="87" fillId="0" borderId="0" xfId="496" applyNumberFormat="1" applyFont="1" applyFill="1"/>
    <xf numFmtId="0" fontId="29" fillId="0" borderId="30" xfId="496" applyFont="1" applyFill="1" applyBorder="1" applyAlignment="1">
      <alignment horizontal="left" vertical="center" wrapText="1"/>
    </xf>
    <xf numFmtId="170" fontId="69" fillId="0" borderId="16" xfId="496" applyNumberFormat="1" applyFont="1" applyFill="1" applyBorder="1" applyAlignment="1">
      <alignment horizontal="center" vertical="center"/>
    </xf>
    <xf numFmtId="170" fontId="69" fillId="0" borderId="55" xfId="496" applyNumberFormat="1" applyFont="1" applyFill="1" applyBorder="1" applyAlignment="1">
      <alignment horizontal="center" vertical="center"/>
    </xf>
    <xf numFmtId="170" fontId="69" fillId="0" borderId="30" xfId="496" applyNumberFormat="1" applyFont="1" applyFill="1" applyBorder="1" applyAlignment="1">
      <alignment horizontal="center" vertical="center"/>
    </xf>
    <xf numFmtId="0" fontId="31" fillId="63" borderId="76" xfId="1664" applyFont="1" applyFill="1" applyBorder="1" applyAlignment="1">
      <alignment horizontal="center" vertical="center" wrapText="1"/>
    </xf>
    <xf numFmtId="0" fontId="31" fillId="63" borderId="49" xfId="1664" applyFont="1" applyFill="1" applyBorder="1" applyAlignment="1">
      <alignment horizontal="center" vertical="center" wrapText="1"/>
    </xf>
    <xf numFmtId="0" fontId="31" fillId="63" borderId="75" xfId="1664" applyFont="1" applyFill="1" applyBorder="1" applyAlignment="1">
      <alignment horizontal="center" vertical="center" wrapText="1"/>
    </xf>
    <xf numFmtId="0" fontId="31" fillId="63" borderId="84" xfId="1664" applyFont="1" applyFill="1" applyBorder="1" applyAlignment="1">
      <alignment horizontal="center" vertical="center" wrapText="1"/>
    </xf>
    <xf numFmtId="0" fontId="29" fillId="0" borderId="12" xfId="496" applyFont="1" applyFill="1" applyBorder="1" applyAlignment="1">
      <alignment horizontal="left" vertical="center" wrapText="1"/>
    </xf>
    <xf numFmtId="0" fontId="29" fillId="0" borderId="26" xfId="496" applyFont="1" applyFill="1" applyBorder="1" applyAlignment="1">
      <alignment horizontal="left" vertical="center" wrapText="1"/>
    </xf>
    <xf numFmtId="170" fontId="69" fillId="0" borderId="13" xfId="496" applyNumberFormat="1" applyFont="1" applyFill="1" applyBorder="1" applyAlignment="1">
      <alignment horizontal="center" vertical="center"/>
    </xf>
    <xf numFmtId="170" fontId="69" fillId="0" borderId="32" xfId="496" applyNumberFormat="1" applyFont="1" applyFill="1" applyBorder="1" applyAlignment="1">
      <alignment horizontal="center" vertical="center"/>
    </xf>
    <xf numFmtId="170" fontId="69" fillId="0" borderId="14" xfId="496" applyNumberFormat="1" applyFont="1" applyFill="1" applyBorder="1" applyAlignment="1">
      <alignment horizontal="center" vertical="center"/>
    </xf>
    <xf numFmtId="0" fontId="29" fillId="0" borderId="17" xfId="496" applyFont="1" applyFill="1" applyBorder="1" applyAlignment="1">
      <alignment horizontal="left" vertical="center" wrapText="1"/>
    </xf>
    <xf numFmtId="170" fontId="69" fillId="0" borderId="29" xfId="496" applyNumberFormat="1" applyFont="1" applyFill="1" applyBorder="1" applyAlignment="1">
      <alignment horizontal="center" vertical="center"/>
    </xf>
    <xf numFmtId="170" fontId="69" fillId="0" borderId="79" xfId="496" applyNumberFormat="1" applyFont="1" applyFill="1" applyBorder="1" applyAlignment="1">
      <alignment horizontal="center" vertical="center"/>
    </xf>
    <xf numFmtId="170" fontId="69" fillId="0" borderId="91" xfId="496" applyNumberFormat="1" applyFont="1" applyFill="1" applyBorder="1" applyAlignment="1">
      <alignment horizontal="center" vertical="center"/>
    </xf>
    <xf numFmtId="170" fontId="69" fillId="0" borderId="27" xfId="496" applyNumberFormat="1" applyFont="1" applyFill="1" applyBorder="1" applyAlignment="1">
      <alignment horizontal="center" vertical="center"/>
    </xf>
    <xf numFmtId="170" fontId="20" fillId="0" borderId="0" xfId="1661" applyNumberFormat="1" applyFont="1" applyFill="1"/>
    <xf numFmtId="10" fontId="20" fillId="0" borderId="0" xfId="1661" applyNumberFormat="1" applyFont="1" applyFill="1"/>
    <xf numFmtId="170" fontId="69" fillId="0" borderId="18" xfId="496" applyNumberFormat="1" applyFont="1" applyFill="1" applyBorder="1" applyAlignment="1">
      <alignment horizontal="center" vertical="center"/>
    </xf>
    <xf numFmtId="183" fontId="119" fillId="0" borderId="0" xfId="1663" applyNumberFormat="1" applyFont="1"/>
    <xf numFmtId="0" fontId="117" fillId="0" borderId="0" xfId="504" applyFont="1"/>
    <xf numFmtId="0" fontId="118" fillId="0" borderId="0" xfId="504" applyFont="1" applyAlignment="1">
      <alignment horizontal="right"/>
    </xf>
    <xf numFmtId="0" fontId="118" fillId="0" borderId="0" xfId="504" applyFont="1" applyAlignment="1"/>
    <xf numFmtId="0" fontId="69" fillId="0" borderId="93" xfId="507" applyFont="1" applyBorder="1" applyAlignment="1">
      <alignment horizontal="center" vertical="center" wrapText="1"/>
    </xf>
    <xf numFmtId="0" fontId="69" fillId="0" borderId="49" xfId="507" applyFont="1" applyBorder="1" applyAlignment="1">
      <alignment horizontal="center" vertical="center" wrapText="1"/>
    </xf>
    <xf numFmtId="0" fontId="69" fillId="24" borderId="94" xfId="507" applyFont="1" applyFill="1" applyBorder="1" applyAlignment="1">
      <alignment horizontal="center" vertical="center" wrapText="1"/>
    </xf>
    <xf numFmtId="0" fontId="69" fillId="0" borderId="10" xfId="507" applyFont="1" applyFill="1" applyBorder="1" applyAlignment="1">
      <alignment horizontal="left" vertical="center" wrapText="1"/>
    </xf>
    <xf numFmtId="170" fontId="69" fillId="0" borderId="37" xfId="507" applyNumberFormat="1" applyFont="1" applyBorder="1" applyAlignment="1">
      <alignment horizontal="center" vertical="center" wrapText="1"/>
    </xf>
    <xf numFmtId="170" fontId="69" fillId="24" borderId="28" xfId="507" applyNumberFormat="1" applyFont="1" applyFill="1" applyBorder="1" applyAlignment="1">
      <alignment horizontal="center" vertical="center" wrapText="1"/>
    </xf>
    <xf numFmtId="0" fontId="69" fillId="0" borderId="47" xfId="507" applyFont="1" applyFill="1" applyBorder="1" applyAlignment="1">
      <alignment horizontal="left" vertical="center" wrapText="1"/>
    </xf>
    <xf numFmtId="170" fontId="69" fillId="0" borderId="27" xfId="507" applyNumberFormat="1" applyFont="1" applyBorder="1" applyAlignment="1">
      <alignment horizontal="center" vertical="center" wrapText="1"/>
    </xf>
    <xf numFmtId="0" fontId="69" fillId="0" borderId="95" xfId="507" applyFont="1" applyFill="1" applyBorder="1" applyAlignment="1">
      <alignment horizontal="left" vertical="center" wrapText="1"/>
    </xf>
    <xf numFmtId="170" fontId="69" fillId="0" borderId="18" xfId="507" applyNumberFormat="1" applyFont="1" applyBorder="1" applyAlignment="1">
      <alignment horizontal="center" vertical="center" wrapText="1"/>
    </xf>
    <xf numFmtId="170" fontId="69" fillId="0" borderId="55" xfId="507" applyNumberFormat="1" applyFont="1" applyBorder="1" applyAlignment="1">
      <alignment horizontal="center" vertical="center" wrapText="1"/>
    </xf>
    <xf numFmtId="170" fontId="69" fillId="24" borderId="30" xfId="507" applyNumberFormat="1" applyFont="1" applyFill="1" applyBorder="1" applyAlignment="1">
      <alignment horizontal="center" vertical="center" wrapText="1"/>
    </xf>
    <xf numFmtId="170" fontId="117" fillId="0" borderId="0" xfId="1591" applyNumberFormat="1" applyFont="1"/>
    <xf numFmtId="9" fontId="117" fillId="0" borderId="0" xfId="1591" applyFont="1"/>
    <xf numFmtId="182" fontId="117" fillId="0" borderId="0" xfId="504" applyNumberFormat="1" applyFont="1"/>
    <xf numFmtId="180" fontId="121" fillId="0" borderId="0" xfId="0" applyNumberFormat="1" applyFont="1" applyAlignment="1">
      <alignment wrapText="1"/>
    </xf>
    <xf numFmtId="184" fontId="117" fillId="0" borderId="0" xfId="504" applyNumberFormat="1" applyFont="1"/>
    <xf numFmtId="185" fontId="121" fillId="0" borderId="0" xfId="0" applyNumberFormat="1" applyFont="1" applyAlignment="1">
      <alignment wrapText="1"/>
    </xf>
    <xf numFmtId="180" fontId="115" fillId="0" borderId="0" xfId="0" applyNumberFormat="1" applyFont="1"/>
    <xf numFmtId="0" fontId="29" fillId="0" borderId="0" xfId="0" applyFont="1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8" fillId="24" borderId="42" xfId="0" applyFont="1" applyFill="1" applyBorder="1" applyAlignment="1">
      <alignment horizontal="center" vertical="center" wrapText="1"/>
    </xf>
    <xf numFmtId="0" fontId="28" fillId="24" borderId="40" xfId="0" applyFont="1" applyFill="1" applyBorder="1" applyAlignment="1">
      <alignment horizontal="center" vertical="center" wrapText="1"/>
    </xf>
    <xf numFmtId="0" fontId="28" fillId="24" borderId="43" xfId="0" applyFont="1" applyFill="1" applyBorder="1" applyAlignment="1">
      <alignment horizontal="center" vertical="center" wrapText="1"/>
    </xf>
    <xf numFmtId="0" fontId="28" fillId="24" borderId="44" xfId="0" applyFont="1" applyFill="1" applyBorder="1" applyAlignment="1">
      <alignment horizontal="center" vertical="center" wrapText="1"/>
    </xf>
    <xf numFmtId="0" fontId="29" fillId="24" borderId="20" xfId="0" applyFont="1" applyFill="1" applyBorder="1" applyAlignment="1">
      <alignment vertical="center" wrapText="1"/>
    </xf>
    <xf numFmtId="0" fontId="29" fillId="24" borderId="35" xfId="0" applyFont="1" applyFill="1" applyBorder="1" applyAlignment="1">
      <alignment vertical="center" wrapText="1"/>
    </xf>
    <xf numFmtId="0" fontId="29" fillId="24" borderId="21" xfId="0" applyFont="1" applyFill="1" applyBorder="1" applyAlignment="1">
      <alignment vertical="center" wrapText="1"/>
    </xf>
    <xf numFmtId="0" fontId="29" fillId="24" borderId="10" xfId="0" applyFont="1" applyFill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171" fontId="29" fillId="0" borderId="25" xfId="0" applyNumberFormat="1" applyFont="1" applyBorder="1" applyAlignment="1">
      <alignment horizontal="center" vertical="center" wrapText="1"/>
    </xf>
    <xf numFmtId="171" fontId="29" fillId="0" borderId="24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29" fillId="0" borderId="18" xfId="0" applyFont="1" applyBorder="1" applyAlignment="1">
      <alignment horizontal="center" vertical="center" wrapText="1"/>
    </xf>
    <xf numFmtId="171" fontId="28" fillId="0" borderId="25" xfId="0" applyNumberFormat="1" applyFont="1" applyBorder="1" applyAlignment="1">
      <alignment horizontal="center" vertical="center" wrapText="1"/>
    </xf>
    <xf numFmtId="171" fontId="28" fillId="0" borderId="24" xfId="0" applyNumberFormat="1" applyFont="1" applyBorder="1" applyAlignment="1">
      <alignment horizontal="center" vertical="center" wrapText="1"/>
    </xf>
    <xf numFmtId="171" fontId="29" fillId="24" borderId="13" xfId="0" applyNumberFormat="1" applyFont="1" applyFill="1" applyBorder="1" applyAlignment="1">
      <alignment horizontal="center" vertical="center" wrapText="1"/>
    </xf>
    <xf numFmtId="171" fontId="29" fillId="24" borderId="32" xfId="0" applyNumberFormat="1" applyFont="1" applyFill="1" applyBorder="1" applyAlignment="1">
      <alignment horizontal="center" vertical="center" wrapText="1"/>
    </xf>
    <xf numFmtId="171" fontId="29" fillId="24" borderId="14" xfId="0" applyNumberFormat="1" applyFont="1" applyFill="1" applyBorder="1" applyAlignment="1">
      <alignment horizontal="center" vertical="center" wrapText="1"/>
    </xf>
    <xf numFmtId="171" fontId="29" fillId="24" borderId="10" xfId="0" applyNumberFormat="1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171" fontId="28" fillId="0" borderId="47" xfId="0" applyNumberFormat="1" applyFont="1" applyBorder="1" applyAlignment="1">
      <alignment horizontal="center" vertical="center" wrapText="1"/>
    </xf>
    <xf numFmtId="171" fontId="28" fillId="0" borderId="17" xfId="0" applyNumberFormat="1" applyFont="1" applyBorder="1" applyAlignment="1">
      <alignment horizontal="center" vertical="center" wrapText="1"/>
    </xf>
    <xf numFmtId="171" fontId="28" fillId="0" borderId="30" xfId="0" applyNumberFormat="1" applyFont="1" applyBorder="1" applyAlignment="1">
      <alignment horizontal="center" vertical="center" wrapText="1"/>
    </xf>
    <xf numFmtId="171" fontId="29" fillId="24" borderId="11" xfId="0" applyNumberFormat="1" applyFont="1" applyFill="1" applyBorder="1" applyAlignment="1">
      <alignment horizontal="center" vertical="center" wrapText="1"/>
    </xf>
    <xf numFmtId="171" fontId="29" fillId="24" borderId="12" xfId="0" applyNumberFormat="1" applyFont="1" applyFill="1" applyBorder="1" applyAlignment="1">
      <alignment horizontal="center" vertical="center" wrapText="1"/>
    </xf>
    <xf numFmtId="171" fontId="31" fillId="0" borderId="18" xfId="0" applyNumberFormat="1" applyFont="1" applyBorder="1" applyAlignment="1">
      <alignment horizontal="center" vertical="center" wrapText="1"/>
    </xf>
    <xf numFmtId="171" fontId="31" fillId="0" borderId="16" xfId="0" applyNumberFormat="1" applyFont="1" applyBorder="1" applyAlignment="1">
      <alignment horizontal="center" vertical="center" wrapText="1"/>
    </xf>
    <xf numFmtId="171" fontId="29" fillId="0" borderId="15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71" fontId="31" fillId="0" borderId="20" xfId="0" applyNumberFormat="1" applyFont="1" applyBorder="1" applyAlignment="1">
      <alignment horizontal="center" vertical="center" wrapText="1"/>
    </xf>
    <xf numFmtId="171" fontId="31" fillId="0" borderId="19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171" fontId="31" fillId="0" borderId="15" xfId="0" applyNumberFormat="1" applyFont="1" applyBorder="1" applyAlignment="1">
      <alignment horizontal="center" vertical="center" wrapText="1"/>
    </xf>
    <xf numFmtId="186" fontId="29" fillId="0" borderId="0" xfId="0" applyNumberFormat="1" applyFont="1" applyAlignment="1">
      <alignment vertical="center" wrapText="1"/>
    </xf>
    <xf numFmtId="0" fontId="29" fillId="0" borderId="0" xfId="505" applyFont="1" applyFill="1" applyAlignment="1">
      <alignment vertical="center" wrapText="1"/>
    </xf>
    <xf numFmtId="0" fontId="29" fillId="0" borderId="0" xfId="505" applyFont="1" applyAlignment="1">
      <alignment vertical="center" wrapText="1"/>
    </xf>
    <xf numFmtId="0" fontId="30" fillId="0" borderId="0" xfId="505" applyFont="1" applyFill="1" applyAlignment="1">
      <alignment horizontal="right" vertical="center" wrapText="1"/>
    </xf>
    <xf numFmtId="0" fontId="30" fillId="0" borderId="0" xfId="505" applyFont="1" applyFill="1" applyAlignment="1">
      <alignment horizontal="center" vertical="center" wrapText="1"/>
    </xf>
    <xf numFmtId="0" fontId="28" fillId="0" borderId="0" xfId="505" applyFont="1" applyFill="1" applyAlignment="1">
      <alignment horizontal="center" vertical="center" wrapText="1"/>
    </xf>
    <xf numFmtId="0" fontId="28" fillId="24" borderId="42" xfId="505" applyFont="1" applyFill="1" applyBorder="1" applyAlignment="1">
      <alignment horizontal="center" vertical="center" wrapText="1"/>
    </xf>
    <xf numFmtId="0" fontId="28" fillId="24" borderId="40" xfId="505" applyFont="1" applyFill="1" applyBorder="1" applyAlignment="1">
      <alignment horizontal="center" vertical="center" wrapText="1"/>
    </xf>
    <xf numFmtId="0" fontId="28" fillId="24" borderId="41" xfId="505" applyFont="1" applyFill="1" applyBorder="1" applyAlignment="1">
      <alignment horizontal="center" vertical="center" wrapText="1"/>
    </xf>
    <xf numFmtId="0" fontId="29" fillId="24" borderId="20" xfId="505" applyFont="1" applyFill="1" applyBorder="1" applyAlignment="1">
      <alignment vertical="center" wrapText="1"/>
    </xf>
    <xf numFmtId="0" fontId="29" fillId="24" borderId="35" xfId="505" applyFont="1" applyFill="1" applyBorder="1" applyAlignment="1">
      <alignment vertical="center" wrapText="1"/>
    </xf>
    <xf numFmtId="0" fontId="29" fillId="24" borderId="21" xfId="505" applyFont="1" applyFill="1" applyBorder="1" applyAlignment="1">
      <alignment vertical="center" wrapText="1"/>
    </xf>
    <xf numFmtId="0" fontId="29" fillId="24" borderId="13" xfId="505" applyFont="1" applyFill="1" applyBorder="1" applyAlignment="1">
      <alignment vertical="center" wrapText="1"/>
    </xf>
    <xf numFmtId="0" fontId="29" fillId="24" borderId="12" xfId="505" applyFont="1" applyFill="1" applyBorder="1" applyAlignment="1">
      <alignment vertical="center" wrapText="1"/>
    </xf>
    <xf numFmtId="0" fontId="29" fillId="24" borderId="14" xfId="505" applyFont="1" applyFill="1" applyBorder="1" applyAlignment="1">
      <alignment vertical="center" wrapText="1"/>
    </xf>
    <xf numFmtId="0" fontId="29" fillId="0" borderId="27" xfId="505" applyFont="1" applyBorder="1" applyAlignment="1">
      <alignment horizontal="center" vertical="center" wrapText="1"/>
    </xf>
    <xf numFmtId="171" fontId="29" fillId="0" borderId="25" xfId="505" applyNumberFormat="1" applyFont="1" applyBorder="1" applyAlignment="1">
      <alignment horizontal="center" vertical="center" wrapText="1"/>
    </xf>
    <xf numFmtId="171" fontId="29" fillId="0" borderId="36" xfId="505" applyNumberFormat="1" applyFont="1" applyBorder="1" applyAlignment="1">
      <alignment horizontal="center" vertical="center" wrapText="1"/>
    </xf>
    <xf numFmtId="171" fontId="29" fillId="0" borderId="27" xfId="505" applyNumberFormat="1" applyFont="1" applyBorder="1" applyAlignment="1">
      <alignment horizontal="center" vertical="center" wrapText="1"/>
    </xf>
    <xf numFmtId="171" fontId="29" fillId="0" borderId="45" xfId="505" applyNumberFormat="1" applyFont="1" applyBorder="1" applyAlignment="1">
      <alignment horizontal="center" vertical="center" wrapText="1"/>
    </xf>
    <xf numFmtId="0" fontId="29" fillId="0" borderId="37" xfId="505" applyFont="1" applyBorder="1" applyAlignment="1">
      <alignment vertical="center" wrapText="1"/>
    </xf>
    <xf numFmtId="0" fontId="29" fillId="0" borderId="28" xfId="505" applyFont="1" applyBorder="1" applyAlignment="1">
      <alignment vertical="center" wrapText="1"/>
    </xf>
    <xf numFmtId="0" fontId="29" fillId="0" borderId="18" xfId="505" applyFont="1" applyBorder="1" applyAlignment="1">
      <alignment horizontal="center" vertical="center" wrapText="1"/>
    </xf>
    <xf numFmtId="171" fontId="31" fillId="0" borderId="18" xfId="505" applyNumberFormat="1" applyFont="1" applyBorder="1" applyAlignment="1">
      <alignment horizontal="center" vertical="center" wrapText="1"/>
    </xf>
    <xf numFmtId="171" fontId="31" fillId="0" borderId="16" xfId="505" applyNumberFormat="1" applyFont="1" applyBorder="1" applyAlignment="1">
      <alignment horizontal="center" vertical="center" wrapText="1"/>
    </xf>
    <xf numFmtId="171" fontId="31" fillId="0" borderId="46" xfId="505" applyNumberFormat="1" applyFont="1" applyBorder="1" applyAlignment="1">
      <alignment horizontal="center" vertical="center" wrapText="1"/>
    </xf>
    <xf numFmtId="171" fontId="29" fillId="24" borderId="20" xfId="505" applyNumberFormat="1" applyFont="1" applyFill="1" applyBorder="1" applyAlignment="1">
      <alignment vertical="center" wrapText="1"/>
    </xf>
    <xf numFmtId="171" fontId="29" fillId="24" borderId="35" xfId="505" applyNumberFormat="1" applyFont="1" applyFill="1" applyBorder="1" applyAlignment="1">
      <alignment vertical="center" wrapText="1"/>
    </xf>
    <xf numFmtId="171" fontId="29" fillId="24" borderId="23" xfId="505" applyNumberFormat="1" applyFont="1" applyFill="1" applyBorder="1" applyAlignment="1">
      <alignment vertical="center" wrapText="1"/>
    </xf>
    <xf numFmtId="171" fontId="29" fillId="24" borderId="21" xfId="505" applyNumberFormat="1" applyFont="1" applyFill="1" applyBorder="1" applyAlignment="1">
      <alignment vertical="center" wrapText="1"/>
    </xf>
    <xf numFmtId="0" fontId="28" fillId="0" borderId="29" xfId="505" applyFont="1" applyBorder="1" applyAlignment="1">
      <alignment horizontal="center" vertical="center" wrapText="1"/>
    </xf>
    <xf numFmtId="171" fontId="31" fillId="0" borderId="33" xfId="505" applyNumberFormat="1" applyFont="1" applyBorder="1" applyAlignment="1">
      <alignment horizontal="center" vertical="center" wrapText="1"/>
    </xf>
    <xf numFmtId="0" fontId="28" fillId="0" borderId="22" xfId="505" applyFont="1" applyBorder="1" applyAlignment="1">
      <alignment horizontal="center" vertical="center" wrapText="1"/>
    </xf>
    <xf numFmtId="171" fontId="31" fillId="0" borderId="20" xfId="505" applyNumberFormat="1" applyFont="1" applyBorder="1" applyAlignment="1">
      <alignment horizontal="center" vertical="center" wrapText="1"/>
    </xf>
    <xf numFmtId="171" fontId="31" fillId="0" borderId="34" xfId="505" applyNumberFormat="1" applyFont="1" applyBorder="1" applyAlignment="1">
      <alignment horizontal="center" vertical="center" wrapText="1"/>
    </xf>
    <xf numFmtId="171" fontId="31" fillId="0" borderId="22" xfId="505" applyNumberFormat="1" applyFont="1" applyBorder="1" applyAlignment="1">
      <alignment horizontal="center" vertical="center" wrapText="1"/>
    </xf>
    <xf numFmtId="171" fontId="31" fillId="0" borderId="54" xfId="505" applyNumberFormat="1" applyFont="1" applyBorder="1" applyAlignment="1">
      <alignment horizontal="center" vertical="center" wrapText="1"/>
    </xf>
    <xf numFmtId="0" fontId="28" fillId="0" borderId="18" xfId="505" applyFont="1" applyBorder="1" applyAlignment="1">
      <alignment horizontal="center" vertical="center" wrapText="1"/>
    </xf>
    <xf numFmtId="0" fontId="33" fillId="0" borderId="0" xfId="509" applyFont="1"/>
    <xf numFmtId="0" fontId="31" fillId="0" borderId="16" xfId="509" applyFont="1" applyBorder="1" applyAlignment="1">
      <alignment horizontal="center" vertical="center" wrapText="1"/>
    </xf>
    <xf numFmtId="0" fontId="31" fillId="0" borderId="55" xfId="509" applyFont="1" applyBorder="1" applyAlignment="1">
      <alignment horizontal="center" vertical="center" wrapText="1"/>
    </xf>
    <xf numFmtId="0" fontId="31" fillId="0" borderId="30" xfId="509" applyFont="1" applyBorder="1" applyAlignment="1">
      <alignment horizontal="center" vertical="center" wrapText="1"/>
    </xf>
    <xf numFmtId="0" fontId="31" fillId="0" borderId="18" xfId="509" applyFont="1" applyBorder="1" applyAlignment="1">
      <alignment horizontal="center" vertical="center" wrapText="1"/>
    </xf>
    <xf numFmtId="0" fontId="33" fillId="0" borderId="19" xfId="509" applyFont="1" applyFill="1" applyBorder="1" applyAlignment="1">
      <alignment vertical="center" wrapText="1"/>
    </xf>
    <xf numFmtId="3" fontId="33" fillId="0" borderId="20" xfId="509" applyNumberFormat="1" applyFont="1" applyFill="1" applyBorder="1" applyAlignment="1">
      <alignment horizontal="center" vertical="center" wrapText="1"/>
    </xf>
    <xf numFmtId="3" fontId="33" fillId="0" borderId="14" xfId="509" applyNumberFormat="1" applyFont="1" applyFill="1" applyBorder="1" applyAlignment="1">
      <alignment horizontal="center" vertical="center" wrapText="1"/>
    </xf>
    <xf numFmtId="0" fontId="33" fillId="0" borderId="0" xfId="509" applyFont="1" applyFill="1"/>
    <xf numFmtId="3" fontId="33" fillId="0" borderId="0" xfId="509" applyNumberFormat="1" applyFont="1" applyFill="1"/>
    <xf numFmtId="0" fontId="33" fillId="0" borderId="24" xfId="509" applyFont="1" applyFill="1" applyBorder="1" applyAlignment="1">
      <alignment vertical="center" wrapText="1"/>
    </xf>
    <xf numFmtId="3" fontId="33" fillId="0" borderId="23" xfId="509" applyNumberFormat="1" applyFont="1" applyFill="1" applyBorder="1" applyAlignment="1">
      <alignment horizontal="center" vertical="center" wrapText="1"/>
    </xf>
    <xf numFmtId="0" fontId="33" fillId="0" borderId="80" xfId="509" applyFont="1" applyFill="1" applyBorder="1" applyAlignment="1">
      <alignment vertical="center" wrapText="1"/>
    </xf>
    <xf numFmtId="3" fontId="33" fillId="0" borderId="98" xfId="509" applyNumberFormat="1" applyFont="1" applyFill="1" applyBorder="1" applyAlignment="1">
      <alignment horizontal="center" vertical="center" wrapText="1"/>
    </xf>
    <xf numFmtId="0" fontId="31" fillId="0" borderId="10" xfId="509" applyFont="1" applyFill="1" applyBorder="1" applyAlignment="1">
      <alignment vertical="center" wrapText="1"/>
    </xf>
    <xf numFmtId="0" fontId="31" fillId="0" borderId="15" xfId="509" applyFont="1" applyBorder="1" applyAlignment="1">
      <alignment vertical="center" wrapText="1"/>
    </xf>
    <xf numFmtId="3" fontId="33" fillId="0" borderId="0" xfId="509" applyNumberFormat="1" applyFont="1"/>
    <xf numFmtId="187" fontId="33" fillId="0" borderId="0" xfId="509" applyNumberFormat="1" applyFont="1"/>
    <xf numFmtId="14" fontId="33" fillId="0" borderId="0" xfId="509" applyNumberFormat="1" applyFont="1"/>
    <xf numFmtId="0" fontId="115" fillId="0" borderId="0" xfId="0" applyFont="1" applyAlignment="1">
      <alignment vertical="center" wrapText="1"/>
    </xf>
    <xf numFmtId="187" fontId="114" fillId="0" borderId="0" xfId="0" applyNumberFormat="1" applyFont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5" fillId="0" borderId="99" xfId="0" applyFont="1" applyBorder="1" applyAlignment="1">
      <alignment vertical="center" wrapText="1"/>
    </xf>
    <xf numFmtId="0" fontId="115" fillId="0" borderId="100" xfId="0" applyFont="1" applyBorder="1" applyAlignment="1">
      <alignment horizontal="center" wrapText="1"/>
    </xf>
    <xf numFmtId="0" fontId="114" fillId="66" borderId="107" xfId="0" applyFont="1" applyFill="1" applyBorder="1" applyAlignment="1">
      <alignment horizontal="center" vertical="center" wrapText="1"/>
    </xf>
    <xf numFmtId="0" fontId="114" fillId="66" borderId="108" xfId="0" applyFont="1" applyFill="1" applyBorder="1" applyAlignment="1">
      <alignment horizontal="center" vertical="center" wrapText="1"/>
    </xf>
    <xf numFmtId="0" fontId="114" fillId="66" borderId="109" xfId="0" applyFont="1" applyFill="1" applyBorder="1" applyAlignment="1">
      <alignment horizontal="center" vertical="center" wrapText="1"/>
    </xf>
    <xf numFmtId="49" fontId="115" fillId="0" borderId="110" xfId="0" applyNumberFormat="1" applyFont="1" applyBorder="1" applyAlignment="1">
      <alignment vertical="center" wrapText="1"/>
    </xf>
    <xf numFmtId="49" fontId="114" fillId="0" borderId="110" xfId="0" applyNumberFormat="1" applyFont="1" applyBorder="1"/>
    <xf numFmtId="188" fontId="114" fillId="0" borderId="111" xfId="0" applyNumberFormat="1" applyFont="1" applyBorder="1" applyAlignment="1">
      <alignment vertical="center" wrapText="1"/>
    </xf>
    <xf numFmtId="188" fontId="115" fillId="0" borderId="112" xfId="0" applyNumberFormat="1" applyFont="1" applyBorder="1" applyAlignment="1">
      <alignment vertical="center" wrapText="1"/>
    </xf>
    <xf numFmtId="188" fontId="115" fillId="0" borderId="113" xfId="0" applyNumberFormat="1" applyFont="1" applyBorder="1" applyAlignment="1">
      <alignment vertical="center" wrapText="1"/>
    </xf>
    <xf numFmtId="49" fontId="115" fillId="0" borderId="114" xfId="0" applyNumberFormat="1" applyFont="1" applyBorder="1" applyAlignment="1">
      <alignment vertical="center" wrapText="1"/>
    </xf>
    <xf numFmtId="49" fontId="114" fillId="0" borderId="114" xfId="0" applyNumberFormat="1" applyFont="1" applyBorder="1" applyAlignment="1">
      <alignment horizontal="left" vertical="center" wrapText="1"/>
    </xf>
    <xf numFmtId="188" fontId="115" fillId="0" borderId="115" xfId="0" applyNumberFormat="1" applyFont="1" applyBorder="1" applyAlignment="1">
      <alignment vertical="center" wrapText="1"/>
    </xf>
    <xf numFmtId="188" fontId="115" fillId="0" borderId="34" xfId="0" applyNumberFormat="1" applyFont="1" applyBorder="1" applyAlignment="1">
      <alignment vertical="center" wrapText="1"/>
    </xf>
    <xf numFmtId="188" fontId="115" fillId="0" borderId="116" xfId="0" applyNumberFormat="1" applyFont="1" applyBorder="1" applyAlignment="1">
      <alignment vertical="center" wrapText="1"/>
    </xf>
    <xf numFmtId="49" fontId="115" fillId="0" borderId="114" xfId="0" applyNumberFormat="1" applyFont="1" applyBorder="1" applyAlignment="1">
      <alignment horizontal="left" vertical="center" wrapText="1"/>
    </xf>
    <xf numFmtId="3" fontId="115" fillId="0" borderId="117" xfId="0" applyNumberFormat="1" applyFont="1" applyBorder="1" applyAlignment="1">
      <alignment vertical="center" wrapText="1"/>
    </xf>
    <xf numFmtId="188" fontId="115" fillId="0" borderId="37" xfId="0" applyNumberFormat="1" applyFont="1" applyBorder="1" applyAlignment="1">
      <alignment vertical="center" wrapText="1"/>
    </xf>
    <xf numFmtId="188" fontId="115" fillId="0" borderId="118" xfId="0" applyNumberFormat="1" applyFont="1" applyBorder="1" applyAlignment="1">
      <alignment vertical="center" wrapText="1"/>
    </xf>
    <xf numFmtId="188" fontId="115" fillId="0" borderId="0" xfId="0" applyNumberFormat="1" applyFont="1" applyAlignment="1">
      <alignment vertical="center" wrapText="1"/>
    </xf>
    <xf numFmtId="187" fontId="115" fillId="0" borderId="0" xfId="2188" applyNumberFormat="1" applyFont="1" applyAlignment="1">
      <alignment vertical="center" wrapText="1"/>
    </xf>
    <xf numFmtId="3" fontId="115" fillId="0" borderId="37" xfId="0" applyNumberFormat="1" applyFont="1" applyBorder="1" applyAlignment="1">
      <alignment vertical="center" wrapText="1"/>
    </xf>
    <xf numFmtId="3" fontId="115" fillId="0" borderId="118" xfId="0" applyNumberFormat="1" applyFont="1" applyBorder="1" applyAlignment="1">
      <alignment vertical="center" wrapText="1"/>
    </xf>
    <xf numFmtId="188" fontId="115" fillId="0" borderId="117" xfId="0" applyNumberFormat="1" applyFont="1" applyBorder="1" applyAlignment="1">
      <alignment vertical="center" wrapText="1"/>
    </xf>
    <xf numFmtId="49" fontId="33" fillId="0" borderId="114" xfId="0" applyNumberFormat="1" applyFont="1" applyBorder="1" applyAlignment="1">
      <alignment vertical="center" wrapText="1"/>
    </xf>
    <xf numFmtId="49" fontId="33" fillId="0" borderId="114" xfId="0" applyNumberFormat="1" applyFont="1" applyBorder="1" applyAlignment="1">
      <alignment horizontal="left" vertical="center" wrapText="1"/>
    </xf>
    <xf numFmtId="3" fontId="114" fillId="0" borderId="117" xfId="0" applyNumberFormat="1" applyFont="1" applyBorder="1" applyAlignment="1">
      <alignment vertical="center" wrapText="1"/>
    </xf>
    <xf numFmtId="3" fontId="114" fillId="0" borderId="37" xfId="0" applyNumberFormat="1" applyFont="1" applyBorder="1" applyAlignment="1">
      <alignment vertical="center" wrapText="1"/>
    </xf>
    <xf numFmtId="3" fontId="114" fillId="0" borderId="118" xfId="0" applyNumberFormat="1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188" fontId="114" fillId="0" borderId="119" xfId="0" applyNumberFormat="1" applyFont="1" applyBorder="1" applyAlignment="1">
      <alignment vertical="center" wrapText="1"/>
    </xf>
    <xf numFmtId="188" fontId="115" fillId="0" borderId="36" xfId="0" applyNumberFormat="1" applyFont="1" applyBorder="1" applyAlignment="1">
      <alignment vertical="center" wrapText="1"/>
    </xf>
    <xf numFmtId="188" fontId="115" fillId="0" borderId="120" xfId="0" applyNumberFormat="1" applyFont="1" applyBorder="1" applyAlignment="1">
      <alignment vertical="center" wrapText="1"/>
    </xf>
    <xf numFmtId="49" fontId="115" fillId="66" borderId="114" xfId="0" applyNumberFormat="1" applyFont="1" applyFill="1" applyBorder="1" applyAlignment="1">
      <alignment vertical="center" wrapText="1"/>
    </xf>
    <xf numFmtId="49" fontId="114" fillId="66" borderId="114" xfId="0" applyNumberFormat="1" applyFont="1" applyFill="1" applyBorder="1" applyAlignment="1">
      <alignment horizontal="left" vertical="center" wrapText="1"/>
    </xf>
    <xf numFmtId="3" fontId="114" fillId="66" borderId="117" xfId="0" applyNumberFormat="1" applyFont="1" applyFill="1" applyBorder="1" applyAlignment="1">
      <alignment vertical="center" wrapText="1"/>
    </xf>
    <xf numFmtId="3" fontId="114" fillId="66" borderId="37" xfId="0" applyNumberFormat="1" applyFont="1" applyFill="1" applyBorder="1" applyAlignment="1">
      <alignment vertical="center" wrapText="1"/>
    </xf>
    <xf numFmtId="3" fontId="114" fillId="66" borderId="118" xfId="0" applyNumberFormat="1" applyFont="1" applyFill="1" applyBorder="1" applyAlignment="1">
      <alignment vertical="center" wrapText="1"/>
    </xf>
    <xf numFmtId="181" fontId="115" fillId="0" borderId="0" xfId="2188" applyNumberFormat="1" applyFont="1" applyAlignment="1">
      <alignment vertical="center" wrapText="1"/>
    </xf>
    <xf numFmtId="188" fontId="114" fillId="0" borderId="121" xfId="0" applyNumberFormat="1" applyFont="1" applyBorder="1" applyAlignment="1">
      <alignment vertical="center" wrapText="1"/>
    </xf>
    <xf numFmtId="188" fontId="115" fillId="0" borderId="122" xfId="0" applyNumberFormat="1" applyFont="1" applyBorder="1" applyAlignment="1">
      <alignment vertical="center" wrapText="1"/>
    </xf>
    <xf numFmtId="188" fontId="115" fillId="0" borderId="123" xfId="0" applyNumberFormat="1" applyFont="1" applyBorder="1" applyAlignment="1">
      <alignment vertical="center" wrapText="1"/>
    </xf>
    <xf numFmtId="171" fontId="114" fillId="66" borderId="117" xfId="0" applyNumberFormat="1" applyFont="1" applyFill="1" applyBorder="1" applyAlignment="1">
      <alignment vertical="center" wrapText="1"/>
    </xf>
    <xf numFmtId="171" fontId="114" fillId="66" borderId="37" xfId="0" applyNumberFormat="1" applyFont="1" applyFill="1" applyBorder="1" applyAlignment="1">
      <alignment vertical="center" wrapText="1"/>
    </xf>
    <xf numFmtId="189" fontId="114" fillId="0" borderId="117" xfId="0" applyNumberFormat="1" applyFont="1" applyBorder="1" applyAlignment="1">
      <alignment vertical="center" wrapText="1"/>
    </xf>
    <xf numFmtId="189" fontId="114" fillId="0" borderId="37" xfId="0" applyNumberFormat="1" applyFont="1" applyBorder="1" applyAlignment="1">
      <alignment vertical="center" wrapText="1"/>
    </xf>
    <xf numFmtId="189" fontId="114" fillId="0" borderId="118" xfId="0" applyNumberFormat="1" applyFont="1" applyBorder="1" applyAlignment="1">
      <alignment vertical="center" wrapText="1"/>
    </xf>
    <xf numFmtId="49" fontId="114" fillId="66" borderId="124" xfId="0" applyNumberFormat="1" applyFont="1" applyFill="1" applyBorder="1" applyAlignment="1">
      <alignment horizontal="left" vertical="center" wrapText="1"/>
    </xf>
    <xf numFmtId="3" fontId="114" fillId="66" borderId="125" xfId="0" applyNumberFormat="1" applyFont="1" applyFill="1" applyBorder="1" applyAlignment="1">
      <alignment vertical="center" wrapText="1"/>
    </xf>
    <xf numFmtId="3" fontId="114" fillId="66" borderId="126" xfId="0" applyNumberFormat="1" applyFont="1" applyFill="1" applyBorder="1" applyAlignment="1">
      <alignment vertical="center" wrapText="1"/>
    </xf>
    <xf numFmtId="3" fontId="114" fillId="66" borderId="127" xfId="0" applyNumberFormat="1" applyFont="1" applyFill="1" applyBorder="1" applyAlignment="1">
      <alignment vertical="center" wrapText="1"/>
    </xf>
    <xf numFmtId="49" fontId="115" fillId="66" borderId="106" xfId="0" applyNumberFormat="1" applyFont="1" applyFill="1" applyBorder="1" applyAlignment="1">
      <alignment vertical="center" wrapText="1"/>
    </xf>
    <xf numFmtId="49" fontId="114" fillId="66" borderId="128" xfId="0" applyNumberFormat="1" applyFont="1" applyFill="1" applyBorder="1" applyAlignment="1">
      <alignment horizontal="left" vertical="center" wrapText="1"/>
    </xf>
    <xf numFmtId="188" fontId="115" fillId="66" borderId="129" xfId="0" applyNumberFormat="1" applyFont="1" applyFill="1" applyBorder="1" applyAlignment="1">
      <alignment vertical="center" wrapText="1"/>
    </xf>
    <xf numFmtId="188" fontId="115" fillId="66" borderId="130" xfId="0" applyNumberFormat="1" applyFont="1" applyFill="1" applyBorder="1" applyAlignment="1">
      <alignment vertical="center" wrapText="1"/>
    </xf>
    <xf numFmtId="3" fontId="114" fillId="66" borderId="108" xfId="0" applyNumberFormat="1" applyFont="1" applyFill="1" applyBorder="1" applyAlignment="1">
      <alignment vertical="center" wrapText="1"/>
    </xf>
    <xf numFmtId="188" fontId="114" fillId="66" borderId="131" xfId="0" applyNumberFormat="1" applyFont="1" applyFill="1" applyBorder="1" applyAlignment="1">
      <alignment vertical="center" wrapText="1"/>
    </xf>
    <xf numFmtId="190" fontId="115" fillId="0" borderId="0" xfId="0" applyNumberFormat="1" applyFont="1" applyAlignment="1">
      <alignment vertical="center" wrapText="1"/>
    </xf>
    <xf numFmtId="188" fontId="114" fillId="0" borderId="37" xfId="0" applyNumberFormat="1" applyFont="1" applyBorder="1" applyAlignment="1">
      <alignment vertical="center" wrapText="1"/>
    </xf>
    <xf numFmtId="188" fontId="114" fillId="0" borderId="118" xfId="0" applyNumberFormat="1" applyFont="1" applyBorder="1" applyAlignment="1">
      <alignment vertical="center" wrapText="1"/>
    </xf>
    <xf numFmtId="188" fontId="114" fillId="0" borderId="117" xfId="0" applyNumberFormat="1" applyFont="1" applyBorder="1" applyAlignment="1">
      <alignment vertical="center" wrapText="1"/>
    </xf>
    <xf numFmtId="4" fontId="115" fillId="0" borderId="117" xfId="0" applyNumberFormat="1" applyFont="1" applyBorder="1" applyAlignment="1">
      <alignment vertical="center" wrapText="1"/>
    </xf>
    <xf numFmtId="4" fontId="115" fillId="0" borderId="37" xfId="0" applyNumberFormat="1" applyFont="1" applyBorder="1" applyAlignment="1">
      <alignment vertical="center" wrapText="1"/>
    </xf>
    <xf numFmtId="4" fontId="115" fillId="0" borderId="0" xfId="0" applyNumberFormat="1" applyFont="1" applyAlignment="1">
      <alignment vertical="center" wrapText="1"/>
    </xf>
    <xf numFmtId="188" fontId="114" fillId="66" borderId="37" xfId="0" applyNumberFormat="1" applyFont="1" applyFill="1" applyBorder="1" applyAlignment="1">
      <alignment vertical="center" wrapText="1"/>
    </xf>
    <xf numFmtId="188" fontId="114" fillId="66" borderId="118" xfId="0" applyNumberFormat="1" applyFont="1" applyFill="1" applyBorder="1" applyAlignment="1">
      <alignment vertical="center" wrapText="1"/>
    </xf>
    <xf numFmtId="3" fontId="114" fillId="66" borderId="37" xfId="2188" applyNumberFormat="1" applyFont="1" applyFill="1" applyBorder="1" applyAlignment="1">
      <alignment vertical="center" wrapText="1"/>
    </xf>
    <xf numFmtId="188" fontId="114" fillId="66" borderId="117" xfId="0" applyNumberFormat="1" applyFont="1" applyFill="1" applyBorder="1" applyAlignment="1">
      <alignment vertical="center" wrapText="1"/>
    </xf>
    <xf numFmtId="3" fontId="114" fillId="66" borderId="126" xfId="0" quotePrefix="1" applyNumberFormat="1" applyFont="1" applyFill="1" applyBorder="1" applyAlignment="1">
      <alignment horizontal="right" vertical="center" wrapText="1"/>
    </xf>
    <xf numFmtId="188" fontId="114" fillId="66" borderId="127" xfId="0" applyNumberFormat="1" applyFont="1" applyFill="1" applyBorder="1" applyAlignment="1">
      <alignment vertical="center" wrapText="1"/>
    </xf>
    <xf numFmtId="0" fontId="123" fillId="0" borderId="0" xfId="1104" applyFont="1" applyAlignment="1">
      <alignment vertical="center" wrapText="1"/>
    </xf>
    <xf numFmtId="0" fontId="123" fillId="0" borderId="0" xfId="1104" applyFont="1" applyAlignment="1">
      <alignment wrapText="1"/>
    </xf>
    <xf numFmtId="0" fontId="124" fillId="0" borderId="0" xfId="1104" applyFont="1" applyAlignment="1">
      <alignment horizontal="center" vertical="center" wrapText="1"/>
    </xf>
    <xf numFmtId="0" fontId="33" fillId="0" borderId="38" xfId="1104" applyFont="1" applyBorder="1" applyAlignment="1">
      <alignment wrapText="1"/>
    </xf>
    <xf numFmtId="0" fontId="31" fillId="0" borderId="93" xfId="507" applyFont="1" applyFill="1" applyBorder="1" applyAlignment="1">
      <alignment horizontal="center" vertical="center" wrapText="1"/>
    </xf>
    <xf numFmtId="0" fontId="31" fillId="0" borderId="49" xfId="507" applyFont="1" applyFill="1" applyBorder="1" applyAlignment="1">
      <alignment horizontal="center" vertical="center" wrapText="1"/>
    </xf>
    <xf numFmtId="0" fontId="31" fillId="0" borderId="74" xfId="507" applyFont="1" applyFill="1" applyBorder="1" applyAlignment="1">
      <alignment horizontal="center" vertical="center" wrapText="1"/>
    </xf>
    <xf numFmtId="0" fontId="125" fillId="0" borderId="72" xfId="507" applyFont="1" applyFill="1" applyBorder="1" applyAlignment="1">
      <alignment horizontal="center" vertical="center" wrapText="1"/>
    </xf>
    <xf numFmtId="0" fontId="126" fillId="0" borderId="39" xfId="507" applyFont="1" applyFill="1" applyBorder="1" applyAlignment="1">
      <alignment vertical="center" wrapText="1"/>
    </xf>
    <xf numFmtId="0" fontId="126" fillId="0" borderId="41" xfId="507" applyFont="1" applyFill="1" applyBorder="1" applyAlignment="1">
      <alignment vertical="center" wrapText="1"/>
    </xf>
    <xf numFmtId="3" fontId="33" fillId="0" borderId="39" xfId="507" applyNumberFormat="1" applyFont="1" applyBorder="1" applyAlignment="1">
      <alignment horizontal="center" vertical="center" wrapText="1"/>
    </xf>
    <xf numFmtId="3" fontId="33" fillId="0" borderId="40" xfId="507" applyNumberFormat="1" applyFont="1" applyBorder="1" applyAlignment="1">
      <alignment horizontal="center" vertical="center" wrapText="1"/>
    </xf>
    <xf numFmtId="3" fontId="33" fillId="0" borderId="43" xfId="507" applyNumberFormat="1" applyFont="1" applyBorder="1" applyAlignment="1">
      <alignment horizontal="center" vertical="center" wrapText="1"/>
    </xf>
    <xf numFmtId="3" fontId="125" fillId="0" borderId="44" xfId="507" applyNumberFormat="1" applyFont="1" applyBorder="1" applyAlignment="1">
      <alignment horizontal="center" vertical="center" wrapText="1"/>
    </xf>
    <xf numFmtId="49" fontId="115" fillId="0" borderId="27" xfId="507" applyNumberFormat="1" applyFont="1" applyFill="1" applyBorder="1" applyAlignment="1">
      <alignment horizontal="center" vertical="center" wrapText="1"/>
    </xf>
    <xf numFmtId="0" fontId="115" fillId="0" borderId="28" xfId="507" applyFont="1" applyFill="1" applyBorder="1" applyAlignment="1">
      <alignment vertical="center" wrapText="1"/>
    </xf>
    <xf numFmtId="3" fontId="33" fillId="0" borderId="22" xfId="507" applyNumberFormat="1" applyFont="1" applyBorder="1" applyAlignment="1">
      <alignment horizontal="center" vertical="center" wrapText="1"/>
    </xf>
    <xf numFmtId="3" fontId="33" fillId="0" borderId="35" xfId="507" applyNumberFormat="1" applyFont="1" applyBorder="1" applyAlignment="1">
      <alignment horizontal="center" vertical="center" wrapText="1"/>
    </xf>
    <xf numFmtId="3" fontId="33" fillId="0" borderId="21" xfId="507" applyNumberFormat="1" applyFont="1" applyBorder="1" applyAlignment="1">
      <alignment horizontal="center" vertical="center" wrapText="1"/>
    </xf>
    <xf numFmtId="3" fontId="125" fillId="0" borderId="19" xfId="507" applyNumberFormat="1" applyFont="1" applyBorder="1" applyAlignment="1">
      <alignment horizontal="center" vertical="center" wrapText="1"/>
    </xf>
    <xf numFmtId="3" fontId="33" fillId="0" borderId="27" xfId="507" applyNumberFormat="1" applyFont="1" applyBorder="1" applyAlignment="1">
      <alignment horizontal="center" vertical="center" wrapText="1"/>
    </xf>
    <xf numFmtId="3" fontId="33" fillId="0" borderId="37" xfId="507" applyNumberFormat="1" applyFont="1" applyBorder="1" applyAlignment="1">
      <alignment horizontal="center" vertical="center" wrapText="1"/>
    </xf>
    <xf numFmtId="3" fontId="33" fillId="0" borderId="26" xfId="507" applyNumberFormat="1" applyFont="1" applyBorder="1" applyAlignment="1">
      <alignment horizontal="center" vertical="center" wrapText="1"/>
    </xf>
    <xf numFmtId="49" fontId="115" fillId="0" borderId="18" xfId="507" applyNumberFormat="1" applyFont="1" applyFill="1" applyBorder="1" applyAlignment="1">
      <alignment horizontal="center" vertical="center" wrapText="1"/>
    </xf>
    <xf numFmtId="0" fontId="115" fillId="0" borderId="30" xfId="507" applyFont="1" applyFill="1" applyBorder="1" applyAlignment="1">
      <alignment vertical="center" wrapText="1"/>
    </xf>
    <xf numFmtId="3" fontId="33" fillId="0" borderId="18" xfId="507" applyNumberFormat="1" applyFont="1" applyBorder="1" applyAlignment="1">
      <alignment horizontal="center" vertical="center" wrapText="1"/>
    </xf>
    <xf numFmtId="3" fontId="33" fillId="0" borderId="55" xfId="507" applyNumberFormat="1" applyFont="1" applyBorder="1" applyAlignment="1">
      <alignment horizontal="center" vertical="center" wrapText="1"/>
    </xf>
    <xf numFmtId="3" fontId="33" fillId="0" borderId="17" xfId="507" applyNumberFormat="1" applyFont="1" applyBorder="1" applyAlignment="1">
      <alignment horizontal="center" vertical="center" wrapText="1"/>
    </xf>
    <xf numFmtId="3" fontId="125" fillId="0" borderId="15" xfId="507" applyNumberFormat="1" applyFont="1" applyBorder="1" applyAlignment="1">
      <alignment horizontal="center" vertical="center" wrapText="1"/>
    </xf>
    <xf numFmtId="0" fontId="31" fillId="0" borderId="0" xfId="1104" applyFont="1" applyAlignment="1">
      <alignment vertical="center" wrapText="1"/>
    </xf>
    <xf numFmtId="0" fontId="33" fillId="0" borderId="0" xfId="1104" applyFont="1" applyAlignment="1">
      <alignment vertical="center" wrapText="1"/>
    </xf>
    <xf numFmtId="0" fontId="31" fillId="0" borderId="51" xfId="1104" applyFont="1" applyFill="1" applyBorder="1" applyAlignment="1">
      <alignment horizontal="center" vertical="center" wrapText="1"/>
    </xf>
    <xf numFmtId="0" fontId="31" fillId="0" borderId="40" xfId="1104" applyFont="1" applyFill="1" applyBorder="1" applyAlignment="1">
      <alignment horizontal="center" vertical="center" wrapText="1"/>
    </xf>
    <xf numFmtId="0" fontId="31" fillId="0" borderId="52" xfId="1104" applyFont="1" applyFill="1" applyBorder="1" applyAlignment="1">
      <alignment horizontal="center" vertical="center" wrapText="1"/>
    </xf>
    <xf numFmtId="0" fontId="31" fillId="0" borderId="44" xfId="1104" applyFont="1" applyFill="1" applyBorder="1" applyAlignment="1">
      <alignment horizontal="center" vertical="center" wrapText="1"/>
    </xf>
    <xf numFmtId="0" fontId="31" fillId="67" borderId="53" xfId="1104" applyFont="1" applyFill="1" applyBorder="1" applyAlignment="1">
      <alignment horizontal="center" vertical="center" wrapText="1"/>
    </xf>
    <xf numFmtId="0" fontId="31" fillId="67" borderId="53" xfId="1104" applyFont="1" applyFill="1" applyBorder="1" applyAlignment="1">
      <alignment horizontal="left" vertical="center" wrapText="1"/>
    </xf>
    <xf numFmtId="0" fontId="31" fillId="67" borderId="53" xfId="1104" applyFont="1" applyFill="1" applyBorder="1" applyAlignment="1">
      <alignment vertical="center" wrapText="1"/>
    </xf>
    <xf numFmtId="0" fontId="31" fillId="67" borderId="31" xfId="1104" applyFont="1" applyFill="1" applyBorder="1" applyAlignment="1">
      <alignment vertical="center" wrapText="1"/>
    </xf>
    <xf numFmtId="0" fontId="31" fillId="67" borderId="48" xfId="1104" applyFont="1" applyFill="1" applyBorder="1" applyAlignment="1">
      <alignment vertical="center" wrapText="1"/>
    </xf>
    <xf numFmtId="0" fontId="33" fillId="0" borderId="47" xfId="1104" applyFont="1" applyBorder="1" applyAlignment="1">
      <alignment horizontal="center" vertical="center" wrapText="1"/>
    </xf>
    <xf numFmtId="0" fontId="33" fillId="0" borderId="47" xfId="1104" applyFont="1" applyBorder="1" applyAlignment="1">
      <alignment vertical="center" wrapText="1"/>
    </xf>
    <xf numFmtId="3" fontId="33" fillId="0" borderId="47" xfId="1104" applyNumberFormat="1" applyFont="1" applyBorder="1" applyAlignment="1">
      <alignment horizontal="center" vertical="center" wrapText="1"/>
    </xf>
    <xf numFmtId="3" fontId="33" fillId="0" borderId="37" xfId="1104" applyNumberFormat="1" applyFont="1" applyBorder="1" applyAlignment="1">
      <alignment horizontal="center" vertical="center" wrapText="1"/>
    </xf>
    <xf numFmtId="3" fontId="33" fillId="0" borderId="45" xfId="1104" applyNumberFormat="1" applyFont="1" applyBorder="1" applyAlignment="1">
      <alignment horizontal="center" vertical="center" wrapText="1"/>
    </xf>
    <xf numFmtId="3" fontId="31" fillId="0" borderId="24" xfId="1104" applyNumberFormat="1" applyFont="1" applyBorder="1" applyAlignment="1">
      <alignment horizontal="center" vertical="center" wrapText="1"/>
    </xf>
    <xf numFmtId="1" fontId="33" fillId="0" borderId="0" xfId="1591" applyNumberFormat="1" applyFont="1" applyAlignment="1">
      <alignment vertical="center" wrapText="1"/>
    </xf>
    <xf numFmtId="170" fontId="33" fillId="0" borderId="0" xfId="1591" applyNumberFormat="1" applyFont="1" applyAlignment="1">
      <alignment vertical="center" wrapText="1"/>
    </xf>
    <xf numFmtId="0" fontId="31" fillId="0" borderId="47" xfId="1104" applyFont="1" applyBorder="1" applyAlignment="1">
      <alignment horizontal="center" vertical="center" wrapText="1"/>
    </xf>
    <xf numFmtId="0" fontId="31" fillId="0" borderId="47" xfId="1104" applyFont="1" applyBorder="1" applyAlignment="1">
      <alignment vertical="center" wrapText="1"/>
    </xf>
    <xf numFmtId="3" fontId="31" fillId="0" borderId="47" xfId="1104" applyNumberFormat="1" applyFont="1" applyBorder="1" applyAlignment="1">
      <alignment horizontal="center" vertical="center" wrapText="1"/>
    </xf>
    <xf numFmtId="3" fontId="31" fillId="0" borderId="37" xfId="1104" applyNumberFormat="1" applyFont="1" applyBorder="1" applyAlignment="1">
      <alignment horizontal="center" vertical="center" wrapText="1"/>
    </xf>
    <xf numFmtId="3" fontId="31" fillId="0" borderId="45" xfId="1104" applyNumberFormat="1" applyFont="1" applyBorder="1" applyAlignment="1">
      <alignment horizontal="center" vertical="center" wrapText="1"/>
    </xf>
    <xf numFmtId="0" fontId="31" fillId="67" borderId="47" xfId="1104" applyFont="1" applyFill="1" applyBorder="1" applyAlignment="1">
      <alignment horizontal="center" vertical="center" wrapText="1"/>
    </xf>
    <xf numFmtId="0" fontId="31" fillId="67" borderId="47" xfId="1104" applyFont="1" applyFill="1" applyBorder="1" applyAlignment="1">
      <alignment horizontal="left" vertical="center" wrapText="1"/>
    </xf>
    <xf numFmtId="3" fontId="31" fillId="67" borderId="47" xfId="1104" applyNumberFormat="1" applyFont="1" applyFill="1" applyBorder="1" applyAlignment="1">
      <alignment vertical="center" wrapText="1"/>
    </xf>
    <xf numFmtId="3" fontId="31" fillId="67" borderId="36" xfId="1104" applyNumberFormat="1" applyFont="1" applyFill="1" applyBorder="1" applyAlignment="1">
      <alignment vertical="center" wrapText="1"/>
    </xf>
    <xf numFmtId="3" fontId="31" fillId="67" borderId="45" xfId="1104" applyNumberFormat="1" applyFont="1" applyFill="1" applyBorder="1" applyAlignment="1">
      <alignment vertical="center" wrapText="1"/>
    </xf>
    <xf numFmtId="0" fontId="33" fillId="0" borderId="24" xfId="1104" applyFont="1" applyBorder="1" applyAlignment="1">
      <alignment vertical="center" wrapText="1"/>
    </xf>
    <xf numFmtId="0" fontId="31" fillId="0" borderId="24" xfId="1104" applyFont="1" applyBorder="1" applyAlignment="1">
      <alignment vertical="center" wrapText="1"/>
    </xf>
    <xf numFmtId="3" fontId="31" fillId="0" borderId="36" xfId="1104" applyNumberFormat="1" applyFont="1" applyBorder="1" applyAlignment="1">
      <alignment horizontal="center" vertical="center" wrapText="1"/>
    </xf>
    <xf numFmtId="0" fontId="28" fillId="0" borderId="47" xfId="1104" applyFont="1" applyBorder="1" applyAlignment="1">
      <alignment horizontal="center" vertical="center" wrapText="1"/>
    </xf>
    <xf numFmtId="0" fontId="28" fillId="0" borderId="24" xfId="1104" applyFont="1" applyBorder="1" applyAlignment="1">
      <alignment vertical="center" wrapText="1"/>
    </xf>
    <xf numFmtId="3" fontId="28" fillId="0" borderId="47" xfId="1104" applyNumberFormat="1" applyFont="1" applyBorder="1" applyAlignment="1">
      <alignment horizontal="center" vertical="center" wrapText="1"/>
    </xf>
    <xf numFmtId="3" fontId="28" fillId="0" borderId="37" xfId="1104" applyNumberFormat="1" applyFont="1" applyBorder="1" applyAlignment="1">
      <alignment horizontal="center" vertical="center" wrapText="1"/>
    </xf>
    <xf numFmtId="3" fontId="28" fillId="0" borderId="45" xfId="1104" applyNumberFormat="1" applyFont="1" applyBorder="1" applyAlignment="1">
      <alignment horizontal="center" vertical="center" wrapText="1"/>
    </xf>
    <xf numFmtId="3" fontId="28" fillId="0" borderId="47" xfId="1104" applyNumberFormat="1" applyFont="1" applyFill="1" applyBorder="1" applyAlignment="1">
      <alignment horizontal="center" vertical="center" wrapText="1"/>
    </xf>
    <xf numFmtId="3" fontId="28" fillId="0" borderId="37" xfId="1104" applyNumberFormat="1" applyFont="1" applyFill="1" applyBorder="1" applyAlignment="1">
      <alignment horizontal="center" vertical="center" wrapText="1"/>
    </xf>
    <xf numFmtId="3" fontId="28" fillId="0" borderId="45" xfId="1104" applyNumberFormat="1" applyFont="1" applyFill="1" applyBorder="1" applyAlignment="1">
      <alignment horizontal="center" vertical="center" wrapText="1"/>
    </xf>
    <xf numFmtId="3" fontId="31" fillId="0" borderId="24" xfId="1104" applyNumberFormat="1" applyFont="1" applyFill="1" applyBorder="1" applyAlignment="1">
      <alignment horizontal="center" vertical="center" wrapText="1"/>
    </xf>
    <xf numFmtId="0" fontId="31" fillId="67" borderId="24" xfId="1104" applyFont="1" applyFill="1" applyBorder="1" applyAlignment="1">
      <alignment horizontal="left" vertical="center" wrapText="1"/>
    </xf>
    <xf numFmtId="3" fontId="31" fillId="67" borderId="47" xfId="1104" applyNumberFormat="1" applyFont="1" applyFill="1" applyBorder="1" applyAlignment="1">
      <alignment horizontal="center" vertical="center" wrapText="1"/>
    </xf>
    <xf numFmtId="3" fontId="31" fillId="67" borderId="37" xfId="1104" applyNumberFormat="1" applyFont="1" applyFill="1" applyBorder="1" applyAlignment="1">
      <alignment horizontal="center" vertical="center" wrapText="1"/>
    </xf>
    <xf numFmtId="3" fontId="31" fillId="67" borderId="45" xfId="1104" applyNumberFormat="1" applyFont="1" applyFill="1" applyBorder="1" applyAlignment="1">
      <alignment horizontal="center" vertical="center" wrapText="1"/>
    </xf>
    <xf numFmtId="3" fontId="31" fillId="68" borderId="24" xfId="1104" applyNumberFormat="1" applyFont="1" applyFill="1" applyBorder="1" applyAlignment="1">
      <alignment horizontal="center" vertical="center" wrapText="1"/>
    </xf>
    <xf numFmtId="3" fontId="33" fillId="0" borderId="36" xfId="1104" applyNumberFormat="1" applyFont="1" applyBorder="1" applyAlignment="1">
      <alignment horizontal="center" vertical="center" wrapText="1"/>
    </xf>
    <xf numFmtId="3" fontId="33" fillId="0" borderId="0" xfId="1104" applyNumberFormat="1" applyFont="1" applyAlignment="1">
      <alignment vertical="center" wrapText="1"/>
    </xf>
    <xf numFmtId="0" fontId="31" fillId="67" borderId="95" xfId="1104" applyFont="1" applyFill="1" applyBorder="1" applyAlignment="1">
      <alignment horizontal="center" vertical="center" wrapText="1"/>
    </xf>
    <xf numFmtId="0" fontId="31" fillId="67" borderId="15" xfId="1104" applyFont="1" applyFill="1" applyBorder="1" applyAlignment="1">
      <alignment vertical="center" wrapText="1"/>
    </xf>
    <xf numFmtId="3" fontId="31" fillId="67" borderId="95" xfId="572" applyNumberFormat="1" applyFont="1" applyFill="1" applyBorder="1" applyAlignment="1">
      <alignment horizontal="center" vertical="center" wrapText="1"/>
    </xf>
    <xf numFmtId="3" fontId="31" fillId="67" borderId="55" xfId="572" applyNumberFormat="1" applyFont="1" applyFill="1" applyBorder="1" applyAlignment="1">
      <alignment horizontal="center" vertical="center" wrapText="1"/>
    </xf>
    <xf numFmtId="3" fontId="31" fillId="67" borderId="46" xfId="572" applyNumberFormat="1" applyFont="1" applyFill="1" applyBorder="1" applyAlignment="1">
      <alignment horizontal="center" vertical="center" wrapText="1"/>
    </xf>
    <xf numFmtId="3" fontId="31" fillId="67" borderId="15" xfId="572" applyNumberFormat="1" applyFont="1" applyFill="1" applyBorder="1" applyAlignment="1">
      <alignment horizontal="center" vertical="center" wrapText="1"/>
    </xf>
    <xf numFmtId="0" fontId="31" fillId="67" borderId="51" xfId="1104" applyFont="1" applyFill="1" applyBorder="1" applyAlignment="1">
      <alignment horizontal="center" vertical="center" wrapText="1"/>
    </xf>
    <xf numFmtId="0" fontId="31" fillId="67" borderId="44" xfId="1104" applyFont="1" applyFill="1" applyBorder="1" applyAlignment="1">
      <alignment vertical="center" wrapText="1"/>
    </xf>
    <xf numFmtId="170" fontId="31" fillId="67" borderId="51" xfId="572" applyNumberFormat="1" applyFont="1" applyFill="1" applyBorder="1" applyAlignment="1">
      <alignment horizontal="center" vertical="center" wrapText="1"/>
    </xf>
    <xf numFmtId="170" fontId="31" fillId="67" borderId="40" xfId="572" applyNumberFormat="1" applyFont="1" applyFill="1" applyBorder="1" applyAlignment="1">
      <alignment horizontal="center" vertical="center" wrapText="1"/>
    </xf>
    <xf numFmtId="170" fontId="31" fillId="67" borderId="50" xfId="572" applyNumberFormat="1" applyFont="1" applyFill="1" applyBorder="1" applyAlignment="1">
      <alignment horizontal="center" vertical="center" wrapText="1"/>
    </xf>
    <xf numFmtId="170" fontId="31" fillId="67" borderId="44" xfId="572" applyNumberFormat="1" applyFont="1" applyFill="1" applyBorder="1" applyAlignment="1">
      <alignment horizontal="center" vertical="center" wrapText="1"/>
    </xf>
    <xf numFmtId="0" fontId="33" fillId="0" borderId="75" xfId="1104" applyFont="1" applyBorder="1" applyAlignment="1">
      <alignment vertical="center" wrapText="1"/>
    </xf>
    <xf numFmtId="3" fontId="33" fillId="0" borderId="75" xfId="1104" applyNumberFormat="1" applyFont="1" applyBorder="1" applyAlignment="1">
      <alignment vertical="center" wrapText="1"/>
    </xf>
    <xf numFmtId="181" fontId="33" fillId="0" borderId="0" xfId="2188" applyNumberFormat="1" applyFont="1" applyAlignment="1">
      <alignment vertical="center" wrapText="1"/>
    </xf>
    <xf numFmtId="167" fontId="33" fillId="0" borderId="0" xfId="2188" applyFont="1" applyAlignment="1">
      <alignment vertical="center" wrapText="1"/>
    </xf>
    <xf numFmtId="1" fontId="33" fillId="0" borderId="0" xfId="1104" applyNumberFormat="1" applyFont="1" applyAlignment="1">
      <alignment horizontal="center" vertical="center" wrapText="1"/>
    </xf>
    <xf numFmtId="0" fontId="30" fillId="0" borderId="0" xfId="1104" applyFont="1" applyAlignment="1">
      <alignment horizontal="right" vertical="center"/>
    </xf>
    <xf numFmtId="0" fontId="127" fillId="0" borderId="0" xfId="496" applyFont="1"/>
    <xf numFmtId="0" fontId="122" fillId="0" borderId="0" xfId="496" applyFont="1"/>
    <xf numFmtId="0" fontId="127" fillId="0" borderId="0" xfId="496" applyFont="1" applyFill="1"/>
    <xf numFmtId="0" fontId="127" fillId="0" borderId="0" xfId="1586" applyFont="1"/>
    <xf numFmtId="0" fontId="31" fillId="0" borderId="0" xfId="518" applyFont="1" applyAlignment="1">
      <alignment horizontal="center"/>
    </xf>
    <xf numFmtId="0" fontId="33" fillId="0" borderId="0" xfId="518" applyFont="1" applyBorder="1"/>
    <xf numFmtId="0" fontId="33" fillId="0" borderId="0" xfId="518" applyFont="1"/>
    <xf numFmtId="0" fontId="31" fillId="67" borderId="52" xfId="518" applyFont="1" applyFill="1" applyBorder="1" applyAlignment="1">
      <alignment horizontal="center" vertical="center" wrapText="1"/>
    </xf>
    <xf numFmtId="0" fontId="31" fillId="67" borderId="44" xfId="518" applyFont="1" applyFill="1" applyBorder="1" applyAlignment="1">
      <alignment horizontal="center" vertical="center" wrapText="1"/>
    </xf>
    <xf numFmtId="3" fontId="28" fillId="24" borderId="42" xfId="1588" applyNumberFormat="1" applyFont="1" applyFill="1" applyBorder="1" applyAlignment="1">
      <alignment horizontal="center" vertical="center"/>
    </xf>
    <xf numFmtId="3" fontId="28" fillId="24" borderId="40" xfId="1588" applyNumberFormat="1" applyFont="1" applyFill="1" applyBorder="1" applyAlignment="1">
      <alignment horizontal="center" vertical="center"/>
    </xf>
    <xf numFmtId="3" fontId="28" fillId="24" borderId="43" xfId="1588" applyNumberFormat="1" applyFont="1" applyFill="1" applyBorder="1" applyAlignment="1">
      <alignment horizontal="center" vertical="center"/>
    </xf>
    <xf numFmtId="3" fontId="28" fillId="62" borderId="44" xfId="1588" applyNumberFormat="1" applyFont="1" applyFill="1" applyBorder="1" applyAlignment="1">
      <alignment horizontal="center" vertical="center"/>
    </xf>
    <xf numFmtId="187" fontId="127" fillId="0" borderId="0" xfId="496" applyNumberFormat="1" applyFont="1"/>
    <xf numFmtId="0" fontId="33" fillId="0" borderId="22" xfId="518" applyFont="1" applyBorder="1" applyAlignment="1">
      <alignment horizontal="left" vertical="center"/>
    </xf>
    <xf numFmtId="3" fontId="29" fillId="0" borderId="20" xfId="1588" applyNumberFormat="1" applyFont="1" applyBorder="1" applyAlignment="1">
      <alignment horizontal="center" vertical="center"/>
    </xf>
    <xf numFmtId="3" fontId="29" fillId="0" borderId="35" xfId="1588" applyNumberFormat="1" applyFont="1" applyBorder="1" applyAlignment="1">
      <alignment horizontal="center" vertical="center"/>
    </xf>
    <xf numFmtId="3" fontId="29" fillId="0" borderId="21" xfId="1588" applyNumberFormat="1" applyFont="1" applyBorder="1" applyAlignment="1">
      <alignment horizontal="center" vertical="center"/>
    </xf>
    <xf numFmtId="3" fontId="28" fillId="62" borderId="19" xfId="1588" applyNumberFormat="1" applyFont="1" applyFill="1" applyBorder="1" applyAlignment="1">
      <alignment horizontal="center" vertical="center"/>
    </xf>
    <xf numFmtId="0" fontId="33" fillId="0" borderId="27" xfId="518" applyFont="1" applyBorder="1" applyAlignment="1">
      <alignment horizontal="left" vertical="center"/>
    </xf>
    <xf numFmtId="0" fontId="33" fillId="0" borderId="37" xfId="518" applyFont="1" applyBorder="1" applyAlignment="1">
      <alignment horizontal="left" vertical="center"/>
    </xf>
    <xf numFmtId="3" fontId="29" fillId="0" borderId="25" xfId="1588" applyNumberFormat="1" applyFont="1" applyBorder="1" applyAlignment="1">
      <alignment horizontal="center" vertical="center"/>
    </xf>
    <xf numFmtId="3" fontId="29" fillId="0" borderId="37" xfId="1588" applyNumberFormat="1" applyFont="1" applyBorder="1" applyAlignment="1">
      <alignment horizontal="center" vertical="center"/>
    </xf>
    <xf numFmtId="3" fontId="29" fillId="0" borderId="26" xfId="1588" applyNumberFormat="1" applyFont="1" applyBorder="1" applyAlignment="1">
      <alignment horizontal="center" vertical="center"/>
    </xf>
    <xf numFmtId="0" fontId="33" fillId="0" borderId="27" xfId="518" applyFont="1" applyBorder="1" applyAlignment="1">
      <alignment horizontal="left" vertical="center" wrapText="1"/>
    </xf>
    <xf numFmtId="0" fontId="33" fillId="0" borderId="29" xfId="518" applyFont="1" applyBorder="1" applyAlignment="1">
      <alignment horizontal="left" vertical="center"/>
    </xf>
    <xf numFmtId="0" fontId="33" fillId="0" borderId="78" xfId="518" applyFont="1" applyBorder="1" applyAlignment="1">
      <alignment horizontal="left" vertical="center"/>
    </xf>
    <xf numFmtId="0" fontId="33" fillId="0" borderId="18" xfId="518" applyFont="1" applyBorder="1" applyAlignment="1">
      <alignment horizontal="left" vertical="center"/>
    </xf>
    <xf numFmtId="3" fontId="29" fillId="0" borderId="25" xfId="1588" applyNumberFormat="1" applyFont="1" applyFill="1" applyBorder="1" applyAlignment="1">
      <alignment horizontal="center" vertical="center"/>
    </xf>
    <xf numFmtId="3" fontId="29" fillId="0" borderId="37" xfId="1588" applyNumberFormat="1" applyFont="1" applyFill="1" applyBorder="1" applyAlignment="1">
      <alignment horizontal="center" vertical="center"/>
    </xf>
    <xf numFmtId="3" fontId="29" fillId="0" borderId="26" xfId="1588" applyNumberFormat="1" applyFont="1" applyFill="1" applyBorder="1" applyAlignment="1">
      <alignment horizontal="center" vertical="center"/>
    </xf>
    <xf numFmtId="3" fontId="108" fillId="0" borderId="25" xfId="1588" applyNumberFormat="1" applyFont="1" applyBorder="1" applyAlignment="1">
      <alignment horizontal="center" vertical="center" wrapText="1"/>
    </xf>
    <xf numFmtId="3" fontId="108" fillId="0" borderId="37" xfId="1588" applyNumberFormat="1" applyFont="1" applyBorder="1" applyAlignment="1">
      <alignment horizontal="center" vertical="center" wrapText="1"/>
    </xf>
    <xf numFmtId="3" fontId="108" fillId="0" borderId="26" xfId="1588" applyNumberFormat="1" applyFont="1" applyBorder="1" applyAlignment="1">
      <alignment horizontal="center" vertical="center" wrapText="1"/>
    </xf>
    <xf numFmtId="0" fontId="31" fillId="24" borderId="39" xfId="518" applyFont="1" applyFill="1" applyBorder="1" applyAlignment="1">
      <alignment horizontal="left" vertical="center"/>
    </xf>
    <xf numFmtId="0" fontId="31" fillId="24" borderId="40" xfId="518" applyFont="1" applyFill="1" applyBorder="1" applyAlignment="1">
      <alignment horizontal="left" vertical="center"/>
    </xf>
    <xf numFmtId="0" fontId="31" fillId="24" borderId="41" xfId="518" applyFont="1" applyFill="1" applyBorder="1" applyAlignment="1">
      <alignment horizontal="left" vertical="center"/>
    </xf>
    <xf numFmtId="3" fontId="31" fillId="24" borderId="42" xfId="665" applyNumberFormat="1" applyFont="1" applyFill="1" applyBorder="1" applyAlignment="1">
      <alignment horizontal="center" vertical="center"/>
    </xf>
    <xf numFmtId="3" fontId="31" fillId="24" borderId="40" xfId="665" applyNumberFormat="1" applyFont="1" applyFill="1" applyBorder="1" applyAlignment="1">
      <alignment horizontal="center" vertical="center"/>
    </xf>
    <xf numFmtId="3" fontId="31" fillId="24" borderId="43" xfId="665" applyNumberFormat="1" applyFont="1" applyFill="1" applyBorder="1" applyAlignment="1">
      <alignment horizontal="center" vertical="center"/>
    </xf>
    <xf numFmtId="3" fontId="31" fillId="24" borderId="44" xfId="665" applyNumberFormat="1" applyFont="1" applyFill="1" applyBorder="1" applyAlignment="1">
      <alignment horizontal="center" vertical="center"/>
    </xf>
    <xf numFmtId="3" fontId="31" fillId="24" borderId="39" xfId="665" applyNumberFormat="1" applyFont="1" applyFill="1" applyBorder="1" applyAlignment="1">
      <alignment horizontal="center" vertical="center"/>
    </xf>
    <xf numFmtId="3" fontId="33" fillId="0" borderId="20" xfId="665" applyNumberFormat="1" applyFont="1" applyBorder="1" applyAlignment="1">
      <alignment horizontal="center" vertical="center"/>
    </xf>
    <xf numFmtId="3" fontId="33" fillId="0" borderId="35" xfId="665" applyNumberFormat="1" applyFont="1" applyBorder="1" applyAlignment="1">
      <alignment horizontal="center" vertical="center"/>
    </xf>
    <xf numFmtId="3" fontId="33" fillId="0" borderId="21" xfId="665" applyNumberFormat="1" applyFont="1" applyBorder="1" applyAlignment="1">
      <alignment horizontal="center" vertical="center"/>
    </xf>
    <xf numFmtId="3" fontId="31" fillId="62" borderId="19" xfId="665" applyNumberFormat="1" applyFont="1" applyFill="1" applyBorder="1" applyAlignment="1">
      <alignment horizontal="center" vertical="center"/>
    </xf>
    <xf numFmtId="3" fontId="33" fillId="0" borderId="22" xfId="665" applyNumberFormat="1" applyFont="1" applyBorder="1" applyAlignment="1">
      <alignment horizontal="center" vertical="center"/>
    </xf>
    <xf numFmtId="0" fontId="33" fillId="0" borderId="35" xfId="518" applyFont="1" applyBorder="1" applyAlignment="1">
      <alignment horizontal="left" vertical="center" wrapText="1"/>
    </xf>
    <xf numFmtId="3" fontId="33" fillId="0" borderId="25" xfId="665" applyNumberFormat="1" applyFont="1" applyFill="1" applyBorder="1" applyAlignment="1">
      <alignment horizontal="center" vertical="center"/>
    </xf>
    <xf numFmtId="3" fontId="33" fillId="0" borderId="37" xfId="665" applyNumberFormat="1" applyFont="1" applyFill="1" applyBorder="1" applyAlignment="1">
      <alignment horizontal="center" vertical="center"/>
    </xf>
    <xf numFmtId="3" fontId="33" fillId="0" borderId="26" xfId="665" applyNumberFormat="1" applyFont="1" applyFill="1" applyBorder="1" applyAlignment="1">
      <alignment horizontal="center" vertical="center"/>
    </xf>
    <xf numFmtId="3" fontId="31" fillId="62" borderId="24" xfId="665" applyNumberFormat="1" applyFont="1" applyFill="1" applyBorder="1" applyAlignment="1">
      <alignment horizontal="center" vertical="center"/>
    </xf>
    <xf numFmtId="3" fontId="33" fillId="0" borderId="27" xfId="665" applyNumberFormat="1" applyFont="1" applyFill="1" applyBorder="1" applyAlignment="1">
      <alignment horizontal="center" vertical="center"/>
    </xf>
    <xf numFmtId="3" fontId="33" fillId="0" borderId="36" xfId="665" applyNumberFormat="1" applyFont="1" applyFill="1" applyBorder="1" applyAlignment="1">
      <alignment horizontal="center" vertical="center"/>
    </xf>
    <xf numFmtId="3" fontId="33" fillId="0" borderId="89" xfId="665" applyNumberFormat="1" applyFont="1" applyFill="1" applyBorder="1" applyAlignment="1">
      <alignment horizontal="center" vertical="center"/>
    </xf>
    <xf numFmtId="3" fontId="33" fillId="0" borderId="79" xfId="665" applyNumberFormat="1" applyFont="1" applyFill="1" applyBorder="1" applyAlignment="1">
      <alignment horizontal="center" vertical="center"/>
    </xf>
    <xf numFmtId="3" fontId="33" fillId="0" borderId="78" xfId="665" applyNumberFormat="1" applyFont="1" applyFill="1" applyBorder="1" applyAlignment="1">
      <alignment horizontal="center" vertical="center"/>
    </xf>
    <xf numFmtId="3" fontId="31" fillId="62" borderId="80" xfId="665" applyNumberFormat="1" applyFont="1" applyFill="1" applyBorder="1" applyAlignment="1">
      <alignment horizontal="center" vertical="center"/>
    </xf>
    <xf numFmtId="3" fontId="33" fillId="0" borderId="29" xfId="665" applyNumberFormat="1" applyFont="1" applyFill="1" applyBorder="1" applyAlignment="1">
      <alignment horizontal="center" vertical="center"/>
    </xf>
    <xf numFmtId="3" fontId="33" fillId="0" borderId="89" xfId="665" applyNumberFormat="1" applyFont="1" applyBorder="1" applyAlignment="1">
      <alignment horizontal="center" vertical="center"/>
    </xf>
    <xf numFmtId="3" fontId="33" fillId="0" borderId="79" xfId="665" applyNumberFormat="1" applyFont="1" applyBorder="1" applyAlignment="1">
      <alignment horizontal="center" vertical="center"/>
    </xf>
    <xf numFmtId="3" fontId="33" fillId="0" borderId="78" xfId="665" applyNumberFormat="1" applyFont="1" applyBorder="1" applyAlignment="1">
      <alignment horizontal="center" vertical="center"/>
    </xf>
    <xf numFmtId="3" fontId="31" fillId="24" borderId="80" xfId="665" applyNumberFormat="1" applyFont="1" applyFill="1" applyBorder="1" applyAlignment="1">
      <alignment horizontal="center" vertical="center"/>
    </xf>
    <xf numFmtId="3" fontId="33" fillId="0" borderId="29" xfId="665" applyNumberFormat="1" applyFont="1" applyBorder="1" applyAlignment="1">
      <alignment horizontal="center" vertical="center"/>
    </xf>
    <xf numFmtId="0" fontId="127" fillId="0" borderId="0" xfId="1586" applyFont="1" applyFill="1"/>
    <xf numFmtId="3" fontId="33" fillId="0" borderId="136" xfId="665" applyNumberFormat="1" applyFont="1" applyBorder="1" applyAlignment="1">
      <alignment horizontal="center" vertical="center"/>
    </xf>
    <xf numFmtId="3" fontId="33" fillId="0" borderId="82" xfId="665" applyNumberFormat="1" applyFont="1" applyBorder="1" applyAlignment="1">
      <alignment horizontal="center" vertical="center"/>
    </xf>
    <xf numFmtId="3" fontId="33" fillId="0" borderId="137" xfId="665" applyNumberFormat="1" applyFont="1" applyBorder="1" applyAlignment="1">
      <alignment horizontal="center" vertical="center"/>
    </xf>
    <xf numFmtId="3" fontId="31" fillId="62" borderId="83" xfId="665" applyNumberFormat="1" applyFont="1" applyFill="1" applyBorder="1" applyAlignment="1">
      <alignment horizontal="center" vertical="center"/>
    </xf>
    <xf numFmtId="3" fontId="33" fillId="0" borderId="138" xfId="665" applyNumberFormat="1" applyFont="1" applyBorder="1" applyAlignment="1">
      <alignment horizontal="center" vertical="center"/>
    </xf>
    <xf numFmtId="0" fontId="33" fillId="0" borderId="13" xfId="518" applyFont="1" applyBorder="1" applyAlignment="1">
      <alignment horizontal="left" vertical="center"/>
    </xf>
    <xf numFmtId="3" fontId="31" fillId="24" borderId="19" xfId="665" applyNumberFormat="1" applyFont="1" applyFill="1" applyBorder="1" applyAlignment="1">
      <alignment horizontal="center" vertical="center"/>
    </xf>
    <xf numFmtId="3" fontId="33" fillId="0" borderId="25" xfId="665" applyNumberFormat="1" applyFont="1" applyBorder="1" applyAlignment="1">
      <alignment horizontal="center" vertical="center"/>
    </xf>
    <xf numFmtId="3" fontId="33" fillId="0" borderId="37" xfId="665" applyNumberFormat="1" applyFont="1" applyBorder="1" applyAlignment="1">
      <alignment horizontal="center" vertical="center"/>
    </xf>
    <xf numFmtId="3" fontId="33" fillId="0" borderId="26" xfId="665" applyNumberFormat="1" applyFont="1" applyBorder="1" applyAlignment="1">
      <alignment horizontal="center" vertical="center"/>
    </xf>
    <xf numFmtId="3" fontId="31" fillId="24" borderId="24" xfId="665" applyNumberFormat="1" applyFont="1" applyFill="1" applyBorder="1" applyAlignment="1">
      <alignment horizontal="center" vertical="center"/>
    </xf>
    <xf numFmtId="3" fontId="33" fillId="0" borderId="27" xfId="665" applyNumberFormat="1" applyFont="1" applyBorder="1" applyAlignment="1">
      <alignment horizontal="center" vertical="center"/>
    </xf>
    <xf numFmtId="0" fontId="33" fillId="0" borderId="138" xfId="518" applyFont="1" applyBorder="1" applyAlignment="1">
      <alignment horizontal="left" vertical="center"/>
    </xf>
    <xf numFmtId="3" fontId="31" fillId="24" borderId="83" xfId="665" applyNumberFormat="1" applyFont="1" applyFill="1" applyBorder="1" applyAlignment="1">
      <alignment horizontal="center" vertical="center"/>
    </xf>
    <xf numFmtId="3" fontId="33" fillId="0" borderId="34" xfId="665" applyNumberFormat="1" applyFont="1" applyBorder="1" applyAlignment="1">
      <alignment horizontal="center" vertical="center"/>
    </xf>
    <xf numFmtId="3" fontId="33" fillId="0" borderId="36" xfId="665" applyNumberFormat="1" applyFont="1" applyBorder="1" applyAlignment="1">
      <alignment horizontal="center" vertical="center"/>
    </xf>
    <xf numFmtId="0" fontId="128" fillId="0" borderId="27" xfId="1587" applyFont="1" applyBorder="1" applyAlignment="1">
      <alignment horizontal="left" vertical="center"/>
    </xf>
    <xf numFmtId="0" fontId="128" fillId="0" borderId="81" xfId="1587" applyFont="1" applyBorder="1" applyAlignment="1">
      <alignment horizontal="left" vertical="center"/>
    </xf>
    <xf numFmtId="3" fontId="33" fillId="0" borderId="16" xfId="665" applyNumberFormat="1" applyFont="1" applyBorder="1" applyAlignment="1">
      <alignment horizontal="center" vertical="center"/>
    </xf>
    <xf numFmtId="3" fontId="33" fillId="0" borderId="55" xfId="665" applyNumberFormat="1" applyFont="1" applyBorder="1" applyAlignment="1">
      <alignment horizontal="center" vertical="center"/>
    </xf>
    <xf numFmtId="3" fontId="33" fillId="0" borderId="17" xfId="665" applyNumberFormat="1" applyFont="1" applyBorder="1" applyAlignment="1">
      <alignment horizontal="center" vertical="center"/>
    </xf>
    <xf numFmtId="3" fontId="31" fillId="24" borderId="15" xfId="665" applyNumberFormat="1" applyFont="1" applyFill="1" applyBorder="1" applyAlignment="1">
      <alignment horizontal="center" vertical="center"/>
    </xf>
    <xf numFmtId="3" fontId="33" fillId="0" borderId="18" xfId="665" applyNumberFormat="1" applyFont="1" applyBorder="1" applyAlignment="1">
      <alignment horizontal="center" vertical="center"/>
    </xf>
    <xf numFmtId="3" fontId="31" fillId="24" borderId="50" xfId="665" applyNumberFormat="1" applyFont="1" applyFill="1" applyBorder="1" applyAlignment="1">
      <alignment horizontal="center" vertical="center"/>
    </xf>
    <xf numFmtId="0" fontId="128" fillId="0" borderId="18" xfId="1587" applyFont="1" applyBorder="1" applyAlignment="1">
      <alignment horizontal="left" vertical="center"/>
    </xf>
    <xf numFmtId="3" fontId="28" fillId="24" borderId="139" xfId="1588" applyNumberFormat="1" applyFont="1" applyFill="1" applyBorder="1" applyAlignment="1">
      <alignment horizontal="center" vertical="center"/>
    </xf>
    <xf numFmtId="3" fontId="28" fillId="24" borderId="97" xfId="1588" applyNumberFormat="1" applyFont="1" applyFill="1" applyBorder="1" applyAlignment="1">
      <alignment horizontal="center" vertical="center"/>
    </xf>
    <xf numFmtId="3" fontId="28" fillId="24" borderId="135" xfId="1588" applyNumberFormat="1" applyFont="1" applyFill="1" applyBorder="1" applyAlignment="1">
      <alignment horizontal="center" vertical="center"/>
    </xf>
    <xf numFmtId="3" fontId="28" fillId="24" borderId="73" xfId="1588" applyNumberFormat="1" applyFont="1" applyFill="1" applyBorder="1" applyAlignment="1">
      <alignment horizontal="center" vertical="center"/>
    </xf>
    <xf numFmtId="3" fontId="28" fillId="24" borderId="136" xfId="1588" applyNumberFormat="1" applyFont="1" applyFill="1" applyBorder="1" applyAlignment="1">
      <alignment horizontal="center" vertical="center"/>
    </xf>
    <xf numFmtId="3" fontId="28" fillId="24" borderId="82" xfId="1588" applyNumberFormat="1" applyFont="1" applyFill="1" applyBorder="1" applyAlignment="1">
      <alignment horizontal="center" vertical="center"/>
    </xf>
    <xf numFmtId="3" fontId="28" fillId="24" borderId="137" xfId="1588" applyNumberFormat="1" applyFont="1" applyFill="1" applyBorder="1" applyAlignment="1">
      <alignment horizontal="center" vertical="center"/>
    </xf>
    <xf numFmtId="3" fontId="28" fillId="24" borderId="44" xfId="1588" applyNumberFormat="1" applyFont="1" applyFill="1" applyBorder="1" applyAlignment="1">
      <alignment horizontal="center" vertical="center"/>
    </xf>
    <xf numFmtId="0" fontId="28" fillId="0" borderId="0" xfId="1588" applyFont="1"/>
    <xf numFmtId="0" fontId="28" fillId="0" borderId="0" xfId="1588" applyFont="1" applyFill="1" applyBorder="1"/>
    <xf numFmtId="0" fontId="29" fillId="0" borderId="0" xfId="1588" applyFont="1"/>
    <xf numFmtId="191" fontId="127" fillId="0" borderId="0" xfId="1586" applyNumberFormat="1" applyFont="1"/>
    <xf numFmtId="0" fontId="29" fillId="0" borderId="0" xfId="1588" applyFont="1" applyFill="1" applyBorder="1"/>
    <xf numFmtId="192" fontId="127" fillId="0" borderId="0" xfId="496" applyNumberFormat="1" applyFont="1"/>
    <xf numFmtId="0" fontId="115" fillId="0" borderId="0" xfId="1589" applyFont="1"/>
    <xf numFmtId="0" fontId="115" fillId="0" borderId="0" xfId="1589" applyFont="1" applyFill="1"/>
    <xf numFmtId="170" fontId="115" fillId="0" borderId="0" xfId="1321" applyNumberFormat="1" applyFont="1"/>
    <xf numFmtId="0" fontId="115" fillId="0" borderId="0" xfId="1589" applyFont="1" applyBorder="1"/>
    <xf numFmtId="0" fontId="31" fillId="0" borderId="51" xfId="528" applyFont="1" applyBorder="1" applyAlignment="1">
      <alignment vertical="center" wrapText="1"/>
    </xf>
    <xf numFmtId="0" fontId="31" fillId="0" borderId="51" xfId="528" applyFont="1" applyBorder="1" applyAlignment="1">
      <alignment horizontal="center" vertical="center" wrapText="1"/>
    </xf>
    <xf numFmtId="0" fontId="31" fillId="0" borderId="44" xfId="528" applyFont="1" applyBorder="1" applyAlignment="1">
      <alignment horizontal="center" vertical="center" wrapText="1"/>
    </xf>
    <xf numFmtId="0" fontId="31" fillId="0" borderId="50" xfId="528" applyFont="1" applyBorder="1" applyAlignment="1">
      <alignment horizontal="center" vertical="center" wrapText="1"/>
    </xf>
    <xf numFmtId="0" fontId="28" fillId="0" borderId="48" xfId="528" applyFont="1" applyBorder="1" applyAlignment="1">
      <alignment vertical="center"/>
    </xf>
    <xf numFmtId="170" fontId="33" fillId="0" borderId="27" xfId="1590" applyNumberFormat="1" applyFont="1" applyFill="1" applyBorder="1" applyAlignment="1">
      <alignment horizontal="center" vertical="center"/>
    </xf>
    <xf numFmtId="170" fontId="33" fillId="0" borderId="25" xfId="1590" applyNumberFormat="1" applyFont="1" applyFill="1" applyBorder="1" applyAlignment="1">
      <alignment horizontal="center" vertical="center"/>
    </xf>
    <xf numFmtId="170" fontId="33" fillId="0" borderId="14" xfId="1590" applyNumberFormat="1" applyFont="1" applyFill="1" applyBorder="1" applyAlignment="1">
      <alignment horizontal="center" vertical="center"/>
    </xf>
    <xf numFmtId="170" fontId="33" fillId="0" borderId="20" xfId="1590" applyNumberFormat="1" applyFont="1" applyFill="1" applyBorder="1" applyAlignment="1">
      <alignment horizontal="center" vertical="center"/>
    </xf>
    <xf numFmtId="170" fontId="33" fillId="0" borderId="34" xfId="1590" quotePrefix="1" applyNumberFormat="1" applyFont="1" applyFill="1" applyBorder="1" applyAlignment="1">
      <alignment horizontal="center" vertical="center"/>
    </xf>
    <xf numFmtId="0" fontId="28" fillId="0" borderId="54" xfId="528" applyFont="1" applyBorder="1" applyAlignment="1">
      <alignment vertical="center"/>
    </xf>
    <xf numFmtId="170" fontId="33" fillId="0" borderId="45" xfId="1590" applyNumberFormat="1" applyFont="1" applyFill="1" applyBorder="1" applyAlignment="1">
      <alignment horizontal="center" vertical="center"/>
    </xf>
    <xf numFmtId="0" fontId="28" fillId="0" borderId="86" xfId="528" applyFont="1" applyFill="1" applyBorder="1" applyAlignment="1">
      <alignment vertical="center" wrapText="1"/>
    </xf>
    <xf numFmtId="0" fontId="28" fillId="0" borderId="45" xfId="528" applyFont="1" applyFill="1" applyBorder="1" applyAlignment="1">
      <alignment vertical="center"/>
    </xf>
    <xf numFmtId="170" fontId="115" fillId="0" borderId="36" xfId="1321" applyNumberFormat="1" applyFont="1" applyBorder="1" applyAlignment="1">
      <alignment horizontal="center"/>
    </xf>
    <xf numFmtId="170" fontId="115" fillId="0" borderId="37" xfId="1321" applyNumberFormat="1" applyFont="1" applyFill="1" applyBorder="1" applyAlignment="1">
      <alignment horizontal="center"/>
    </xf>
    <xf numFmtId="170" fontId="115" fillId="0" borderId="36" xfId="1321" applyNumberFormat="1" applyFont="1" applyFill="1" applyBorder="1" applyAlignment="1">
      <alignment horizontal="center"/>
    </xf>
    <xf numFmtId="0" fontId="28" fillId="0" borderId="86" xfId="528" applyFont="1" applyFill="1" applyBorder="1" applyAlignment="1">
      <alignment vertical="center"/>
    </xf>
    <xf numFmtId="0" fontId="28" fillId="0" borderId="45" xfId="528" applyFont="1" applyFill="1" applyBorder="1" applyAlignment="1">
      <alignment vertical="center" wrapText="1"/>
    </xf>
    <xf numFmtId="0" fontId="28" fillId="0" borderId="54" xfId="528" applyFont="1" applyFill="1" applyBorder="1" applyAlignment="1">
      <alignment vertical="center"/>
    </xf>
    <xf numFmtId="0" fontId="28" fillId="0" borderId="36" xfId="528" applyFont="1" applyFill="1" applyBorder="1" applyAlignment="1">
      <alignment vertical="center"/>
    </xf>
    <xf numFmtId="170" fontId="33" fillId="0" borderId="37" xfId="1590" applyNumberFormat="1" applyFont="1" applyFill="1" applyBorder="1" applyAlignment="1">
      <alignment horizontal="center" vertical="center"/>
    </xf>
    <xf numFmtId="0" fontId="28" fillId="0" borderId="36" xfId="528" applyFont="1" applyFill="1" applyBorder="1" applyAlignment="1">
      <alignment vertical="center" wrapText="1"/>
    </xf>
    <xf numFmtId="170" fontId="33" fillId="0" borderId="28" xfId="1590" applyNumberFormat="1" applyFont="1" applyFill="1" applyBorder="1" applyAlignment="1">
      <alignment horizontal="center" vertical="center"/>
    </xf>
    <xf numFmtId="0" fontId="115" fillId="0" borderId="0" xfId="1589" applyFont="1" applyFill="1" applyBorder="1"/>
    <xf numFmtId="170" fontId="33" fillId="0" borderId="138" xfId="1590" applyNumberFormat="1" applyFont="1" applyFill="1" applyBorder="1" applyAlignment="1">
      <alignment horizontal="center" vertical="center"/>
    </xf>
    <xf numFmtId="170" fontId="33" fillId="0" borderId="136" xfId="1590" applyNumberFormat="1" applyFont="1" applyFill="1" applyBorder="1" applyAlignment="1">
      <alignment horizontal="center" vertical="center"/>
    </xf>
    <xf numFmtId="170" fontId="33" fillId="0" borderId="86" xfId="1590" applyNumberFormat="1" applyFont="1" applyFill="1" applyBorder="1" applyAlignment="1">
      <alignment horizontal="center" vertical="center"/>
    </xf>
    <xf numFmtId="170" fontId="33" fillId="0" borderId="29" xfId="1590" applyNumberFormat="1" applyFont="1" applyFill="1" applyBorder="1" applyAlignment="1">
      <alignment horizontal="center" vertical="center"/>
    </xf>
    <xf numFmtId="170" fontId="33" fillId="0" borderId="89" xfId="1590" applyNumberFormat="1" applyFont="1" applyFill="1" applyBorder="1" applyAlignment="1">
      <alignment horizontal="center" vertical="center"/>
    </xf>
    <xf numFmtId="170" fontId="33" fillId="0" borderId="90" xfId="1590" applyNumberFormat="1" applyFont="1" applyFill="1" applyBorder="1" applyAlignment="1">
      <alignment horizontal="center" vertical="center"/>
    </xf>
    <xf numFmtId="180" fontId="33" fillId="0" borderId="18" xfId="1590" applyNumberFormat="1" applyFont="1" applyFill="1" applyBorder="1" applyAlignment="1">
      <alignment horizontal="center" vertical="center"/>
    </xf>
    <xf numFmtId="180" fontId="33" fillId="0" borderId="16" xfId="1590" applyNumberFormat="1" applyFont="1" applyFill="1" applyBorder="1" applyAlignment="1">
      <alignment horizontal="center" vertical="center"/>
    </xf>
    <xf numFmtId="180" fontId="33" fillId="0" borderId="46" xfId="1590" applyNumberFormat="1" applyFont="1" applyFill="1" applyBorder="1" applyAlignment="1">
      <alignment horizontal="center" vertical="center"/>
    </xf>
    <xf numFmtId="180" fontId="33" fillId="0" borderId="33" xfId="1590" applyNumberFormat="1" applyFont="1" applyFill="1" applyBorder="1" applyAlignment="1">
      <alignment horizontal="center" vertical="center"/>
    </xf>
    <xf numFmtId="0" fontId="28" fillId="0" borderId="0" xfId="528" applyFont="1" applyFill="1" applyBorder="1" applyAlignment="1">
      <alignment vertical="center"/>
    </xf>
    <xf numFmtId="170" fontId="33" fillId="0" borderId="0" xfId="1590" applyNumberFormat="1" applyFont="1" applyFill="1" applyBorder="1" applyAlignment="1">
      <alignment horizontal="center" vertical="center"/>
    </xf>
    <xf numFmtId="0" fontId="33" fillId="0" borderId="0" xfId="528" applyFont="1" applyFill="1" applyBorder="1" applyAlignment="1">
      <alignment vertical="center" wrapText="1"/>
    </xf>
    <xf numFmtId="170" fontId="33" fillId="0" borderId="0" xfId="1590" applyNumberFormat="1" applyFont="1" applyBorder="1" applyAlignment="1">
      <alignment horizontal="center" vertical="center"/>
    </xf>
    <xf numFmtId="0" fontId="122" fillId="0" borderId="0" xfId="496" applyFont="1" applyAlignment="1">
      <alignment horizontal="right" vertical="center"/>
    </xf>
    <xf numFmtId="170" fontId="31" fillId="0" borderId="16" xfId="1590" applyNumberFormat="1" applyFont="1" applyFill="1" applyBorder="1" applyAlignment="1">
      <alignment vertical="center"/>
    </xf>
    <xf numFmtId="0" fontId="119" fillId="0" borderId="0" xfId="528" applyFont="1"/>
    <xf numFmtId="0" fontId="28" fillId="0" borderId="0" xfId="1595" applyFont="1" applyAlignment="1">
      <alignment horizontal="right"/>
    </xf>
    <xf numFmtId="0" fontId="28" fillId="0" borderId="0" xfId="1595" applyFont="1"/>
    <xf numFmtId="0" fontId="87" fillId="0" borderId="0" xfId="1104" applyFont="1"/>
    <xf numFmtId="0" fontId="119" fillId="0" borderId="0" xfId="528" applyFont="1" applyAlignment="1">
      <alignment wrapText="1"/>
    </xf>
    <xf numFmtId="0" fontId="30" fillId="24" borderId="13" xfId="1104" applyFont="1" applyFill="1" applyBorder="1" applyAlignment="1">
      <alignment horizontal="center" vertical="center" wrapText="1"/>
    </xf>
    <xf numFmtId="0" fontId="30" fillId="24" borderId="32" xfId="1104" applyFont="1" applyFill="1" applyBorder="1" applyAlignment="1">
      <alignment horizontal="center" vertical="center" wrapText="1"/>
    </xf>
    <xf numFmtId="0" fontId="30" fillId="24" borderId="14" xfId="1104" applyFont="1" applyFill="1" applyBorder="1" applyAlignment="1">
      <alignment horizontal="center" vertical="center" wrapText="1"/>
    </xf>
    <xf numFmtId="0" fontId="119" fillId="0" borderId="18" xfId="528" applyFont="1" applyBorder="1" applyAlignment="1">
      <alignment horizontal="center" vertical="center" wrapText="1"/>
    </xf>
    <xf numFmtId="0" fontId="119" fillId="0" borderId="55" xfId="528" applyFont="1" applyBorder="1" applyAlignment="1">
      <alignment horizontal="center" vertical="center" wrapText="1"/>
    </xf>
    <xf numFmtId="0" fontId="119" fillId="0" borderId="30" xfId="528" applyFont="1" applyBorder="1" applyAlignment="1">
      <alignment horizontal="center" vertical="center" wrapText="1"/>
    </xf>
    <xf numFmtId="0" fontId="119" fillId="0" borderId="0" xfId="528" applyFont="1" applyAlignment="1">
      <alignment horizontal="left" vertical="center" wrapText="1"/>
    </xf>
    <xf numFmtId="0" fontId="124" fillId="0" borderId="0" xfId="1574" applyFont="1" applyAlignment="1">
      <alignment vertical="center" wrapText="1"/>
    </xf>
    <xf numFmtId="0" fontId="123" fillId="0" borderId="0" xfId="1574" applyFont="1" applyAlignment="1">
      <alignment vertical="center" wrapText="1"/>
    </xf>
    <xf numFmtId="0" fontId="31" fillId="0" borderId="0" xfId="1574" applyFont="1" applyAlignment="1">
      <alignment horizontal="right" vertical="center" wrapText="1"/>
    </xf>
    <xf numFmtId="0" fontId="127" fillId="0" borderId="0" xfId="1574" applyFont="1" applyAlignment="1">
      <alignment vertical="center" wrapText="1"/>
    </xf>
    <xf numFmtId="0" fontId="124" fillId="0" borderId="0" xfId="1574" applyFont="1" applyAlignment="1">
      <alignment horizontal="center" vertical="center" wrapText="1"/>
    </xf>
    <xf numFmtId="0" fontId="31" fillId="68" borderId="42" xfId="1574" applyFont="1" applyFill="1" applyBorder="1" applyAlignment="1">
      <alignment horizontal="center" vertical="center" wrapText="1"/>
    </xf>
    <xf numFmtId="0" fontId="31" fillId="68" borderId="41" xfId="1574" applyFont="1" applyFill="1" applyBorder="1" applyAlignment="1">
      <alignment horizontal="center" vertical="center" wrapText="1"/>
    </xf>
    <xf numFmtId="0" fontId="31" fillId="62" borderId="10" xfId="1574" applyFont="1" applyFill="1" applyBorder="1" applyAlignment="1">
      <alignment horizontal="center" vertical="center" wrapText="1"/>
    </xf>
    <xf numFmtId="0" fontId="129" fillId="62" borderId="10" xfId="1574" applyFont="1" applyFill="1" applyBorder="1" applyAlignment="1">
      <alignment vertical="center" wrapText="1"/>
    </xf>
    <xf numFmtId="3" fontId="127" fillId="62" borderId="140" xfId="0" applyNumberFormat="1" applyFont="1" applyFill="1" applyBorder="1" applyAlignment="1">
      <alignment vertical="center"/>
    </xf>
    <xf numFmtId="170" fontId="129" fillId="62" borderId="10" xfId="1591" applyNumberFormat="1" applyFont="1" applyFill="1" applyBorder="1" applyAlignment="1">
      <alignment vertical="center" wrapText="1"/>
    </xf>
    <xf numFmtId="3" fontId="127" fillId="62" borderId="141" xfId="0" applyNumberFormat="1" applyFont="1" applyFill="1" applyBorder="1" applyAlignment="1">
      <alignment vertical="center"/>
    </xf>
    <xf numFmtId="170" fontId="129" fillId="62" borderId="10" xfId="1310" applyNumberFormat="1" applyFont="1" applyFill="1" applyBorder="1" applyAlignment="1">
      <alignment vertical="center" wrapText="1"/>
    </xf>
    <xf numFmtId="181" fontId="127" fillId="0" borderId="0" xfId="1574" applyNumberFormat="1" applyFont="1" applyAlignment="1">
      <alignment vertical="center" wrapText="1"/>
    </xf>
    <xf numFmtId="3" fontId="127" fillId="0" borderId="0" xfId="1574" applyNumberFormat="1" applyFont="1" applyAlignment="1">
      <alignment vertical="center" wrapText="1"/>
    </xf>
    <xf numFmtId="0" fontId="31" fillId="62" borderId="24" xfId="1574" applyFont="1" applyFill="1" applyBorder="1" applyAlignment="1">
      <alignment horizontal="center" vertical="center" wrapText="1"/>
    </xf>
    <xf numFmtId="0" fontId="129" fillId="62" borderId="24" xfId="1574" applyFont="1" applyFill="1" applyBorder="1" applyAlignment="1">
      <alignment vertical="center" wrapText="1"/>
    </xf>
    <xf numFmtId="3" fontId="127" fillId="62" borderId="142" xfId="0" applyNumberFormat="1" applyFont="1" applyFill="1" applyBorder="1" applyAlignment="1">
      <alignment vertical="center"/>
    </xf>
    <xf numFmtId="170" fontId="129" fillId="62" borderId="24" xfId="1591" applyNumberFormat="1" applyFont="1" applyFill="1" applyBorder="1" applyAlignment="1">
      <alignment vertical="center" wrapText="1"/>
    </xf>
    <xf numFmtId="170" fontId="129" fillId="62" borderId="24" xfId="1310" applyNumberFormat="1" applyFont="1" applyFill="1" applyBorder="1" applyAlignment="1">
      <alignment vertical="center" wrapText="1"/>
    </xf>
    <xf numFmtId="49" fontId="31" fillId="0" borderId="24" xfId="1574" applyNumberFormat="1" applyFont="1" applyBorder="1" applyAlignment="1">
      <alignment horizontal="right" vertical="center" wrapText="1"/>
    </xf>
    <xf numFmtId="0" fontId="129" fillId="0" borderId="24" xfId="1574" applyFont="1" applyBorder="1" applyAlignment="1">
      <alignment horizontal="right" vertical="center" wrapText="1"/>
    </xf>
    <xf numFmtId="3" fontId="127" fillId="0" borderId="142" xfId="0" applyNumberFormat="1" applyFont="1" applyBorder="1" applyAlignment="1">
      <alignment vertical="center"/>
    </xf>
    <xf numFmtId="170" fontId="129" fillId="0" borderId="24" xfId="1591" applyNumberFormat="1" applyFont="1" applyFill="1" applyBorder="1" applyAlignment="1">
      <alignment horizontal="right" vertical="center" wrapText="1"/>
    </xf>
    <xf numFmtId="3" fontId="127" fillId="0" borderId="141" xfId="0" applyNumberFormat="1" applyFont="1" applyBorder="1" applyAlignment="1">
      <alignment vertical="center"/>
    </xf>
    <xf numFmtId="170" fontId="129" fillId="0" borderId="24" xfId="1310" applyNumberFormat="1" applyFont="1" applyFill="1" applyBorder="1" applyAlignment="1">
      <alignment horizontal="right" vertical="center" wrapText="1"/>
    </xf>
    <xf numFmtId="0" fontId="129" fillId="62" borderId="24" xfId="1574" applyFont="1" applyFill="1" applyBorder="1" applyAlignment="1">
      <alignment horizontal="left" vertical="center" wrapText="1"/>
    </xf>
    <xf numFmtId="0" fontId="31" fillId="68" borderId="24" xfId="1574" applyFont="1" applyFill="1" applyBorder="1" applyAlignment="1">
      <alignment horizontal="center" vertical="center" wrapText="1"/>
    </xf>
    <xf numFmtId="0" fontId="130" fillId="68" borderId="24" xfId="1574" applyFont="1" applyFill="1" applyBorder="1" applyAlignment="1">
      <alignment vertical="center" wrapText="1"/>
    </xf>
    <xf numFmtId="181" fontId="130" fillId="68" borderId="47" xfId="1373" applyNumberFormat="1" applyFont="1" applyFill="1" applyBorder="1" applyAlignment="1">
      <alignment vertical="center" wrapText="1"/>
    </xf>
    <xf numFmtId="170" fontId="130" fillId="68" borderId="24" xfId="1310" applyNumberFormat="1" applyFont="1" applyFill="1" applyBorder="1" applyAlignment="1">
      <alignment vertical="center" wrapText="1"/>
    </xf>
    <xf numFmtId="3" fontId="122" fillId="68" borderId="141" xfId="0" applyNumberFormat="1" applyFont="1" applyFill="1" applyBorder="1" applyAlignment="1">
      <alignment vertical="center"/>
    </xf>
    <xf numFmtId="3" fontId="127" fillId="62" borderId="143" xfId="0" applyNumberFormat="1" applyFont="1" applyFill="1" applyBorder="1" applyAlignment="1">
      <alignment vertical="center"/>
    </xf>
    <xf numFmtId="0" fontId="31" fillId="68" borderId="15" xfId="1574" applyFont="1" applyFill="1" applyBorder="1" applyAlignment="1">
      <alignment horizontal="center" vertical="center" wrapText="1"/>
    </xf>
    <xf numFmtId="0" fontId="130" fillId="68" borderId="15" xfId="1574" applyFont="1" applyFill="1" applyBorder="1" applyAlignment="1">
      <alignment vertical="center" wrapText="1"/>
    </xf>
    <xf numFmtId="181" fontId="130" fillId="68" borderId="95" xfId="1373" applyNumberFormat="1" applyFont="1" applyFill="1" applyBorder="1" applyAlignment="1">
      <alignment vertical="center" wrapText="1"/>
    </xf>
    <xf numFmtId="170" fontId="130" fillId="68" borderId="15" xfId="1310" applyNumberFormat="1" applyFont="1" applyFill="1" applyBorder="1" applyAlignment="1">
      <alignment vertical="center" wrapText="1"/>
    </xf>
    <xf numFmtId="3" fontId="122" fillId="68" borderId="144" xfId="0" applyNumberFormat="1" applyFont="1" applyFill="1" applyBorder="1" applyAlignment="1">
      <alignment vertical="center"/>
    </xf>
    <xf numFmtId="0" fontId="131" fillId="0" borderId="0" xfId="1574" applyFont="1" applyAlignment="1">
      <alignment vertical="center" wrapText="1"/>
    </xf>
    <xf numFmtId="3" fontId="123" fillId="0" borderId="0" xfId="1574" applyNumberFormat="1" applyFont="1" applyAlignment="1">
      <alignment vertical="center" wrapText="1"/>
    </xf>
    <xf numFmtId="0" fontId="20" fillId="0" borderId="0" xfId="1582"/>
    <xf numFmtId="0" fontId="114" fillId="0" borderId="0" xfId="1582" applyFont="1" applyAlignment="1">
      <alignment horizontal="right"/>
    </xf>
    <xf numFmtId="0" fontId="124" fillId="0" borderId="0" xfId="1582" applyFont="1" applyAlignment="1">
      <alignment horizontal="center" vertical="center" wrapText="1"/>
    </xf>
    <xf numFmtId="0" fontId="31" fillId="68" borderId="42" xfId="1582" applyFont="1" applyFill="1" applyBorder="1" applyAlignment="1">
      <alignment horizontal="center" vertical="center" wrapText="1"/>
    </xf>
    <xf numFmtId="0" fontId="31" fillId="68" borderId="94" xfId="1582" applyFont="1" applyFill="1" applyBorder="1" applyAlignment="1">
      <alignment horizontal="center" vertical="center" wrapText="1"/>
    </xf>
    <xf numFmtId="3" fontId="20" fillId="0" borderId="0" xfId="1582" applyNumberFormat="1"/>
    <xf numFmtId="3" fontId="31" fillId="62" borderId="10" xfId="1582" applyNumberFormat="1" applyFont="1" applyFill="1" applyBorder="1" applyAlignment="1">
      <alignment horizontal="center" vertical="center" wrapText="1"/>
    </xf>
    <xf numFmtId="0" fontId="129" fillId="62" borderId="10" xfId="1582" applyFont="1" applyFill="1" applyBorder="1" applyAlignment="1">
      <alignment vertical="center" wrapText="1"/>
    </xf>
    <xf numFmtId="181" fontId="129" fillId="62" borderId="53" xfId="1373" applyNumberFormat="1" applyFont="1" applyFill="1" applyBorder="1" applyAlignment="1">
      <alignment vertical="center" wrapText="1"/>
    </xf>
    <xf numFmtId="170" fontId="129" fillId="62" borderId="72" xfId="1310" applyNumberFormat="1" applyFont="1" applyFill="1" applyBorder="1" applyAlignment="1">
      <alignment vertical="center" wrapText="1"/>
    </xf>
    <xf numFmtId="181" fontId="129" fillId="62" borderId="76" xfId="1373" applyNumberFormat="1" applyFont="1" applyFill="1" applyBorder="1" applyAlignment="1">
      <alignment vertical="center" wrapText="1"/>
    </xf>
    <xf numFmtId="3" fontId="129" fillId="62" borderId="76" xfId="1373" applyNumberFormat="1" applyFont="1" applyFill="1" applyBorder="1" applyAlignment="1">
      <alignment vertical="center" wrapText="1"/>
    </xf>
    <xf numFmtId="3" fontId="31" fillId="62" borderId="24" xfId="1582" applyNumberFormat="1" applyFont="1" applyFill="1" applyBorder="1" applyAlignment="1">
      <alignment horizontal="center" vertical="center" wrapText="1"/>
    </xf>
    <xf numFmtId="0" fontId="129" fillId="62" borderId="24" xfId="1582" applyFont="1" applyFill="1" applyBorder="1" applyAlignment="1">
      <alignment vertical="center" wrapText="1"/>
    </xf>
    <xf numFmtId="181" fontId="129" fillId="62" borderId="47" xfId="1373" applyNumberFormat="1" applyFont="1" applyFill="1" applyBorder="1" applyAlignment="1">
      <alignment vertical="center" wrapText="1"/>
    </xf>
    <xf numFmtId="3" fontId="129" fillId="62" borderId="24" xfId="1373" applyNumberFormat="1" applyFont="1" applyFill="1" applyBorder="1" applyAlignment="1">
      <alignment vertical="center" wrapText="1"/>
    </xf>
    <xf numFmtId="49" fontId="31" fillId="0" borderId="24" xfId="1582" applyNumberFormat="1" applyFont="1" applyBorder="1" applyAlignment="1">
      <alignment horizontal="center" vertical="center" wrapText="1"/>
    </xf>
    <xf numFmtId="0" fontId="129" fillId="0" borderId="24" xfId="1582" applyFont="1" applyBorder="1" applyAlignment="1">
      <alignment horizontal="right" vertical="center" wrapText="1"/>
    </xf>
    <xf numFmtId="181" fontId="129" fillId="0" borderId="47" xfId="1373" applyNumberFormat="1" applyFont="1" applyFill="1" applyBorder="1" applyAlignment="1">
      <alignment horizontal="right" vertical="center" wrapText="1"/>
    </xf>
    <xf numFmtId="170" fontId="129" fillId="0" borderId="24" xfId="1310" applyNumberFormat="1" applyFont="1" applyFill="1" applyBorder="1" applyAlignment="1">
      <alignment vertical="center" wrapText="1"/>
    </xf>
    <xf numFmtId="3" fontId="129" fillId="0" borderId="24" xfId="1373" applyNumberFormat="1" applyFont="1" applyFill="1" applyBorder="1" applyAlignment="1">
      <alignment vertical="center" wrapText="1"/>
    </xf>
    <xf numFmtId="186" fontId="20" fillId="0" borderId="0" xfId="1582" applyNumberFormat="1"/>
    <xf numFmtId="0" fontId="115" fillId="62" borderId="24" xfId="1582" applyFont="1" applyFill="1" applyBorder="1" applyAlignment="1">
      <alignment vertical="center" wrapText="1"/>
    </xf>
    <xf numFmtId="0" fontId="31" fillId="68" borderId="24" xfId="1582" applyFont="1" applyFill="1" applyBorder="1" applyAlignment="1">
      <alignment horizontal="center" vertical="center" wrapText="1"/>
    </xf>
    <xf numFmtId="0" fontId="130" fillId="68" borderId="24" xfId="1582" applyFont="1" applyFill="1" applyBorder="1" applyAlignment="1">
      <alignment vertical="center" wrapText="1"/>
    </xf>
    <xf numFmtId="3" fontId="130" fillId="68" borderId="24" xfId="1373" applyNumberFormat="1" applyFont="1" applyFill="1" applyBorder="1" applyAlignment="1">
      <alignment vertical="center" wrapText="1"/>
    </xf>
    <xf numFmtId="0" fontId="31" fillId="68" borderId="15" xfId="1582" applyFont="1" applyFill="1" applyBorder="1" applyAlignment="1">
      <alignment horizontal="center" vertical="center" wrapText="1"/>
    </xf>
    <xf numFmtId="0" fontId="130" fillId="68" borderId="15" xfId="1582" applyFont="1" applyFill="1" applyBorder="1" applyAlignment="1">
      <alignment vertical="center" wrapText="1"/>
    </xf>
    <xf numFmtId="3" fontId="130" fillId="68" borderId="15" xfId="1373" applyNumberFormat="1" applyFont="1" applyFill="1" applyBorder="1" applyAlignment="1">
      <alignment vertical="center" wrapText="1"/>
    </xf>
    <xf numFmtId="0" fontId="29" fillId="0" borderId="0" xfId="630" applyFont="1" applyAlignment="1">
      <alignment wrapText="1"/>
    </xf>
    <xf numFmtId="0" fontId="29" fillId="0" borderId="0" xfId="630" applyFont="1" applyFill="1" applyBorder="1" applyAlignment="1">
      <alignment wrapText="1"/>
    </xf>
    <xf numFmtId="0" fontId="28" fillId="0" borderId="0" xfId="630" applyFont="1" applyFill="1" applyBorder="1" applyAlignment="1">
      <alignment wrapText="1"/>
    </xf>
    <xf numFmtId="0" fontId="29" fillId="0" borderId="0" xfId="630" applyFont="1" applyFill="1" applyAlignment="1">
      <alignment wrapText="1"/>
    </xf>
    <xf numFmtId="0" fontId="29" fillId="0" borderId="38" xfId="630" applyFont="1" applyBorder="1" applyAlignment="1">
      <alignment wrapText="1"/>
    </xf>
    <xf numFmtId="0" fontId="29" fillId="0" borderId="38" xfId="630" applyFont="1" applyFill="1" applyBorder="1" applyAlignment="1">
      <alignment wrapText="1"/>
    </xf>
    <xf numFmtId="0" fontId="28" fillId="62" borderId="39" xfId="630" applyFont="1" applyFill="1" applyBorder="1" applyAlignment="1">
      <alignment horizontal="center" vertical="center" wrapText="1"/>
    </xf>
    <xf numFmtId="0" fontId="28" fillId="62" borderId="42" xfId="630" applyFont="1" applyFill="1" applyBorder="1" applyAlignment="1">
      <alignment horizontal="center" vertical="center" wrapText="1"/>
    </xf>
    <xf numFmtId="0" fontId="28" fillId="62" borderId="43" xfId="630" applyFont="1" applyFill="1" applyBorder="1" applyAlignment="1">
      <alignment horizontal="center" vertical="center" wrapText="1"/>
    </xf>
    <xf numFmtId="0" fontId="28" fillId="62" borderId="44" xfId="630" applyFont="1" applyFill="1" applyBorder="1" applyAlignment="1">
      <alignment horizontal="center" vertical="center" wrapText="1"/>
    </xf>
    <xf numFmtId="3" fontId="28" fillId="62" borderId="39" xfId="631" applyNumberFormat="1" applyFont="1" applyFill="1" applyBorder="1" applyAlignment="1">
      <alignment horizontal="center" vertical="center" wrapText="1"/>
    </xf>
    <xf numFmtId="3" fontId="28" fillId="62" borderId="40" xfId="631" applyNumberFormat="1" applyFont="1" applyFill="1" applyBorder="1" applyAlignment="1">
      <alignment horizontal="center" vertical="center" wrapText="1"/>
    </xf>
    <xf numFmtId="3" fontId="28" fillId="62" borderId="43" xfId="631" applyNumberFormat="1" applyFont="1" applyFill="1" applyBorder="1" applyAlignment="1">
      <alignment horizontal="center" vertical="center" wrapText="1"/>
    </xf>
    <xf numFmtId="3" fontId="28" fillId="62" borderId="44" xfId="631" applyNumberFormat="1" applyFont="1" applyFill="1" applyBorder="1" applyAlignment="1">
      <alignment horizontal="center" vertical="center" wrapText="1"/>
    </xf>
    <xf numFmtId="0" fontId="28" fillId="0" borderId="0" xfId="630" applyFont="1" applyFill="1" applyAlignment="1">
      <alignment wrapText="1"/>
    </xf>
    <xf numFmtId="3" fontId="29" fillId="0" borderId="22" xfId="631" applyNumberFormat="1" applyFont="1" applyBorder="1" applyAlignment="1">
      <alignment horizontal="center" vertical="center" wrapText="1"/>
    </xf>
    <xf numFmtId="3" fontId="29" fillId="0" borderId="35" xfId="631" applyNumberFormat="1" applyFont="1" applyBorder="1" applyAlignment="1">
      <alignment horizontal="center" vertical="center" wrapText="1"/>
    </xf>
    <xf numFmtId="3" fontId="29" fillId="0" borderId="21" xfId="631" applyNumberFormat="1" applyFont="1" applyBorder="1" applyAlignment="1">
      <alignment horizontal="center" vertical="center" wrapText="1"/>
    </xf>
    <xf numFmtId="3" fontId="28" fillId="62" borderId="19" xfId="631" applyNumberFormat="1" applyFont="1" applyFill="1" applyBorder="1" applyAlignment="1">
      <alignment horizontal="center" vertical="center" wrapText="1"/>
    </xf>
    <xf numFmtId="3" fontId="28" fillId="0" borderId="0" xfId="630" applyNumberFormat="1" applyFont="1" applyFill="1" applyAlignment="1">
      <alignment wrapText="1"/>
    </xf>
    <xf numFmtId="3" fontId="29" fillId="0" borderId="27" xfId="631" applyNumberFormat="1" applyFont="1" applyBorder="1" applyAlignment="1">
      <alignment horizontal="center" vertical="center" wrapText="1"/>
    </xf>
    <xf numFmtId="3" fontId="29" fillId="0" borderId="37" xfId="631" applyNumberFormat="1" applyFont="1" applyBorder="1" applyAlignment="1">
      <alignment horizontal="center" vertical="center" wrapText="1"/>
    </xf>
    <xf numFmtId="3" fontId="29" fillId="0" borderId="26" xfId="631" applyNumberFormat="1" applyFont="1" applyBorder="1" applyAlignment="1">
      <alignment horizontal="center" vertical="center" wrapText="1"/>
    </xf>
    <xf numFmtId="3" fontId="28" fillId="62" borderId="24" xfId="631" applyNumberFormat="1" applyFont="1" applyFill="1" applyBorder="1" applyAlignment="1">
      <alignment horizontal="center" vertical="center" wrapText="1"/>
    </xf>
    <xf numFmtId="3" fontId="29" fillId="0" borderId="29" xfId="631" applyNumberFormat="1" applyFont="1" applyBorder="1" applyAlignment="1">
      <alignment horizontal="center" vertical="center" wrapText="1"/>
    </xf>
    <xf numFmtId="3" fontId="29" fillId="0" borderId="79" xfId="631" applyNumberFormat="1" applyFont="1" applyBorder="1" applyAlignment="1">
      <alignment horizontal="center" vertical="center" wrapText="1"/>
    </xf>
    <xf numFmtId="3" fontId="29" fillId="0" borderId="78" xfId="631" applyNumberFormat="1" applyFont="1" applyBorder="1" applyAlignment="1">
      <alignment horizontal="center" vertical="center" wrapText="1"/>
    </xf>
    <xf numFmtId="3" fontId="28" fillId="62" borderId="80" xfId="631" applyNumberFormat="1" applyFont="1" applyFill="1" applyBorder="1" applyAlignment="1">
      <alignment horizontal="center" vertical="center" wrapText="1"/>
    </xf>
    <xf numFmtId="3" fontId="28" fillId="0" borderId="0" xfId="630" applyNumberFormat="1" applyFont="1" applyFill="1" applyBorder="1" applyAlignment="1">
      <alignment wrapText="1"/>
    </xf>
    <xf numFmtId="3" fontId="29" fillId="0" borderId="138" xfId="631" applyNumberFormat="1" applyFont="1" applyBorder="1" applyAlignment="1">
      <alignment horizontal="center" vertical="center" wrapText="1"/>
    </xf>
    <xf numFmtId="3" fontId="29" fillId="0" borderId="82" xfId="631" applyNumberFormat="1" applyFont="1" applyBorder="1" applyAlignment="1">
      <alignment horizontal="center" vertical="center" wrapText="1"/>
    </xf>
    <xf numFmtId="3" fontId="29" fillId="0" borderId="137" xfId="631" applyNumberFormat="1" applyFont="1" applyBorder="1" applyAlignment="1">
      <alignment horizontal="center" vertical="center" wrapText="1"/>
    </xf>
    <xf numFmtId="3" fontId="28" fillId="62" borderId="83" xfId="631" applyNumberFormat="1" applyFont="1" applyFill="1" applyBorder="1" applyAlignment="1">
      <alignment horizontal="center" vertical="center" wrapText="1"/>
    </xf>
    <xf numFmtId="3" fontId="29" fillId="0" borderId="22" xfId="631" applyNumberFormat="1" applyFont="1" applyFill="1" applyBorder="1" applyAlignment="1">
      <alignment horizontal="center" vertical="center" wrapText="1"/>
    </xf>
    <xf numFmtId="3" fontId="29" fillId="0" borderId="35" xfId="631" applyNumberFormat="1" applyFont="1" applyFill="1" applyBorder="1" applyAlignment="1">
      <alignment horizontal="center" vertical="center" wrapText="1"/>
    </xf>
    <xf numFmtId="3" fontId="29" fillId="0" borderId="21" xfId="631" applyNumberFormat="1" applyFont="1" applyFill="1" applyBorder="1" applyAlignment="1">
      <alignment horizontal="center" vertical="center" wrapText="1"/>
    </xf>
    <xf numFmtId="0" fontId="33" fillId="0" borderId="27" xfId="632" applyFont="1" applyBorder="1" applyAlignment="1">
      <alignment horizontal="left" vertical="center" wrapText="1"/>
    </xf>
    <xf numFmtId="3" fontId="29" fillId="0" borderId="27" xfId="631" applyNumberFormat="1" applyFont="1" applyFill="1" applyBorder="1" applyAlignment="1">
      <alignment horizontal="center" vertical="center" wrapText="1"/>
    </xf>
    <xf numFmtId="3" fontId="29" fillId="0" borderId="37" xfId="631" applyNumberFormat="1" applyFont="1" applyFill="1" applyBorder="1" applyAlignment="1">
      <alignment horizontal="center" vertical="center" wrapText="1"/>
    </xf>
    <xf numFmtId="3" fontId="29" fillId="0" borderId="26" xfId="631" applyNumberFormat="1" applyFont="1" applyFill="1" applyBorder="1" applyAlignment="1">
      <alignment horizontal="center" vertical="center" wrapText="1"/>
    </xf>
    <xf numFmtId="0" fontId="132" fillId="0" borderId="27" xfId="630" applyFont="1" applyBorder="1" applyAlignment="1">
      <alignment horizontal="left" vertical="center" wrapText="1"/>
    </xf>
    <xf numFmtId="0" fontId="33" fillId="0" borderId="47" xfId="632" applyFont="1" applyBorder="1" applyAlignment="1">
      <alignment horizontal="left" vertical="center" wrapText="1"/>
    </xf>
    <xf numFmtId="3" fontId="29" fillId="0" borderId="28" xfId="631" applyNumberFormat="1" applyFont="1" applyFill="1" applyBorder="1" applyAlignment="1">
      <alignment horizontal="center" vertical="center" wrapText="1"/>
    </xf>
    <xf numFmtId="3" fontId="29" fillId="0" borderId="25" xfId="631" applyNumberFormat="1" applyFont="1" applyFill="1" applyBorder="1" applyAlignment="1">
      <alignment horizontal="center" vertical="center" wrapText="1"/>
    </xf>
    <xf numFmtId="3" fontId="29" fillId="0" borderId="36" xfId="631" applyNumberFormat="1" applyFont="1" applyFill="1" applyBorder="1" applyAlignment="1">
      <alignment horizontal="center" vertical="center" wrapText="1"/>
    </xf>
    <xf numFmtId="0" fontId="132" fillId="0" borderId="27" xfId="634" applyFont="1" applyBorder="1" applyAlignment="1">
      <alignment horizontal="left" vertical="center" wrapText="1"/>
    </xf>
    <xf numFmtId="0" fontId="132" fillId="0" borderId="47" xfId="630" applyFont="1" applyBorder="1" applyAlignment="1">
      <alignment horizontal="left" vertical="center" wrapText="1"/>
    </xf>
    <xf numFmtId="0" fontId="33" fillId="0" borderId="47" xfId="632" applyFont="1" applyFill="1" applyBorder="1" applyAlignment="1">
      <alignment horizontal="left" vertical="center" wrapText="1"/>
    </xf>
    <xf numFmtId="0" fontId="33" fillId="0" borderId="27" xfId="632" applyFont="1" applyFill="1" applyBorder="1" applyAlignment="1">
      <alignment horizontal="left" vertical="center" wrapText="1"/>
    </xf>
    <xf numFmtId="0" fontId="33" fillId="0" borderId="22" xfId="632" applyFont="1" applyFill="1" applyBorder="1" applyAlignment="1">
      <alignment horizontal="left" vertical="center" wrapText="1"/>
    </xf>
    <xf numFmtId="0" fontId="132" fillId="0" borderId="27" xfId="630" applyFont="1" applyFill="1" applyBorder="1" applyAlignment="1">
      <alignment horizontal="left" vertical="center" wrapText="1"/>
    </xf>
    <xf numFmtId="0" fontId="132" fillId="0" borderId="27" xfId="634" applyFont="1" applyFill="1" applyBorder="1" applyAlignment="1">
      <alignment horizontal="left" vertical="center" wrapText="1"/>
    </xf>
    <xf numFmtId="0" fontId="29" fillId="0" borderId="27" xfId="634" applyFont="1" applyFill="1" applyBorder="1" applyAlignment="1">
      <alignment horizontal="left" vertical="center" wrapText="1"/>
    </xf>
    <xf numFmtId="0" fontId="33" fillId="0" borderId="27" xfId="2189" applyFont="1" applyFill="1" applyBorder="1" applyAlignment="1">
      <alignment horizontal="left" vertical="center" wrapText="1"/>
    </xf>
    <xf numFmtId="3" fontId="29" fillId="0" borderId="29" xfId="631" applyNumberFormat="1" applyFont="1" applyFill="1" applyBorder="1" applyAlignment="1">
      <alignment horizontal="center" vertical="center" wrapText="1"/>
    </xf>
    <xf numFmtId="3" fontId="29" fillId="0" borderId="79" xfId="631" applyNumberFormat="1" applyFont="1" applyFill="1" applyBorder="1" applyAlignment="1">
      <alignment horizontal="center" vertical="center" wrapText="1"/>
    </xf>
    <xf numFmtId="3" fontId="29" fillId="0" borderId="78" xfId="631" applyNumberFormat="1" applyFont="1" applyFill="1" applyBorder="1" applyAlignment="1">
      <alignment horizontal="center" vertical="center" wrapText="1"/>
    </xf>
    <xf numFmtId="3" fontId="28" fillId="24" borderId="39" xfId="631" applyNumberFormat="1" applyFont="1" applyFill="1" applyBorder="1" applyAlignment="1">
      <alignment horizontal="center" vertical="center" wrapText="1"/>
    </xf>
    <xf numFmtId="3" fontId="28" fillId="24" borderId="40" xfId="631" applyNumberFormat="1" applyFont="1" applyFill="1" applyBorder="1" applyAlignment="1">
      <alignment horizontal="center" vertical="center" wrapText="1"/>
    </xf>
    <xf numFmtId="3" fontId="28" fillId="24" borderId="43" xfId="631" applyNumberFormat="1" applyFont="1" applyFill="1" applyBorder="1" applyAlignment="1">
      <alignment horizontal="center" vertical="center" wrapText="1"/>
    </xf>
    <xf numFmtId="3" fontId="29" fillId="25" borderId="22" xfId="631" applyNumberFormat="1" applyFont="1" applyFill="1" applyBorder="1" applyAlignment="1">
      <alignment horizontal="center" vertical="center" wrapText="1"/>
    </xf>
    <xf numFmtId="3" fontId="29" fillId="25" borderId="35" xfId="631" applyNumberFormat="1" applyFont="1" applyFill="1" applyBorder="1" applyAlignment="1">
      <alignment horizontal="center" vertical="center" wrapText="1"/>
    </xf>
    <xf numFmtId="3" fontId="29" fillId="25" borderId="21" xfId="631" applyNumberFormat="1" applyFont="1" applyFill="1" applyBorder="1" applyAlignment="1">
      <alignment horizontal="center" vertical="center" wrapText="1"/>
    </xf>
    <xf numFmtId="3" fontId="29" fillId="25" borderId="27" xfId="631" applyNumberFormat="1" applyFont="1" applyFill="1" applyBorder="1" applyAlignment="1">
      <alignment horizontal="center" vertical="center" wrapText="1"/>
    </xf>
    <xf numFmtId="3" fontId="29" fillId="25" borderId="37" xfId="631" applyNumberFormat="1" applyFont="1" applyFill="1" applyBorder="1" applyAlignment="1">
      <alignment horizontal="center" vertical="center" wrapText="1"/>
    </xf>
    <xf numFmtId="3" fontId="29" fillId="25" borderId="26" xfId="631" applyNumberFormat="1" applyFont="1" applyFill="1" applyBorder="1" applyAlignment="1">
      <alignment horizontal="center" vertical="center" wrapText="1"/>
    </xf>
    <xf numFmtId="3" fontId="29" fillId="25" borderId="29" xfId="631" applyNumberFormat="1" applyFont="1" applyFill="1" applyBorder="1" applyAlignment="1">
      <alignment horizontal="center" vertical="center" wrapText="1"/>
    </xf>
    <xf numFmtId="3" fontId="29" fillId="25" borderId="79" xfId="631" applyNumberFormat="1" applyFont="1" applyFill="1" applyBorder="1" applyAlignment="1">
      <alignment horizontal="center" vertical="center" wrapText="1"/>
    </xf>
    <xf numFmtId="3" fontId="29" fillId="25" borderId="78" xfId="631" applyNumberFormat="1" applyFont="1" applyFill="1" applyBorder="1" applyAlignment="1">
      <alignment horizontal="center" vertical="center" wrapText="1"/>
    </xf>
    <xf numFmtId="0" fontId="29" fillId="0" borderId="0" xfId="630" applyFont="1" applyAlignment="1">
      <alignment horizontal="left" wrapText="1"/>
    </xf>
    <xf numFmtId="3" fontId="29" fillId="0" borderId="0" xfId="630" applyNumberFormat="1" applyFont="1" applyBorder="1" applyAlignment="1">
      <alignment wrapText="1"/>
    </xf>
    <xf numFmtId="0" fontId="29" fillId="0" borderId="0" xfId="630" applyFont="1" applyBorder="1" applyAlignment="1">
      <alignment wrapText="1"/>
    </xf>
    <xf numFmtId="181" fontId="29" fillId="0" borderId="0" xfId="1659" applyNumberFormat="1" applyFont="1" applyFill="1" applyBorder="1" applyAlignment="1">
      <alignment wrapText="1"/>
    </xf>
    <xf numFmtId="3" fontId="29" fillId="0" borderId="0" xfId="630" applyNumberFormat="1" applyFont="1" applyAlignment="1">
      <alignment wrapText="1"/>
    </xf>
    <xf numFmtId="3" fontId="29" fillId="0" borderId="0" xfId="630" applyNumberFormat="1" applyFont="1" applyFill="1" applyBorder="1" applyAlignment="1">
      <alignment wrapText="1"/>
    </xf>
    <xf numFmtId="186" fontId="29" fillId="0" borderId="0" xfId="630" applyNumberFormat="1" applyFont="1" applyFill="1" applyBorder="1" applyAlignment="1">
      <alignment wrapText="1"/>
    </xf>
    <xf numFmtId="0" fontId="29" fillId="0" borderId="0" xfId="630" applyFont="1" applyBorder="1" applyAlignment="1"/>
    <xf numFmtId="0" fontId="28" fillId="62" borderId="52" xfId="630" applyFont="1" applyFill="1" applyBorder="1" applyAlignment="1">
      <alignment horizontal="center" vertical="center" wrapText="1"/>
    </xf>
    <xf numFmtId="3" fontId="28" fillId="62" borderId="42" xfId="630" applyNumberFormat="1" applyFont="1" applyFill="1" applyBorder="1" applyAlignment="1">
      <alignment horizontal="center" vertical="center" wrapText="1"/>
    </xf>
    <xf numFmtId="3" fontId="28" fillId="62" borderId="52" xfId="630" applyNumberFormat="1" applyFont="1" applyFill="1" applyBorder="1" applyAlignment="1">
      <alignment horizontal="center" vertical="center" wrapText="1"/>
    </xf>
    <xf numFmtId="3" fontId="28" fillId="62" borderId="44" xfId="630" applyNumberFormat="1" applyFont="1" applyFill="1" applyBorder="1" applyAlignment="1">
      <alignment horizontal="center" vertical="center" wrapText="1"/>
    </xf>
    <xf numFmtId="0" fontId="132" fillId="0" borderId="18" xfId="630" applyFont="1" applyBorder="1" applyAlignment="1">
      <alignment horizontal="left" vertical="center" wrapText="1"/>
    </xf>
    <xf numFmtId="3" fontId="29" fillId="0" borderId="16" xfId="630" applyNumberFormat="1" applyFont="1" applyFill="1" applyBorder="1" applyAlignment="1">
      <alignment horizontal="center" vertical="center" wrapText="1"/>
    </xf>
    <xf numFmtId="3" fontId="29" fillId="0" borderId="46" xfId="630" applyNumberFormat="1" applyFont="1" applyFill="1" applyBorder="1" applyAlignment="1">
      <alignment horizontal="center" vertical="center" wrapText="1"/>
    </xf>
    <xf numFmtId="3" fontId="28" fillId="62" borderId="15" xfId="630" applyNumberFormat="1" applyFont="1" applyFill="1" applyBorder="1" applyAlignment="1">
      <alignment horizontal="center" vertical="center" wrapText="1"/>
    </xf>
    <xf numFmtId="0" fontId="29" fillId="0" borderId="87" xfId="630" applyFont="1" applyBorder="1" applyAlignment="1">
      <alignment horizontal="left" vertical="center" wrapText="1"/>
    </xf>
    <xf numFmtId="3" fontId="29" fillId="0" borderId="136" xfId="630" applyNumberFormat="1" applyFont="1" applyFill="1" applyBorder="1" applyAlignment="1">
      <alignment horizontal="center" vertical="center" wrapText="1"/>
    </xf>
    <xf numFmtId="3" fontId="29" fillId="0" borderId="86" xfId="630" applyNumberFormat="1" applyFont="1" applyFill="1" applyBorder="1" applyAlignment="1">
      <alignment horizontal="center" vertical="center" wrapText="1"/>
    </xf>
    <xf numFmtId="3" fontId="28" fillId="62" borderId="83" xfId="630" applyNumberFormat="1" applyFont="1" applyFill="1" applyBorder="1" applyAlignment="1">
      <alignment horizontal="center" vertical="center" wrapText="1"/>
    </xf>
    <xf numFmtId="0" fontId="29" fillId="0" borderId="47" xfId="630" applyFont="1" applyBorder="1" applyAlignment="1">
      <alignment horizontal="left" vertical="center" wrapText="1"/>
    </xf>
    <xf numFmtId="0" fontId="33" fillId="0" borderId="26" xfId="520" applyFont="1" applyBorder="1" applyAlignment="1">
      <alignment vertical="center" wrapText="1"/>
    </xf>
    <xf numFmtId="3" fontId="29" fillId="0" borderId="25" xfId="630" applyNumberFormat="1" applyFont="1" applyFill="1" applyBorder="1" applyAlignment="1">
      <alignment horizontal="center" vertical="center" wrapText="1"/>
    </xf>
    <xf numFmtId="3" fontId="29" fillId="0" borderId="45" xfId="630" applyNumberFormat="1" applyFont="1" applyFill="1" applyBorder="1" applyAlignment="1">
      <alignment horizontal="center" vertical="center" wrapText="1"/>
    </xf>
    <xf numFmtId="3" fontId="28" fillId="62" borderId="24" xfId="630" applyNumberFormat="1" applyFont="1" applyFill="1" applyBorder="1" applyAlignment="1">
      <alignment horizontal="center" vertical="center" wrapText="1"/>
    </xf>
    <xf numFmtId="3" fontId="29" fillId="0" borderId="20" xfId="630" applyNumberFormat="1" applyFont="1" applyFill="1" applyBorder="1" applyAlignment="1">
      <alignment horizontal="center" vertical="center" wrapText="1"/>
    </xf>
    <xf numFmtId="3" fontId="29" fillId="0" borderId="54" xfId="630" applyNumberFormat="1" applyFont="1" applyFill="1" applyBorder="1" applyAlignment="1">
      <alignment horizontal="center" vertical="center" wrapText="1"/>
    </xf>
    <xf numFmtId="3" fontId="28" fillId="62" borderId="19" xfId="630" applyNumberFormat="1" applyFont="1" applyFill="1" applyBorder="1" applyAlignment="1">
      <alignment horizontal="center" vertical="center" wrapText="1"/>
    </xf>
    <xf numFmtId="0" fontId="29" fillId="0" borderId="47" xfId="630" applyFont="1" applyFill="1" applyBorder="1" applyAlignment="1">
      <alignment horizontal="left" vertical="center" wrapText="1"/>
    </xf>
    <xf numFmtId="0" fontId="29" fillId="0" borderId="88" xfId="630" applyFont="1" applyBorder="1" applyAlignment="1">
      <alignment horizontal="left" vertical="center" wrapText="1"/>
    </xf>
    <xf numFmtId="3" fontId="28" fillId="24" borderId="42" xfId="636" applyNumberFormat="1" applyFont="1" applyFill="1" applyBorder="1" applyAlignment="1">
      <alignment horizontal="center" vertical="center" wrapText="1"/>
    </xf>
    <xf numFmtId="3" fontId="28" fillId="24" borderId="40" xfId="636" applyNumberFormat="1" applyFont="1" applyFill="1" applyBorder="1" applyAlignment="1">
      <alignment horizontal="center" vertical="center" wrapText="1"/>
    </xf>
    <xf numFmtId="3" fontId="28" fillId="24" borderId="41" xfId="636" applyNumberFormat="1" applyFont="1" applyFill="1" applyBorder="1" applyAlignment="1">
      <alignment horizontal="center" vertical="center" wrapText="1"/>
    </xf>
    <xf numFmtId="3" fontId="28" fillId="62" borderId="52" xfId="636" applyNumberFormat="1" applyFont="1" applyFill="1" applyBorder="1" applyAlignment="1">
      <alignment horizontal="center" vertical="center" wrapText="1"/>
    </xf>
    <xf numFmtId="0" fontId="132" fillId="0" borderId="53" xfId="630" applyFont="1" applyBorder="1" applyAlignment="1">
      <alignment horizontal="left" vertical="center" wrapText="1"/>
    </xf>
    <xf numFmtId="3" fontId="29" fillId="0" borderId="20" xfId="637" applyNumberFormat="1" applyFont="1" applyBorder="1" applyAlignment="1">
      <alignment horizontal="center" vertical="center" wrapText="1"/>
    </xf>
    <xf numFmtId="3" fontId="29" fillId="0" borderId="35" xfId="637" applyNumberFormat="1" applyFont="1" applyBorder="1" applyAlignment="1">
      <alignment horizontal="center" vertical="center" wrapText="1"/>
    </xf>
    <xf numFmtId="3" fontId="29" fillId="0" borderId="23" xfId="637" applyNumberFormat="1" applyFont="1" applyBorder="1" applyAlignment="1">
      <alignment horizontal="center" vertical="center" wrapText="1"/>
    </xf>
    <xf numFmtId="3" fontId="28" fillId="62" borderId="54" xfId="637" applyNumberFormat="1" applyFont="1" applyFill="1" applyBorder="1" applyAlignment="1">
      <alignment horizontal="center" vertical="center" wrapText="1"/>
    </xf>
    <xf numFmtId="3" fontId="29" fillId="0" borderId="25" xfId="637" applyNumberFormat="1" applyFont="1" applyBorder="1" applyAlignment="1">
      <alignment horizontal="center" vertical="center" wrapText="1"/>
    </xf>
    <xf numFmtId="3" fontId="29" fillId="0" borderId="37" xfId="637" applyNumberFormat="1" applyFont="1" applyBorder="1" applyAlignment="1">
      <alignment horizontal="center" vertical="center" wrapText="1"/>
    </xf>
    <xf numFmtId="3" fontId="29" fillId="0" borderId="28" xfId="637" applyNumberFormat="1" applyFont="1" applyBorder="1" applyAlignment="1">
      <alignment horizontal="center" vertical="center" wrapText="1"/>
    </xf>
    <xf numFmtId="3" fontId="28" fillId="62" borderId="45" xfId="637" applyNumberFormat="1" applyFont="1" applyFill="1" applyBorder="1" applyAlignment="1">
      <alignment horizontal="center" vertical="center" wrapText="1"/>
    </xf>
    <xf numFmtId="3" fontId="29" fillId="0" borderId="25" xfId="638" applyNumberFormat="1" applyFont="1" applyBorder="1" applyAlignment="1">
      <alignment horizontal="center" vertical="center" wrapText="1"/>
    </xf>
    <xf numFmtId="3" fontId="29" fillId="0" borderId="37" xfId="638" applyNumberFormat="1" applyFont="1" applyBorder="1" applyAlignment="1">
      <alignment horizontal="center" vertical="center" wrapText="1"/>
    </xf>
    <xf numFmtId="3" fontId="29" fillId="0" borderId="28" xfId="638" applyNumberFormat="1" applyFont="1" applyBorder="1" applyAlignment="1">
      <alignment horizontal="center" vertical="center" wrapText="1"/>
    </xf>
    <xf numFmtId="3" fontId="28" fillId="62" borderId="45" xfId="638" applyNumberFormat="1" applyFont="1" applyFill="1" applyBorder="1" applyAlignment="1">
      <alignment horizontal="center" vertical="center" wrapText="1"/>
    </xf>
    <xf numFmtId="0" fontId="132" fillId="0" borderId="95" xfId="630" applyFont="1" applyBorder="1" applyAlignment="1">
      <alignment horizontal="left" vertical="center" wrapText="1"/>
    </xf>
    <xf numFmtId="3" fontId="29" fillId="0" borderId="89" xfId="638" applyNumberFormat="1" applyFont="1" applyBorder="1" applyAlignment="1">
      <alignment horizontal="center" vertical="center" wrapText="1"/>
    </xf>
    <xf numFmtId="3" fontId="29" fillId="0" borderId="79" xfId="638" applyNumberFormat="1" applyFont="1" applyBorder="1" applyAlignment="1">
      <alignment horizontal="center" vertical="center" wrapText="1"/>
    </xf>
    <xf numFmtId="3" fontId="29" fillId="0" borderId="91" xfId="638" applyNumberFormat="1" applyFont="1" applyBorder="1" applyAlignment="1">
      <alignment horizontal="center" vertical="center" wrapText="1"/>
    </xf>
    <xf numFmtId="3" fontId="28" fillId="62" borderId="86" xfId="638" applyNumberFormat="1" applyFont="1" applyFill="1" applyBorder="1" applyAlignment="1">
      <alignment horizontal="center" vertical="center" wrapText="1"/>
    </xf>
    <xf numFmtId="3" fontId="28" fillId="24" borderId="42" xfId="639" applyNumberFormat="1" applyFont="1" applyFill="1" applyBorder="1" applyAlignment="1">
      <alignment horizontal="center" vertical="center" wrapText="1"/>
    </xf>
    <xf numFmtId="3" fontId="28" fillId="24" borderId="40" xfId="639" applyNumberFormat="1" applyFont="1" applyFill="1" applyBorder="1" applyAlignment="1">
      <alignment horizontal="center" vertical="center" wrapText="1"/>
    </xf>
    <xf numFmtId="3" fontId="28" fillId="24" borderId="41" xfId="639" applyNumberFormat="1" applyFont="1" applyFill="1" applyBorder="1" applyAlignment="1">
      <alignment horizontal="center" vertical="center" wrapText="1"/>
    </xf>
    <xf numFmtId="3" fontId="28" fillId="62" borderId="52" xfId="639" applyNumberFormat="1" applyFont="1" applyFill="1" applyBorder="1" applyAlignment="1">
      <alignment horizontal="center" vertical="center" wrapText="1"/>
    </xf>
    <xf numFmtId="3" fontId="29" fillId="0" borderId="20" xfId="640" applyNumberFormat="1" applyFont="1" applyBorder="1" applyAlignment="1">
      <alignment horizontal="center" vertical="center" wrapText="1"/>
    </xf>
    <xf numFmtId="3" fontId="29" fillId="0" borderId="35" xfId="640" applyNumberFormat="1" applyFont="1" applyBorder="1" applyAlignment="1">
      <alignment horizontal="center" vertical="center" wrapText="1"/>
    </xf>
    <xf numFmtId="3" fontId="29" fillId="0" borderId="23" xfId="640" applyNumberFormat="1" applyFont="1" applyBorder="1" applyAlignment="1">
      <alignment horizontal="center" vertical="center" wrapText="1"/>
    </xf>
    <xf numFmtId="3" fontId="28" fillId="62" borderId="54" xfId="640" applyNumberFormat="1" applyFont="1" applyFill="1" applyBorder="1" applyAlignment="1">
      <alignment horizontal="center" vertical="center" wrapText="1"/>
    </xf>
    <xf numFmtId="3" fontId="29" fillId="0" borderId="25" xfId="640" applyNumberFormat="1" applyFont="1" applyBorder="1" applyAlignment="1">
      <alignment horizontal="center" vertical="center" wrapText="1"/>
    </xf>
    <xf numFmtId="3" fontId="29" fillId="0" borderId="37" xfId="640" applyNumberFormat="1" applyFont="1" applyBorder="1" applyAlignment="1">
      <alignment horizontal="center" vertical="center" wrapText="1"/>
    </xf>
    <xf numFmtId="3" fontId="29" fillId="0" borderId="28" xfId="640" applyNumberFormat="1" applyFont="1" applyBorder="1" applyAlignment="1">
      <alignment horizontal="center" vertical="center" wrapText="1"/>
    </xf>
    <xf numFmtId="3" fontId="28" fillId="62" borderId="45" xfId="640" applyNumberFormat="1" applyFont="1" applyFill="1" applyBorder="1" applyAlignment="1">
      <alignment horizontal="center" vertical="center" wrapText="1"/>
    </xf>
    <xf numFmtId="3" fontId="29" fillId="0" borderId="25" xfId="641" applyNumberFormat="1" applyFont="1" applyBorder="1" applyAlignment="1">
      <alignment horizontal="center" vertical="center" wrapText="1"/>
    </xf>
    <xf numFmtId="3" fontId="29" fillId="0" borderId="37" xfId="641" applyNumberFormat="1" applyFont="1" applyBorder="1" applyAlignment="1">
      <alignment horizontal="center" vertical="center" wrapText="1"/>
    </xf>
    <xf numFmtId="3" fontId="29" fillId="0" borderId="28" xfId="641" applyNumberFormat="1" applyFont="1" applyBorder="1" applyAlignment="1">
      <alignment horizontal="center" vertical="center" wrapText="1"/>
    </xf>
    <xf numFmtId="3" fontId="28" fillId="62" borderId="45" xfId="641" applyNumberFormat="1" applyFont="1" applyFill="1" applyBorder="1" applyAlignment="1">
      <alignment horizontal="center" vertical="center" wrapText="1"/>
    </xf>
    <xf numFmtId="3" fontId="29" fillId="0" borderId="25" xfId="642" applyNumberFormat="1" applyFont="1" applyBorder="1" applyAlignment="1">
      <alignment horizontal="center" vertical="center" wrapText="1"/>
    </xf>
    <xf numFmtId="3" fontId="29" fillId="0" borderId="37" xfId="642" applyNumberFormat="1" applyFont="1" applyBorder="1" applyAlignment="1">
      <alignment horizontal="center" vertical="center" wrapText="1"/>
    </xf>
    <xf numFmtId="3" fontId="29" fillId="0" borderId="28" xfId="642" applyNumberFormat="1" applyFont="1" applyBorder="1" applyAlignment="1">
      <alignment horizontal="center" vertical="center" wrapText="1"/>
    </xf>
    <xf numFmtId="3" fontId="28" fillId="62" borderId="45" xfId="642" applyNumberFormat="1" applyFont="1" applyFill="1" applyBorder="1" applyAlignment="1">
      <alignment horizontal="center" vertical="center" wrapText="1"/>
    </xf>
    <xf numFmtId="3" fontId="29" fillId="0" borderId="89" xfId="643" applyNumberFormat="1" applyFont="1" applyBorder="1" applyAlignment="1">
      <alignment horizontal="center" vertical="center" wrapText="1"/>
    </xf>
    <xf numFmtId="3" fontId="29" fillId="0" borderId="79" xfId="643" applyNumberFormat="1" applyFont="1" applyBorder="1" applyAlignment="1">
      <alignment horizontal="center" vertical="center" wrapText="1"/>
    </xf>
    <xf numFmtId="3" fontId="29" fillId="0" borderId="91" xfId="643" applyNumberFormat="1" applyFont="1" applyBorder="1" applyAlignment="1">
      <alignment horizontal="center" vertical="center" wrapText="1"/>
    </xf>
    <xf numFmtId="3" fontId="28" fillId="62" borderId="90" xfId="643" applyNumberFormat="1" applyFont="1" applyFill="1" applyBorder="1" applyAlignment="1">
      <alignment horizontal="center" vertical="center" wrapText="1"/>
    </xf>
    <xf numFmtId="3" fontId="28" fillId="24" borderId="42" xfId="644" applyNumberFormat="1" applyFont="1" applyFill="1" applyBorder="1" applyAlignment="1">
      <alignment horizontal="center" vertical="center" wrapText="1"/>
    </xf>
    <xf numFmtId="3" fontId="28" fillId="24" borderId="40" xfId="644" applyNumberFormat="1" applyFont="1" applyFill="1" applyBorder="1" applyAlignment="1">
      <alignment horizontal="center" vertical="center" wrapText="1"/>
    </xf>
    <xf numFmtId="3" fontId="28" fillId="24" borderId="41" xfId="644" applyNumberFormat="1" applyFont="1" applyFill="1" applyBorder="1" applyAlignment="1">
      <alignment horizontal="center" vertical="center" wrapText="1"/>
    </xf>
    <xf numFmtId="3" fontId="28" fillId="62" borderId="52" xfId="644" applyNumberFormat="1" applyFont="1" applyFill="1" applyBorder="1" applyAlignment="1">
      <alignment horizontal="center" vertical="center" wrapText="1"/>
    </xf>
    <xf numFmtId="3" fontId="29" fillId="0" borderId="20" xfId="644" applyNumberFormat="1" applyFont="1" applyBorder="1" applyAlignment="1">
      <alignment horizontal="center" vertical="center" wrapText="1"/>
    </xf>
    <xf numFmtId="3" fontId="29" fillId="0" borderId="35" xfId="644" applyNumberFormat="1" applyFont="1" applyBorder="1" applyAlignment="1">
      <alignment horizontal="center" vertical="center" wrapText="1"/>
    </xf>
    <xf numFmtId="3" fontId="29" fillId="0" borderId="23" xfId="644" applyNumberFormat="1" applyFont="1" applyBorder="1" applyAlignment="1">
      <alignment horizontal="center" vertical="center" wrapText="1"/>
    </xf>
    <xf numFmtId="3" fontId="28" fillId="62" borderId="54" xfId="644" applyNumberFormat="1" applyFont="1" applyFill="1" applyBorder="1" applyAlignment="1">
      <alignment horizontal="center" vertical="center" wrapText="1"/>
    </xf>
    <xf numFmtId="3" fontId="29" fillId="0" borderId="25" xfId="644" applyNumberFormat="1" applyFont="1" applyBorder="1" applyAlignment="1">
      <alignment horizontal="center" vertical="center" wrapText="1"/>
    </xf>
    <xf numFmtId="3" fontId="29" fillId="0" borderId="37" xfId="644" applyNumberFormat="1" applyFont="1" applyBorder="1" applyAlignment="1">
      <alignment horizontal="center" vertical="center" wrapText="1"/>
    </xf>
    <xf numFmtId="3" fontId="29" fillId="0" borderId="28" xfId="644" applyNumberFormat="1" applyFont="1" applyBorder="1" applyAlignment="1">
      <alignment horizontal="center" vertical="center" wrapText="1"/>
    </xf>
    <xf numFmtId="3" fontId="28" fillId="62" borderId="45" xfId="644" applyNumberFormat="1" applyFont="1" applyFill="1" applyBorder="1" applyAlignment="1">
      <alignment horizontal="center" vertical="center" wrapText="1"/>
    </xf>
    <xf numFmtId="3" fontId="29" fillId="0" borderId="25" xfId="645" applyNumberFormat="1" applyFont="1" applyBorder="1" applyAlignment="1">
      <alignment horizontal="center" vertical="center" wrapText="1"/>
    </xf>
    <xf numFmtId="3" fontId="29" fillId="0" borderId="37" xfId="645" applyNumberFormat="1" applyFont="1" applyBorder="1" applyAlignment="1">
      <alignment horizontal="center" vertical="center" wrapText="1"/>
    </xf>
    <xf numFmtId="3" fontId="29" fillId="0" borderId="28" xfId="645" applyNumberFormat="1" applyFont="1" applyBorder="1" applyAlignment="1">
      <alignment horizontal="center" vertical="center" wrapText="1"/>
    </xf>
    <xf numFmtId="3" fontId="28" fillId="62" borderId="45" xfId="645" applyNumberFormat="1" applyFont="1" applyFill="1" applyBorder="1" applyAlignment="1">
      <alignment horizontal="center" vertical="center" wrapText="1"/>
    </xf>
    <xf numFmtId="0" fontId="132" fillId="0" borderId="87" xfId="630" applyFont="1" applyBorder="1" applyAlignment="1">
      <alignment horizontal="left" vertical="center" wrapText="1"/>
    </xf>
    <xf numFmtId="3" fontId="29" fillId="0" borderId="25" xfId="646" applyNumberFormat="1" applyFont="1" applyBorder="1" applyAlignment="1">
      <alignment horizontal="center" vertical="center" wrapText="1"/>
    </xf>
    <xf numFmtId="3" fontId="29" fillId="0" borderId="37" xfId="646" applyNumberFormat="1" applyFont="1" applyBorder="1" applyAlignment="1">
      <alignment horizontal="center" vertical="center" wrapText="1"/>
    </xf>
    <xf numFmtId="3" fontId="29" fillId="0" borderId="28" xfId="646" applyNumberFormat="1" applyFont="1" applyBorder="1" applyAlignment="1">
      <alignment horizontal="center" vertical="center" wrapText="1"/>
    </xf>
    <xf numFmtId="3" fontId="28" fillId="62" borderId="45" xfId="646" applyNumberFormat="1" applyFont="1" applyFill="1" applyBorder="1" applyAlignment="1">
      <alignment horizontal="center" vertical="center" wrapText="1"/>
    </xf>
    <xf numFmtId="3" fontId="28" fillId="62" borderId="54" xfId="646" applyNumberFormat="1" applyFont="1" applyFill="1" applyBorder="1" applyAlignment="1">
      <alignment horizontal="center" vertical="center" wrapText="1"/>
    </xf>
    <xf numFmtId="0" fontId="132" fillId="0" borderId="77" xfId="630" applyFont="1" applyBorder="1" applyAlignment="1">
      <alignment horizontal="left" vertical="center" wrapText="1"/>
    </xf>
    <xf numFmtId="3" fontId="28" fillId="62" borderId="90" xfId="646" applyNumberFormat="1" applyFont="1" applyFill="1" applyBorder="1" applyAlignment="1">
      <alignment horizontal="center" vertical="center" wrapText="1"/>
    </xf>
    <xf numFmtId="3" fontId="28" fillId="24" borderId="42" xfId="647" applyNumberFormat="1" applyFont="1" applyFill="1" applyBorder="1" applyAlignment="1">
      <alignment horizontal="center" vertical="center" wrapText="1"/>
    </xf>
    <xf numFmtId="3" fontId="28" fillId="24" borderId="40" xfId="647" applyNumberFormat="1" applyFont="1" applyFill="1" applyBorder="1" applyAlignment="1">
      <alignment horizontal="center" vertical="center" wrapText="1"/>
    </xf>
    <xf numFmtId="3" fontId="28" fillId="24" borderId="41" xfId="647" applyNumberFormat="1" applyFont="1" applyFill="1" applyBorder="1" applyAlignment="1">
      <alignment horizontal="center" vertical="center" wrapText="1"/>
    </xf>
    <xf numFmtId="3" fontId="28" fillId="62" borderId="52" xfId="647" applyNumberFormat="1" applyFont="1" applyFill="1" applyBorder="1" applyAlignment="1">
      <alignment horizontal="center" vertical="center" wrapText="1"/>
    </xf>
    <xf numFmtId="0" fontId="132" fillId="0" borderId="22" xfId="630" applyFont="1" applyBorder="1" applyAlignment="1">
      <alignment horizontal="left" vertical="center" wrapText="1"/>
    </xf>
    <xf numFmtId="3" fontId="29" fillId="0" borderId="20" xfId="647" applyNumberFormat="1" applyFont="1" applyBorder="1" applyAlignment="1">
      <alignment horizontal="center" vertical="center" wrapText="1"/>
    </xf>
    <xf numFmtId="3" fontId="29" fillId="0" borderId="35" xfId="647" applyNumberFormat="1" applyFont="1" applyBorder="1" applyAlignment="1">
      <alignment horizontal="center" vertical="center" wrapText="1"/>
    </xf>
    <xf numFmtId="3" fontId="29" fillId="0" borderId="23" xfId="647" applyNumberFormat="1" applyFont="1" applyBorder="1" applyAlignment="1">
      <alignment horizontal="center" vertical="center" wrapText="1"/>
    </xf>
    <xf numFmtId="3" fontId="28" fillId="62" borderId="54" xfId="647" applyNumberFormat="1" applyFont="1" applyFill="1" applyBorder="1" applyAlignment="1">
      <alignment horizontal="center" vertical="center" wrapText="1"/>
    </xf>
    <xf numFmtId="3" fontId="29" fillId="0" borderId="25" xfId="647" applyNumberFormat="1" applyFont="1" applyBorder="1" applyAlignment="1">
      <alignment horizontal="center" vertical="center" wrapText="1"/>
    </xf>
    <xf numFmtId="3" fontId="29" fillId="0" borderId="37" xfId="647" applyNumberFormat="1" applyFont="1" applyBorder="1" applyAlignment="1">
      <alignment horizontal="center" vertical="center" wrapText="1"/>
    </xf>
    <xf numFmtId="3" fontId="29" fillId="0" borderId="28" xfId="647" applyNumberFormat="1" applyFont="1" applyBorder="1" applyAlignment="1">
      <alignment horizontal="center" vertical="center" wrapText="1"/>
    </xf>
    <xf numFmtId="3" fontId="28" fillId="62" borderId="45" xfId="647" applyNumberFormat="1" applyFont="1" applyFill="1" applyBorder="1" applyAlignment="1">
      <alignment horizontal="center" vertical="center" wrapText="1"/>
    </xf>
    <xf numFmtId="3" fontId="29" fillId="0" borderId="25" xfId="648" applyNumberFormat="1" applyFont="1" applyBorder="1" applyAlignment="1">
      <alignment horizontal="center" vertical="center" wrapText="1"/>
    </xf>
    <xf numFmtId="3" fontId="29" fillId="0" borderId="37" xfId="648" applyNumberFormat="1" applyFont="1" applyBorder="1" applyAlignment="1">
      <alignment horizontal="center" vertical="center" wrapText="1"/>
    </xf>
    <xf numFmtId="3" fontId="29" fillId="0" borderId="28" xfId="648" applyNumberFormat="1" applyFont="1" applyBorder="1" applyAlignment="1">
      <alignment horizontal="center" vertical="center" wrapText="1"/>
    </xf>
    <xf numFmtId="3" fontId="28" fillId="62" borderId="45" xfId="648" applyNumberFormat="1" applyFont="1" applyFill="1" applyBorder="1" applyAlignment="1">
      <alignment horizontal="center" vertical="center" wrapText="1"/>
    </xf>
    <xf numFmtId="3" fontId="28" fillId="24" borderId="42" xfId="649" applyNumberFormat="1" applyFont="1" applyFill="1" applyBorder="1" applyAlignment="1">
      <alignment horizontal="center" vertical="center" wrapText="1"/>
    </xf>
    <xf numFmtId="3" fontId="28" fillId="24" borderId="40" xfId="649" applyNumberFormat="1" applyFont="1" applyFill="1" applyBorder="1" applyAlignment="1">
      <alignment horizontal="center" vertical="center" wrapText="1"/>
    </xf>
    <xf numFmtId="3" fontId="28" fillId="24" borderId="41" xfId="649" applyNumberFormat="1" applyFont="1" applyFill="1" applyBorder="1" applyAlignment="1">
      <alignment horizontal="center" vertical="center" wrapText="1"/>
    </xf>
    <xf numFmtId="3" fontId="28" fillId="62" borderId="52" xfId="649" applyNumberFormat="1" applyFont="1" applyFill="1" applyBorder="1" applyAlignment="1">
      <alignment horizontal="center" vertical="center" wrapText="1"/>
    </xf>
    <xf numFmtId="3" fontId="29" fillId="0" borderId="20" xfId="650" applyNumberFormat="1" applyFont="1" applyBorder="1" applyAlignment="1">
      <alignment horizontal="center" vertical="center" wrapText="1"/>
    </xf>
    <xf numFmtId="3" fontId="29" fillId="0" borderId="35" xfId="650" applyNumberFormat="1" applyFont="1" applyBorder="1" applyAlignment="1">
      <alignment horizontal="center" vertical="center" wrapText="1"/>
    </xf>
    <xf numFmtId="3" fontId="29" fillId="0" borderId="23" xfId="650" applyNumberFormat="1" applyFont="1" applyBorder="1" applyAlignment="1">
      <alignment horizontal="center" vertical="center" wrapText="1"/>
    </xf>
    <xf numFmtId="3" fontId="28" fillId="62" borderId="54" xfId="650" applyNumberFormat="1" applyFont="1" applyFill="1" applyBorder="1" applyAlignment="1">
      <alignment horizontal="center" vertical="center" wrapText="1"/>
    </xf>
    <xf numFmtId="3" fontId="29" fillId="0" borderId="25" xfId="651" applyNumberFormat="1" applyFont="1" applyBorder="1" applyAlignment="1">
      <alignment horizontal="center" vertical="center" wrapText="1"/>
    </xf>
    <xf numFmtId="3" fontId="29" fillId="0" borderId="37" xfId="651" applyNumberFormat="1" applyFont="1" applyBorder="1" applyAlignment="1">
      <alignment horizontal="center" vertical="center" wrapText="1"/>
    </xf>
    <xf numFmtId="3" fontId="29" fillId="0" borderId="28" xfId="651" applyNumberFormat="1" applyFont="1" applyBorder="1" applyAlignment="1">
      <alignment horizontal="center" vertical="center" wrapText="1"/>
    </xf>
    <xf numFmtId="3" fontId="28" fillId="62" borderId="45" xfId="651" applyNumberFormat="1" applyFont="1" applyFill="1" applyBorder="1" applyAlignment="1">
      <alignment horizontal="center" vertical="center" wrapText="1"/>
    </xf>
    <xf numFmtId="3" fontId="28" fillId="24" borderId="42" xfId="652" applyNumberFormat="1" applyFont="1" applyFill="1" applyBorder="1" applyAlignment="1">
      <alignment horizontal="center" vertical="center" wrapText="1"/>
    </xf>
    <xf numFmtId="3" fontId="28" fillId="24" borderId="40" xfId="652" applyNumberFormat="1" applyFont="1" applyFill="1" applyBorder="1" applyAlignment="1">
      <alignment horizontal="center" vertical="center" wrapText="1"/>
    </xf>
    <xf numFmtId="3" fontId="28" fillId="24" borderId="41" xfId="652" applyNumberFormat="1" applyFont="1" applyFill="1" applyBorder="1" applyAlignment="1">
      <alignment horizontal="center" vertical="center" wrapText="1"/>
    </xf>
    <xf numFmtId="3" fontId="28" fillId="62" borderId="52" xfId="652" applyNumberFormat="1" applyFont="1" applyFill="1" applyBorder="1" applyAlignment="1">
      <alignment horizontal="center" vertical="center" wrapText="1"/>
    </xf>
    <xf numFmtId="3" fontId="29" fillId="0" borderId="20" xfId="652" applyNumberFormat="1" applyFont="1" applyBorder="1" applyAlignment="1">
      <alignment horizontal="center" vertical="center" wrapText="1"/>
    </xf>
    <xf numFmtId="3" fontId="29" fillId="0" borderId="35" xfId="652" applyNumberFormat="1" applyFont="1" applyBorder="1" applyAlignment="1">
      <alignment horizontal="center" vertical="center" wrapText="1"/>
    </xf>
    <xf numFmtId="3" fontId="29" fillId="0" borderId="23" xfId="652" applyNumberFormat="1" applyFont="1" applyBorder="1" applyAlignment="1">
      <alignment horizontal="center" vertical="center" wrapText="1"/>
    </xf>
    <xf numFmtId="3" fontId="28" fillId="62" borderId="54" xfId="652" applyNumberFormat="1" applyFont="1" applyFill="1" applyBorder="1" applyAlignment="1">
      <alignment horizontal="center" vertical="center" wrapText="1"/>
    </xf>
    <xf numFmtId="3" fontId="29" fillId="0" borderId="25" xfId="652" applyNumberFormat="1" applyFont="1" applyBorder="1" applyAlignment="1">
      <alignment horizontal="center" vertical="center" wrapText="1"/>
    </xf>
    <xf numFmtId="3" fontId="29" fillId="0" borderId="37" xfId="652" applyNumberFormat="1" applyFont="1" applyBorder="1" applyAlignment="1">
      <alignment horizontal="center" vertical="center" wrapText="1"/>
    </xf>
    <xf numFmtId="3" fontId="29" fillId="0" borderId="28" xfId="652" applyNumberFormat="1" applyFont="1" applyBorder="1" applyAlignment="1">
      <alignment horizontal="center" vertical="center" wrapText="1"/>
    </xf>
    <xf numFmtId="3" fontId="28" fillId="62" borderId="45" xfId="652" applyNumberFormat="1" applyFont="1" applyFill="1" applyBorder="1" applyAlignment="1">
      <alignment horizontal="center" vertical="center" wrapText="1"/>
    </xf>
    <xf numFmtId="3" fontId="29" fillId="0" borderId="89" xfId="652" applyNumberFormat="1" applyFont="1" applyBorder="1" applyAlignment="1">
      <alignment horizontal="center" vertical="center" wrapText="1"/>
    </xf>
    <xf numFmtId="3" fontId="29" fillId="0" borderId="79" xfId="652" applyNumberFormat="1" applyFont="1" applyBorder="1" applyAlignment="1">
      <alignment horizontal="center" vertical="center" wrapText="1"/>
    </xf>
    <xf numFmtId="3" fontId="29" fillId="0" borderId="91" xfId="652" applyNumberFormat="1" applyFont="1" applyBorder="1" applyAlignment="1">
      <alignment horizontal="center" vertical="center" wrapText="1"/>
    </xf>
    <xf numFmtId="3" fontId="28" fillId="62" borderId="90" xfId="652" applyNumberFormat="1" applyFont="1" applyFill="1" applyBorder="1" applyAlignment="1">
      <alignment horizontal="center" vertical="center" wrapText="1"/>
    </xf>
    <xf numFmtId="3" fontId="28" fillId="24" borderId="42" xfId="653" applyNumberFormat="1" applyFont="1" applyFill="1" applyBorder="1" applyAlignment="1">
      <alignment horizontal="center" vertical="center" wrapText="1"/>
    </xf>
    <xf numFmtId="3" fontId="28" fillId="24" borderId="40" xfId="653" applyNumberFormat="1" applyFont="1" applyFill="1" applyBorder="1" applyAlignment="1">
      <alignment horizontal="center" vertical="center" wrapText="1"/>
    </xf>
    <xf numFmtId="3" fontId="28" fillId="24" borderId="41" xfId="653" applyNumberFormat="1" applyFont="1" applyFill="1" applyBorder="1" applyAlignment="1">
      <alignment horizontal="center" vertical="center" wrapText="1"/>
    </xf>
    <xf numFmtId="3" fontId="28" fillId="62" borderId="52" xfId="653" applyNumberFormat="1" applyFont="1" applyFill="1" applyBorder="1" applyAlignment="1">
      <alignment horizontal="center" vertical="center" wrapText="1"/>
    </xf>
    <xf numFmtId="3" fontId="29" fillId="0" borderId="20" xfId="653" applyNumberFormat="1" applyFont="1" applyBorder="1" applyAlignment="1">
      <alignment horizontal="center" vertical="center" wrapText="1"/>
    </xf>
    <xf numFmtId="3" fontId="29" fillId="0" borderId="35" xfId="653" applyNumberFormat="1" applyFont="1" applyBorder="1" applyAlignment="1">
      <alignment horizontal="center" vertical="center" wrapText="1"/>
    </xf>
    <xf numFmtId="3" fontId="29" fillId="0" borderId="23" xfId="653" applyNumberFormat="1" applyFont="1" applyBorder="1" applyAlignment="1">
      <alignment horizontal="center" vertical="center" wrapText="1"/>
    </xf>
    <xf numFmtId="3" fontId="28" fillId="62" borderId="54" xfId="653" applyNumberFormat="1" applyFont="1" applyFill="1" applyBorder="1" applyAlignment="1">
      <alignment horizontal="center" vertical="center" wrapText="1"/>
    </xf>
    <xf numFmtId="3" fontId="29" fillId="0" borderId="25" xfId="653" applyNumberFormat="1" applyFont="1" applyBorder="1" applyAlignment="1">
      <alignment horizontal="center" vertical="center" wrapText="1"/>
    </xf>
    <xf numFmtId="3" fontId="29" fillId="0" borderId="37" xfId="653" applyNumberFormat="1" applyFont="1" applyBorder="1" applyAlignment="1">
      <alignment horizontal="center" vertical="center" wrapText="1"/>
    </xf>
    <xf numFmtId="3" fontId="29" fillId="0" borderId="28" xfId="653" applyNumberFormat="1" applyFont="1" applyBorder="1" applyAlignment="1">
      <alignment horizontal="center" vertical="center" wrapText="1"/>
    </xf>
    <xf numFmtId="3" fontId="28" fillId="62" borderId="45" xfId="653" applyNumberFormat="1" applyFont="1" applyFill="1" applyBorder="1" applyAlignment="1">
      <alignment horizontal="center" vertical="center" wrapText="1"/>
    </xf>
    <xf numFmtId="3" fontId="29" fillId="0" borderId="25" xfId="654" applyNumberFormat="1" applyFont="1" applyBorder="1" applyAlignment="1">
      <alignment horizontal="center" vertical="center" wrapText="1"/>
    </xf>
    <xf numFmtId="3" fontId="29" fillId="0" borderId="37" xfId="654" applyNumberFormat="1" applyFont="1" applyBorder="1" applyAlignment="1">
      <alignment horizontal="center" vertical="center" wrapText="1"/>
    </xf>
    <xf numFmtId="3" fontId="29" fillId="0" borderId="28" xfId="654" applyNumberFormat="1" applyFont="1" applyBorder="1" applyAlignment="1">
      <alignment horizontal="center" vertical="center" wrapText="1"/>
    </xf>
    <xf numFmtId="3" fontId="28" fillId="62" borderId="45" xfId="654" applyNumberFormat="1" applyFont="1" applyFill="1" applyBorder="1" applyAlignment="1">
      <alignment horizontal="center" vertical="center" wrapText="1"/>
    </xf>
    <xf numFmtId="3" fontId="28" fillId="24" borderId="42" xfId="655" applyNumberFormat="1" applyFont="1" applyFill="1" applyBorder="1" applyAlignment="1">
      <alignment horizontal="center" vertical="center" wrapText="1"/>
    </xf>
    <xf numFmtId="3" fontId="28" fillId="24" borderId="40" xfId="655" applyNumberFormat="1" applyFont="1" applyFill="1" applyBorder="1" applyAlignment="1">
      <alignment horizontal="center" vertical="center" wrapText="1"/>
    </xf>
    <xf numFmtId="3" fontId="28" fillId="24" borderId="41" xfId="655" applyNumberFormat="1" applyFont="1" applyFill="1" applyBorder="1" applyAlignment="1">
      <alignment horizontal="center" vertical="center" wrapText="1"/>
    </xf>
    <xf numFmtId="3" fontId="28" fillId="62" borderId="52" xfId="655" applyNumberFormat="1" applyFont="1" applyFill="1" applyBorder="1" applyAlignment="1">
      <alignment horizontal="center" vertical="center" wrapText="1"/>
    </xf>
    <xf numFmtId="3" fontId="29" fillId="0" borderId="20" xfId="655" applyNumberFormat="1" applyFont="1" applyBorder="1" applyAlignment="1">
      <alignment horizontal="center" vertical="center" wrapText="1"/>
    </xf>
    <xf numFmtId="3" fontId="29" fillId="0" borderId="35" xfId="655" applyNumberFormat="1" applyFont="1" applyBorder="1" applyAlignment="1">
      <alignment horizontal="center" vertical="center" wrapText="1"/>
    </xf>
    <xf numFmtId="3" fontId="29" fillId="0" borderId="23" xfId="655" applyNumberFormat="1" applyFont="1" applyBorder="1" applyAlignment="1">
      <alignment horizontal="center" vertical="center" wrapText="1"/>
    </xf>
    <xf numFmtId="3" fontId="28" fillId="62" borderId="54" xfId="655" applyNumberFormat="1" applyFont="1" applyFill="1" applyBorder="1" applyAlignment="1">
      <alignment horizontal="center" vertical="center" wrapText="1"/>
    </xf>
    <xf numFmtId="3" fontId="29" fillId="0" borderId="25" xfId="655" applyNumberFormat="1" applyFont="1" applyBorder="1" applyAlignment="1">
      <alignment horizontal="center" vertical="center" wrapText="1"/>
    </xf>
    <xf numFmtId="3" fontId="29" fillId="0" borderId="37" xfId="655" applyNumberFormat="1" applyFont="1" applyBorder="1" applyAlignment="1">
      <alignment horizontal="center" vertical="center" wrapText="1"/>
    </xf>
    <xf numFmtId="3" fontId="29" fillId="0" borderId="28" xfId="655" applyNumberFormat="1" applyFont="1" applyBorder="1" applyAlignment="1">
      <alignment horizontal="center" vertical="center" wrapText="1"/>
    </xf>
    <xf numFmtId="3" fontId="28" fillId="62" borderId="45" xfId="655" applyNumberFormat="1" applyFont="1" applyFill="1" applyBorder="1" applyAlignment="1">
      <alignment horizontal="center" vertical="center" wrapText="1"/>
    </xf>
    <xf numFmtId="0" fontId="132" fillId="0" borderId="29" xfId="630" applyFont="1" applyBorder="1" applyAlignment="1">
      <alignment horizontal="left" vertical="center" wrapText="1"/>
    </xf>
    <xf numFmtId="3" fontId="29" fillId="0" borderId="89" xfId="655" applyNumberFormat="1" applyFont="1" applyBorder="1" applyAlignment="1">
      <alignment horizontal="center" vertical="center" wrapText="1"/>
    </xf>
    <xf numFmtId="3" fontId="29" fillId="0" borderId="79" xfId="655" applyNumberFormat="1" applyFont="1" applyBorder="1" applyAlignment="1">
      <alignment horizontal="center" vertical="center" wrapText="1"/>
    </xf>
    <xf numFmtId="3" fontId="29" fillId="0" borderId="91" xfId="655" applyNumberFormat="1" applyFont="1" applyBorder="1" applyAlignment="1">
      <alignment horizontal="center" vertical="center" wrapText="1"/>
    </xf>
    <xf numFmtId="3" fontId="28" fillId="62" borderId="90" xfId="655" applyNumberFormat="1" applyFont="1" applyFill="1" applyBorder="1" applyAlignment="1">
      <alignment horizontal="center" vertical="center" wrapText="1"/>
    </xf>
    <xf numFmtId="3" fontId="28" fillId="24" borderId="42" xfId="656" applyNumberFormat="1" applyFont="1" applyFill="1" applyBorder="1" applyAlignment="1">
      <alignment horizontal="center" vertical="center" wrapText="1"/>
    </xf>
    <xf numFmtId="3" fontId="28" fillId="24" borderId="40" xfId="656" applyNumberFormat="1" applyFont="1" applyFill="1" applyBorder="1" applyAlignment="1">
      <alignment horizontal="center" vertical="center" wrapText="1"/>
    </xf>
    <xf numFmtId="3" fontId="28" fillId="24" borderId="41" xfId="656" applyNumberFormat="1" applyFont="1" applyFill="1" applyBorder="1" applyAlignment="1">
      <alignment horizontal="center" vertical="center" wrapText="1"/>
    </xf>
    <xf numFmtId="3" fontId="28" fillId="62" borderId="52" xfId="656" applyNumberFormat="1" applyFont="1" applyFill="1" applyBorder="1" applyAlignment="1">
      <alignment horizontal="center" vertical="center" wrapText="1"/>
    </xf>
    <xf numFmtId="0" fontId="132" fillId="0" borderId="138" xfId="630" applyFont="1" applyBorder="1" applyAlignment="1">
      <alignment horizontal="left" vertical="center" wrapText="1"/>
    </xf>
    <xf numFmtId="3" fontId="29" fillId="0" borderId="136" xfId="656" applyNumberFormat="1" applyFont="1" applyBorder="1" applyAlignment="1">
      <alignment horizontal="center" vertical="center" wrapText="1"/>
    </xf>
    <xf numFmtId="3" fontId="29" fillId="0" borderId="82" xfId="656" applyNumberFormat="1" applyFont="1" applyBorder="1" applyAlignment="1">
      <alignment horizontal="center" vertical="center" wrapText="1"/>
    </xf>
    <xf numFmtId="3" fontId="29" fillId="0" borderId="92" xfId="656" applyNumberFormat="1" applyFont="1" applyBorder="1" applyAlignment="1">
      <alignment horizontal="center" vertical="center" wrapText="1"/>
    </xf>
    <xf numFmtId="3" fontId="28" fillId="62" borderId="86" xfId="656" applyNumberFormat="1" applyFont="1" applyFill="1" applyBorder="1" applyAlignment="1">
      <alignment horizontal="center" vertical="center" wrapText="1"/>
    </xf>
    <xf numFmtId="3" fontId="28" fillId="24" borderId="42" xfId="657" applyNumberFormat="1" applyFont="1" applyFill="1" applyBorder="1" applyAlignment="1">
      <alignment horizontal="center" vertical="center" wrapText="1"/>
    </xf>
    <xf numFmtId="3" fontId="28" fillId="62" borderId="52" xfId="657" applyNumberFormat="1" applyFont="1" applyFill="1" applyBorder="1" applyAlignment="1">
      <alignment horizontal="center" vertical="center" wrapText="1"/>
    </xf>
    <xf numFmtId="3" fontId="29" fillId="0" borderId="20" xfId="657" applyNumberFormat="1" applyFont="1" applyBorder="1" applyAlignment="1">
      <alignment horizontal="center" vertical="center" wrapText="1"/>
    </xf>
    <xf numFmtId="3" fontId="29" fillId="0" borderId="35" xfId="657" applyNumberFormat="1" applyFont="1" applyBorder="1" applyAlignment="1">
      <alignment horizontal="center" vertical="center" wrapText="1"/>
    </xf>
    <xf numFmtId="3" fontId="29" fillId="0" borderId="23" xfId="657" applyNumberFormat="1" applyFont="1" applyBorder="1" applyAlignment="1">
      <alignment horizontal="center" vertical="center" wrapText="1"/>
    </xf>
    <xf numFmtId="3" fontId="28" fillId="62" borderId="54" xfId="657" applyNumberFormat="1" applyFont="1" applyFill="1" applyBorder="1" applyAlignment="1">
      <alignment horizontal="center" vertical="center" wrapText="1"/>
    </xf>
    <xf numFmtId="3" fontId="29" fillId="0" borderId="25" xfId="657" applyNumberFormat="1" applyFont="1" applyBorder="1" applyAlignment="1">
      <alignment horizontal="center" vertical="center" wrapText="1"/>
    </xf>
    <xf numFmtId="3" fontId="29" fillId="0" borderId="37" xfId="657" applyNumberFormat="1" applyFont="1" applyBorder="1" applyAlignment="1">
      <alignment horizontal="center" vertical="center" wrapText="1"/>
    </xf>
    <xf numFmtId="3" fontId="29" fillId="0" borderId="28" xfId="657" applyNumberFormat="1" applyFont="1" applyBorder="1" applyAlignment="1">
      <alignment horizontal="center" vertical="center" wrapText="1"/>
    </xf>
    <xf numFmtId="3" fontId="29" fillId="0" borderId="89" xfId="657" applyNumberFormat="1" applyFont="1" applyBorder="1" applyAlignment="1">
      <alignment horizontal="center" vertical="center" wrapText="1"/>
    </xf>
    <xf numFmtId="3" fontId="29" fillId="0" borderId="79" xfId="657" applyNumberFormat="1" applyFont="1" applyBorder="1" applyAlignment="1">
      <alignment horizontal="center" vertical="center" wrapText="1"/>
    </xf>
    <xf numFmtId="3" fontId="29" fillId="0" borderId="91" xfId="657" applyNumberFormat="1" applyFont="1" applyBorder="1" applyAlignment="1">
      <alignment horizontal="center" vertical="center" wrapText="1"/>
    </xf>
    <xf numFmtId="3" fontId="28" fillId="24" borderId="42" xfId="658" applyNumberFormat="1" applyFont="1" applyFill="1" applyBorder="1" applyAlignment="1">
      <alignment horizontal="center" vertical="center" wrapText="1"/>
    </xf>
    <xf numFmtId="3" fontId="28" fillId="24" borderId="40" xfId="658" applyNumberFormat="1" applyFont="1" applyFill="1" applyBorder="1" applyAlignment="1">
      <alignment horizontal="center" vertical="center" wrapText="1"/>
    </xf>
    <xf numFmtId="3" fontId="28" fillId="24" borderId="41" xfId="658" applyNumberFormat="1" applyFont="1" applyFill="1" applyBorder="1" applyAlignment="1">
      <alignment horizontal="center" vertical="center" wrapText="1"/>
    </xf>
    <xf numFmtId="3" fontId="28" fillId="62" borderId="44" xfId="658" applyNumberFormat="1" applyFont="1" applyFill="1" applyBorder="1" applyAlignment="1">
      <alignment horizontal="center" vertical="center" wrapText="1"/>
    </xf>
    <xf numFmtId="3" fontId="28" fillId="24" borderId="38" xfId="658" applyNumberFormat="1" applyFont="1" applyFill="1" applyBorder="1" applyAlignment="1">
      <alignment horizontal="center" vertical="center" wrapText="1"/>
    </xf>
    <xf numFmtId="3" fontId="28" fillId="24" borderId="135" xfId="658" applyNumberFormat="1" applyFont="1" applyFill="1" applyBorder="1" applyAlignment="1">
      <alignment horizontal="center" vertical="center" wrapText="1"/>
    </xf>
    <xf numFmtId="0" fontId="29" fillId="0" borderId="0" xfId="630" applyFont="1" applyAlignment="1">
      <alignment horizontal="left" vertical="center" wrapText="1"/>
    </xf>
    <xf numFmtId="187" fontId="28" fillId="0" borderId="0" xfId="630" applyNumberFormat="1" applyFont="1" applyFill="1" applyBorder="1" applyAlignment="1">
      <alignment wrapText="1"/>
    </xf>
    <xf numFmtId="193" fontId="29" fillId="0" borderId="0" xfId="630" applyNumberFormat="1" applyFont="1" applyFill="1" applyBorder="1" applyAlignment="1">
      <alignment wrapText="1"/>
    </xf>
    <xf numFmtId="187" fontId="29" fillId="0" borderId="0" xfId="630" applyNumberFormat="1" applyFont="1" applyAlignment="1">
      <alignment wrapText="1"/>
    </xf>
    <xf numFmtId="0" fontId="29" fillId="0" borderId="0" xfId="501" applyFont="1"/>
    <xf numFmtId="0" fontId="28" fillId="0" borderId="0" xfId="501" applyFont="1" applyBorder="1" applyAlignment="1">
      <alignment horizontal="center"/>
    </xf>
    <xf numFmtId="0" fontId="29" fillId="0" borderId="0" xfId="501" applyFont="1" applyBorder="1"/>
    <xf numFmtId="49" fontId="28" fillId="0" borderId="15" xfId="496" applyNumberFormat="1" applyFont="1" applyBorder="1" applyAlignment="1">
      <alignment horizontal="center" vertical="center"/>
    </xf>
    <xf numFmtId="49" fontId="28" fillId="0" borderId="85" xfId="496" applyNumberFormat="1" applyFont="1" applyBorder="1" applyAlignment="1">
      <alignment horizontal="center" vertical="center"/>
    </xf>
    <xf numFmtId="49" fontId="28" fillId="0" borderId="18" xfId="496" applyNumberFormat="1" applyFont="1" applyBorder="1" applyAlignment="1">
      <alignment horizontal="center" vertical="center"/>
    </xf>
    <xf numFmtId="14" fontId="28" fillId="0" borderId="139" xfId="501" applyNumberFormat="1" applyFont="1" applyBorder="1" applyAlignment="1">
      <alignment horizontal="center" vertical="center" wrapText="1"/>
    </xf>
    <xf numFmtId="14" fontId="28" fillId="0" borderId="97" xfId="501" applyNumberFormat="1" applyFont="1" applyBorder="1" applyAlignment="1">
      <alignment horizontal="center" vertical="center" wrapText="1"/>
    </xf>
    <xf numFmtId="14" fontId="28" fillId="0" borderId="98" xfId="501" applyNumberFormat="1" applyFont="1" applyBorder="1" applyAlignment="1">
      <alignment horizontal="center" vertical="center" wrapText="1"/>
    </xf>
    <xf numFmtId="0" fontId="28" fillId="0" borderId="10" xfId="501" applyFont="1" applyBorder="1" applyAlignment="1">
      <alignment vertical="center"/>
    </xf>
    <xf numFmtId="181" fontId="28" fillId="0" borderId="48" xfId="359" applyNumberFormat="1" applyFont="1" applyBorder="1" applyAlignment="1">
      <alignment horizontal="right" vertical="center"/>
    </xf>
    <xf numFmtId="171" fontId="28" fillId="0" borderId="13" xfId="1243" applyNumberFormat="1" applyFont="1" applyBorder="1" applyAlignment="1">
      <alignment horizontal="right" vertical="center"/>
    </xf>
    <xf numFmtId="171" fontId="28" fillId="0" borderId="48" xfId="1243" applyNumberFormat="1" applyFont="1" applyBorder="1" applyAlignment="1">
      <alignment horizontal="right" vertical="center"/>
    </xf>
    <xf numFmtId="181" fontId="28" fillId="0" borderId="93" xfId="359" applyNumberFormat="1" applyFont="1" applyBorder="1" applyAlignment="1">
      <alignment horizontal="right" vertical="center"/>
    </xf>
    <xf numFmtId="171" fontId="28" fillId="0" borderId="34" xfId="1243" applyNumberFormat="1" applyFont="1" applyBorder="1" applyAlignment="1">
      <alignment horizontal="right" vertical="center"/>
    </xf>
    <xf numFmtId="170" fontId="28" fillId="0" borderId="35" xfId="1243" applyNumberFormat="1" applyFont="1" applyBorder="1" applyAlignment="1">
      <alignment horizontal="right" vertical="center"/>
    </xf>
    <xf numFmtId="171" fontId="28" fillId="0" borderId="54" xfId="1243" applyNumberFormat="1" applyFont="1" applyBorder="1" applyAlignment="1">
      <alignment horizontal="right" vertical="center"/>
    </xf>
    <xf numFmtId="180" fontId="29" fillId="0" borderId="0" xfId="501" applyNumberFormat="1" applyFont="1"/>
    <xf numFmtId="0" fontId="29" fillId="0" borderId="83" xfId="501" applyFont="1" applyBorder="1"/>
    <xf numFmtId="3" fontId="29" fillId="0" borderId="86" xfId="501" applyNumberFormat="1" applyFont="1" applyBorder="1"/>
    <xf numFmtId="180" fontId="29" fillId="0" borderId="138" xfId="1243" applyNumberFormat="1" applyFont="1" applyBorder="1" applyAlignment="1">
      <alignment horizontal="right" vertical="center"/>
    </xf>
    <xf numFmtId="180" fontId="29" fillId="0" borderId="91" xfId="1243" applyNumberFormat="1" applyFont="1" applyBorder="1" applyAlignment="1">
      <alignment horizontal="right" vertical="center"/>
    </xf>
    <xf numFmtId="181" fontId="29" fillId="0" borderId="29" xfId="359" applyNumberFormat="1" applyFont="1" applyBorder="1" applyAlignment="1">
      <alignment horizontal="right" vertical="center"/>
    </xf>
    <xf numFmtId="171" fontId="29" fillId="0" borderId="0" xfId="1243" applyNumberFormat="1" applyFont="1" applyBorder="1" applyAlignment="1">
      <alignment horizontal="right" vertical="center"/>
    </xf>
    <xf numFmtId="171" fontId="29" fillId="0" borderId="82" xfId="359" applyNumberFormat="1" applyFont="1" applyBorder="1" applyAlignment="1">
      <alignment horizontal="right" vertical="center"/>
    </xf>
    <xf numFmtId="171" fontId="29" fillId="0" borderId="86" xfId="1243" applyNumberFormat="1" applyFont="1" applyFill="1" applyBorder="1" applyAlignment="1">
      <alignment horizontal="right" vertical="center"/>
    </xf>
    <xf numFmtId="170" fontId="29" fillId="0" borderId="0" xfId="501" applyNumberFormat="1" applyFont="1"/>
    <xf numFmtId="180" fontId="29" fillId="0" borderId="92" xfId="1243" applyNumberFormat="1" applyFont="1" applyBorder="1" applyAlignment="1">
      <alignment horizontal="right" vertical="center"/>
    </xf>
    <xf numFmtId="181" fontId="29" fillId="0" borderId="138" xfId="359" applyNumberFormat="1" applyFont="1" applyBorder="1" applyAlignment="1">
      <alignment horizontal="right" vertical="center"/>
    </xf>
    <xf numFmtId="171" fontId="29" fillId="0" borderId="136" xfId="1243" applyNumberFormat="1" applyFont="1" applyBorder="1" applyAlignment="1">
      <alignment horizontal="right" vertical="center"/>
    </xf>
    <xf numFmtId="0" fontId="29" fillId="0" borderId="19" xfId="501" applyFont="1" applyBorder="1"/>
    <xf numFmtId="3" fontId="29" fillId="0" borderId="54" xfId="501" applyNumberFormat="1" applyFont="1" applyBorder="1"/>
    <xf numFmtId="180" fontId="29" fillId="0" borderId="22" xfId="1243" applyNumberFormat="1" applyFont="1" applyBorder="1" applyAlignment="1">
      <alignment horizontal="right" vertical="center"/>
    </xf>
    <xf numFmtId="180" fontId="29" fillId="0" borderId="23" xfId="1243" applyNumberFormat="1" applyFont="1" applyBorder="1" applyAlignment="1">
      <alignment horizontal="right" vertical="center"/>
    </xf>
    <xf numFmtId="181" fontId="29" fillId="0" borderId="22" xfId="359" applyNumberFormat="1" applyFont="1" applyBorder="1" applyAlignment="1">
      <alignment horizontal="right" vertical="center"/>
    </xf>
    <xf numFmtId="171" fontId="29" fillId="0" borderId="20" xfId="1243" applyNumberFormat="1" applyFont="1" applyBorder="1" applyAlignment="1">
      <alignment horizontal="right" vertical="center"/>
    </xf>
    <xf numFmtId="171" fontId="29" fillId="0" borderId="54" xfId="1243" applyNumberFormat="1" applyFont="1" applyFill="1" applyBorder="1" applyAlignment="1">
      <alignment horizontal="right" vertical="center"/>
    </xf>
    <xf numFmtId="0" fontId="28" fillId="0" borderId="19" xfId="501" applyFont="1" applyBorder="1" applyAlignment="1">
      <alignment vertical="center" wrapText="1"/>
    </xf>
    <xf numFmtId="181" fontId="28" fillId="0" borderId="54" xfId="359" applyNumberFormat="1" applyFont="1" applyBorder="1" applyAlignment="1">
      <alignment horizontal="right" vertical="center"/>
    </xf>
    <xf numFmtId="171" fontId="28" fillId="0" borderId="22" xfId="1243" applyNumberFormat="1" applyFont="1" applyBorder="1" applyAlignment="1">
      <alignment horizontal="right" vertical="center"/>
    </xf>
    <xf numFmtId="171" fontId="28" fillId="0" borderId="23" xfId="1243" applyNumberFormat="1" applyFont="1" applyBorder="1" applyAlignment="1">
      <alignment horizontal="right" vertical="center"/>
    </xf>
    <xf numFmtId="181" fontId="28" fillId="0" borderId="29" xfId="359" applyNumberFormat="1" applyFont="1" applyBorder="1" applyAlignment="1">
      <alignment horizontal="right" vertical="center"/>
    </xf>
    <xf numFmtId="171" fontId="29" fillId="0" borderId="79" xfId="359" applyNumberFormat="1" applyFont="1" applyBorder="1" applyAlignment="1">
      <alignment horizontal="right" vertical="center"/>
    </xf>
    <xf numFmtId="171" fontId="28" fillId="0" borderId="54" xfId="1243" applyNumberFormat="1" applyFont="1" applyFill="1" applyBorder="1" applyAlignment="1">
      <alignment horizontal="right" vertical="center"/>
    </xf>
    <xf numFmtId="3" fontId="29" fillId="0" borderId="86" xfId="2188" applyNumberFormat="1" applyFont="1" applyBorder="1" applyAlignment="1">
      <alignment horizontal="right" vertical="center"/>
    </xf>
    <xf numFmtId="171" fontId="29" fillId="0" borderId="29" xfId="1243" applyNumberFormat="1" applyFont="1" applyBorder="1" applyAlignment="1">
      <alignment horizontal="right" vertical="center"/>
    </xf>
    <xf numFmtId="171" fontId="29" fillId="0" borderId="91" xfId="1243" applyNumberFormat="1" applyFont="1" applyBorder="1" applyAlignment="1">
      <alignment horizontal="right" vertical="center"/>
    </xf>
    <xf numFmtId="171" fontId="29" fillId="0" borderId="90" xfId="1243" applyNumberFormat="1" applyFont="1" applyFill="1" applyBorder="1" applyAlignment="1">
      <alignment horizontal="right" vertical="center"/>
    </xf>
    <xf numFmtId="171" fontId="29" fillId="0" borderId="138" xfId="1243" applyNumberFormat="1" applyFont="1" applyBorder="1" applyAlignment="1">
      <alignment horizontal="right" vertical="center"/>
    </xf>
    <xf numFmtId="171" fontId="29" fillId="0" borderId="92" xfId="1243" applyNumberFormat="1" applyFont="1" applyBorder="1" applyAlignment="1">
      <alignment horizontal="right" vertical="center"/>
    </xf>
    <xf numFmtId="171" fontId="29" fillId="0" borderId="86" xfId="1243" applyNumberFormat="1" applyFont="1" applyBorder="1" applyAlignment="1">
      <alignment horizontal="right" vertical="center"/>
    </xf>
    <xf numFmtId="3" fontId="29" fillId="0" borderId="54" xfId="2188" applyNumberFormat="1" applyFont="1" applyBorder="1" applyAlignment="1">
      <alignment horizontal="right" vertical="center"/>
    </xf>
    <xf numFmtId="171" fontId="29" fillId="0" borderId="35" xfId="359" applyNumberFormat="1" applyFont="1" applyBorder="1" applyAlignment="1">
      <alignment horizontal="right" vertical="center"/>
    </xf>
    <xf numFmtId="0" fontId="28" fillId="0" borderId="24" xfId="501" applyFont="1" applyBorder="1" applyAlignment="1">
      <alignment vertical="center" wrapText="1"/>
    </xf>
    <xf numFmtId="181" fontId="28" fillId="0" borderId="45" xfId="359" applyNumberFormat="1" applyFont="1" applyBorder="1" applyAlignment="1">
      <alignment horizontal="right" vertical="center"/>
    </xf>
    <xf numFmtId="171" fontId="28" fillId="0" borderId="27" xfId="1243" applyNumberFormat="1" applyFont="1" applyBorder="1" applyAlignment="1">
      <alignment horizontal="right" vertical="center"/>
    </xf>
    <xf numFmtId="171" fontId="28" fillId="0" borderId="28" xfId="1243" applyNumberFormat="1" applyFont="1" applyBorder="1" applyAlignment="1">
      <alignment horizontal="right" vertical="center"/>
    </xf>
    <xf numFmtId="180" fontId="29" fillId="0" borderId="0" xfId="501" applyNumberFormat="1" applyFont="1" applyBorder="1"/>
    <xf numFmtId="171" fontId="29" fillId="0" borderId="29" xfId="1243" applyNumberFormat="1" applyFont="1" applyBorder="1" applyAlignment="1">
      <alignment horizontal="right"/>
    </xf>
    <xf numFmtId="171" fontId="29" fillId="0" borderId="91" xfId="1243" applyNumberFormat="1" applyFont="1" applyBorder="1" applyAlignment="1">
      <alignment horizontal="right"/>
    </xf>
    <xf numFmtId="171" fontId="29" fillId="0" borderId="90" xfId="1243" applyNumberFormat="1" applyFont="1" applyBorder="1" applyAlignment="1">
      <alignment horizontal="right"/>
    </xf>
    <xf numFmtId="171" fontId="29" fillId="0" borderId="138" xfId="1243" applyNumberFormat="1" applyFont="1" applyBorder="1" applyAlignment="1">
      <alignment horizontal="right"/>
    </xf>
    <xf numFmtId="171" fontId="29" fillId="0" borderId="92" xfId="1243" applyNumberFormat="1" applyFont="1" applyBorder="1" applyAlignment="1">
      <alignment horizontal="right"/>
    </xf>
    <xf numFmtId="171" fontId="29" fillId="0" borderId="86" xfId="1243" applyNumberFormat="1" applyFont="1" applyBorder="1" applyAlignment="1">
      <alignment horizontal="right"/>
    </xf>
    <xf numFmtId="0" fontId="29" fillId="0" borderId="73" xfId="501" applyFont="1" applyBorder="1"/>
    <xf numFmtId="3" fontId="29" fillId="0" borderId="85" xfId="2188" applyNumberFormat="1" applyFont="1" applyBorder="1" applyAlignment="1">
      <alignment horizontal="right" vertical="center"/>
    </xf>
    <xf numFmtId="171" fontId="29" fillId="0" borderId="96" xfId="1243" applyNumberFormat="1" applyFont="1" applyBorder="1" applyAlignment="1">
      <alignment horizontal="right"/>
    </xf>
    <xf numFmtId="171" fontId="29" fillId="0" borderId="38" xfId="1243" applyNumberFormat="1" applyFont="1" applyBorder="1" applyAlignment="1">
      <alignment horizontal="right"/>
    </xf>
    <xf numFmtId="181" fontId="29" fillId="0" borderId="96" xfId="359" applyNumberFormat="1" applyFont="1" applyBorder="1" applyAlignment="1">
      <alignment horizontal="right" vertical="center"/>
    </xf>
    <xf numFmtId="171" fontId="29" fillId="0" borderId="139" xfId="1243" applyNumberFormat="1" applyFont="1" applyBorder="1" applyAlignment="1">
      <alignment horizontal="right" vertical="center"/>
    </xf>
    <xf numFmtId="171" fontId="29" fillId="0" borderId="97" xfId="359" applyNumberFormat="1" applyFont="1" applyBorder="1" applyAlignment="1">
      <alignment horizontal="right" vertical="center"/>
    </xf>
    <xf numFmtId="171" fontId="29" fillId="0" borderId="85" xfId="1243" applyNumberFormat="1" applyFont="1" applyBorder="1" applyAlignment="1">
      <alignment horizontal="right"/>
    </xf>
    <xf numFmtId="0" fontId="29" fillId="0" borderId="75" xfId="501" applyFont="1" applyBorder="1"/>
    <xf numFmtId="181" fontId="133" fillId="0" borderId="0" xfId="359" applyNumberFormat="1" applyFont="1" applyBorder="1"/>
    <xf numFmtId="170" fontId="133" fillId="0" borderId="0" xfId="1243" applyNumberFormat="1" applyFont="1" applyBorder="1"/>
    <xf numFmtId="170" fontId="133" fillId="0" borderId="75" xfId="1243" applyNumberFormat="1" applyFont="1" applyBorder="1"/>
    <xf numFmtId="171" fontId="29" fillId="0" borderId="75" xfId="359" applyNumberFormat="1" applyFont="1" applyBorder="1" applyAlignment="1">
      <alignment horizontal="right" vertical="center"/>
    </xf>
    <xf numFmtId="181" fontId="29" fillId="0" borderId="0" xfId="501" applyNumberFormat="1" applyFont="1"/>
    <xf numFmtId="170" fontId="29" fillId="0" borderId="0" xfId="568" applyNumberFormat="1" applyFont="1"/>
    <xf numFmtId="171" fontId="133" fillId="0" borderId="0" xfId="359" applyNumberFormat="1" applyFont="1" applyBorder="1"/>
    <xf numFmtId="3" fontId="29" fillId="0" borderId="0" xfId="501" applyNumberFormat="1" applyFont="1"/>
    <xf numFmtId="0" fontId="33" fillId="0" borderId="0" xfId="660" applyFont="1" applyFill="1" applyAlignment="1">
      <alignment wrapText="1"/>
    </xf>
    <xf numFmtId="0" fontId="1" fillId="0" borderId="0" xfId="660"/>
    <xf numFmtId="1" fontId="124" fillId="0" borderId="0" xfId="661" applyNumberFormat="1" applyFont="1" applyFill="1" applyBorder="1" applyAlignment="1">
      <alignment horizontal="center" wrapText="1"/>
    </xf>
    <xf numFmtId="170" fontId="124" fillId="0" borderId="0" xfId="661" applyNumberFormat="1" applyFont="1" applyFill="1" applyBorder="1" applyAlignment="1">
      <alignment horizontal="center" wrapText="1"/>
    </xf>
    <xf numFmtId="1" fontId="134" fillId="0" borderId="0" xfId="661" applyNumberFormat="1" applyFont="1" applyFill="1" applyBorder="1" applyAlignment="1">
      <alignment horizontal="center" wrapText="1"/>
    </xf>
    <xf numFmtId="3" fontId="124" fillId="0" borderId="0" xfId="661" applyNumberFormat="1" applyFont="1" applyFill="1" applyBorder="1" applyAlignment="1">
      <alignment horizontal="center" wrapText="1"/>
    </xf>
    <xf numFmtId="3" fontId="33" fillId="0" borderId="0" xfId="660" applyNumberFormat="1" applyFont="1" applyFill="1" applyAlignment="1">
      <alignment wrapText="1"/>
    </xf>
    <xf numFmtId="0" fontId="31" fillId="0" borderId="29" xfId="660" applyFont="1" applyFill="1" applyBorder="1" applyAlignment="1">
      <alignment horizontal="center" vertical="center" wrapText="1"/>
    </xf>
    <xf numFmtId="0" fontId="31" fillId="0" borderId="79" xfId="660" applyFont="1" applyFill="1" applyBorder="1" applyAlignment="1">
      <alignment horizontal="center" vertical="center" wrapText="1"/>
    </xf>
    <xf numFmtId="0" fontId="31" fillId="0" borderId="122" xfId="660" applyFont="1" applyFill="1" applyBorder="1" applyAlignment="1">
      <alignment horizontal="center" vertical="center" wrapText="1"/>
    </xf>
    <xf numFmtId="0" fontId="31" fillId="0" borderId="91" xfId="660" applyFont="1" applyFill="1" applyBorder="1" applyAlignment="1">
      <alignment horizontal="center" vertical="center" wrapText="1"/>
    </xf>
    <xf numFmtId="0" fontId="31" fillId="0" borderId="33" xfId="660" applyFont="1" applyFill="1" applyBorder="1" applyAlignment="1">
      <alignment horizontal="center" vertical="center" wrapText="1"/>
    </xf>
    <xf numFmtId="0" fontId="31" fillId="0" borderId="55" xfId="660" applyFont="1" applyFill="1" applyBorder="1" applyAlignment="1">
      <alignment horizontal="center" vertical="center" wrapText="1"/>
    </xf>
    <xf numFmtId="0" fontId="31" fillId="0" borderId="30" xfId="660" applyFont="1" applyFill="1" applyBorder="1" applyAlignment="1">
      <alignment horizontal="center" vertical="center" wrapText="1"/>
    </xf>
    <xf numFmtId="0" fontId="31" fillId="0" borderId="18" xfId="660" applyFont="1" applyFill="1" applyBorder="1" applyAlignment="1">
      <alignment horizontal="center" vertical="center" wrapText="1"/>
    </xf>
    <xf numFmtId="0" fontId="31" fillId="0" borderId="46" xfId="660" applyFont="1" applyFill="1" applyBorder="1" applyAlignment="1">
      <alignment horizontal="center" vertical="center" wrapText="1"/>
    </xf>
    <xf numFmtId="0" fontId="33" fillId="0" borderId="53" xfId="660" applyFont="1" applyFill="1" applyBorder="1" applyAlignment="1">
      <alignment vertical="center" wrapText="1"/>
    </xf>
    <xf numFmtId="3" fontId="29" fillId="0" borderId="53" xfId="936" applyNumberFormat="1" applyFont="1" applyFill="1" applyBorder="1" applyAlignment="1">
      <alignment horizontal="right" vertical="center" wrapText="1"/>
    </xf>
    <xf numFmtId="3" fontId="29" fillId="0" borderId="13" xfId="936" applyNumberFormat="1" applyFont="1" applyFill="1" applyBorder="1" applyAlignment="1">
      <alignment wrapText="1"/>
    </xf>
    <xf numFmtId="3" fontId="29" fillId="0" borderId="32" xfId="936" applyNumberFormat="1" applyFont="1" applyFill="1" applyBorder="1" applyAlignment="1">
      <alignment wrapText="1"/>
    </xf>
    <xf numFmtId="3" fontId="29" fillId="0" borderId="12" xfId="936" applyNumberFormat="1" applyFont="1" applyFill="1" applyBorder="1" applyAlignment="1">
      <alignment wrapText="1"/>
    </xf>
    <xf numFmtId="3" fontId="29" fillId="0" borderId="14" xfId="936" applyNumberFormat="1" applyFont="1" applyFill="1" applyBorder="1" applyAlignment="1">
      <alignment wrapText="1"/>
    </xf>
    <xf numFmtId="3" fontId="29" fillId="0" borderId="11" xfId="936" applyNumberFormat="1" applyFont="1" applyFill="1" applyBorder="1" applyAlignment="1">
      <alignment wrapText="1"/>
    </xf>
    <xf numFmtId="4" fontId="29" fillId="0" borderId="32" xfId="936" applyNumberFormat="1" applyFont="1" applyFill="1" applyBorder="1" applyAlignment="1">
      <alignment wrapText="1"/>
    </xf>
    <xf numFmtId="0" fontId="1" fillId="0" borderId="0" xfId="660" applyFill="1"/>
    <xf numFmtId="0" fontId="33" fillId="0" borderId="47" xfId="660" applyFont="1" applyFill="1" applyBorder="1" applyAlignment="1">
      <alignment vertical="center" wrapText="1"/>
    </xf>
    <xf numFmtId="3" fontId="29" fillId="0" borderId="47" xfId="936" applyNumberFormat="1" applyFont="1" applyFill="1" applyBorder="1" applyAlignment="1">
      <alignment horizontal="right" vertical="center" wrapText="1"/>
    </xf>
    <xf numFmtId="3" fontId="29" fillId="0" borderId="27" xfId="936" applyNumberFormat="1" applyFont="1" applyFill="1" applyBorder="1" applyAlignment="1">
      <alignment wrapText="1"/>
    </xf>
    <xf numFmtId="3" fontId="29" fillId="0" borderId="37" xfId="936" applyNumberFormat="1" applyFont="1" applyFill="1" applyBorder="1" applyAlignment="1">
      <alignment wrapText="1"/>
    </xf>
    <xf numFmtId="3" fontId="29" fillId="0" borderId="26" xfId="936" applyNumberFormat="1" applyFont="1" applyFill="1" applyBorder="1" applyAlignment="1">
      <alignment wrapText="1"/>
    </xf>
    <xf numFmtId="3" fontId="108" fillId="0" borderId="0" xfId="660" applyNumberFormat="1" applyFont="1" applyFill="1"/>
    <xf numFmtId="3" fontId="29" fillId="0" borderId="28" xfId="936" applyNumberFormat="1" applyFont="1" applyFill="1" applyBorder="1" applyAlignment="1">
      <alignment wrapText="1"/>
    </xf>
    <xf numFmtId="3" fontId="29" fillId="0" borderId="25" xfId="936" applyNumberFormat="1" applyFont="1" applyFill="1" applyBorder="1" applyAlignment="1">
      <alignment wrapText="1"/>
    </xf>
    <xf numFmtId="0" fontId="31" fillId="0" borderId="88" xfId="660" applyFont="1" applyFill="1" applyBorder="1" applyAlignment="1">
      <alignment vertical="center" wrapText="1"/>
    </xf>
    <xf numFmtId="3" fontId="31" fillId="0" borderId="95" xfId="936" applyNumberFormat="1" applyFont="1" applyFill="1" applyBorder="1" applyAlignment="1">
      <alignment horizontal="right" vertical="center" wrapText="1"/>
    </xf>
    <xf numFmtId="3" fontId="31" fillId="0" borderId="18" xfId="936" applyNumberFormat="1" applyFont="1" applyFill="1" applyBorder="1" applyAlignment="1">
      <alignment wrapText="1"/>
    </xf>
    <xf numFmtId="3" fontId="31" fillId="0" borderId="55" xfId="936" applyNumberFormat="1" applyFont="1" applyFill="1" applyBorder="1" applyAlignment="1">
      <alignment wrapText="1"/>
    </xf>
    <xf numFmtId="3" fontId="31" fillId="0" borderId="17" xfId="936" applyNumberFormat="1" applyFont="1" applyFill="1" applyBorder="1" applyAlignment="1">
      <alignment wrapText="1"/>
    </xf>
    <xf numFmtId="3" fontId="31" fillId="0" borderId="30" xfId="936" applyNumberFormat="1" applyFont="1" applyFill="1" applyBorder="1" applyAlignment="1">
      <alignment wrapText="1"/>
    </xf>
    <xf numFmtId="3" fontId="31" fillId="0" borderId="16" xfId="936" applyNumberFormat="1" applyFont="1" applyFill="1" applyBorder="1" applyAlignment="1">
      <alignment wrapText="1"/>
    </xf>
    <xf numFmtId="0" fontId="33" fillId="0" borderId="10" xfId="660" applyFont="1" applyFill="1" applyBorder="1" applyAlignment="1">
      <alignment vertical="center" wrapText="1"/>
    </xf>
    <xf numFmtId="3" fontId="33" fillId="0" borderId="53" xfId="936" applyNumberFormat="1" applyFont="1" applyFill="1" applyBorder="1" applyAlignment="1">
      <alignment horizontal="right" vertical="center" wrapText="1"/>
    </xf>
    <xf numFmtId="0" fontId="33" fillId="0" borderId="80" xfId="660" applyFont="1" applyFill="1" applyBorder="1" applyAlignment="1">
      <alignment vertical="center" wrapText="1"/>
    </xf>
    <xf numFmtId="3" fontId="29" fillId="0" borderId="24" xfId="936" applyNumberFormat="1" applyFont="1" applyFill="1" applyBorder="1" applyAlignment="1">
      <alignment horizontal="right" vertical="center" wrapText="1"/>
    </xf>
    <xf numFmtId="0" fontId="31" fillId="0" borderId="15" xfId="660" applyFont="1" applyFill="1" applyBorder="1" applyAlignment="1">
      <alignment vertical="center" wrapText="1"/>
    </xf>
    <xf numFmtId="3" fontId="31" fillId="0" borderId="77" xfId="936" applyNumberFormat="1" applyFont="1" applyFill="1" applyBorder="1" applyAlignment="1">
      <alignment horizontal="right" vertical="center" wrapText="1"/>
    </xf>
    <xf numFmtId="3" fontId="29" fillId="0" borderId="94" xfId="936" applyNumberFormat="1" applyFont="1" applyFill="1" applyBorder="1" applyAlignment="1">
      <alignment wrapText="1"/>
    </xf>
    <xf numFmtId="3" fontId="29" fillId="0" borderId="91" xfId="936" applyNumberFormat="1" applyFont="1" applyFill="1" applyBorder="1" applyAlignment="1">
      <alignment wrapText="1"/>
    </xf>
    <xf numFmtId="0" fontId="1" fillId="0" borderId="0" xfId="660" applyFill="1" applyBorder="1"/>
    <xf numFmtId="3" fontId="31" fillId="0" borderId="33" xfId="936" applyNumberFormat="1" applyFont="1" applyFill="1" applyBorder="1" applyAlignment="1">
      <alignment wrapText="1"/>
    </xf>
    <xf numFmtId="3" fontId="1" fillId="0" borderId="0" xfId="660" applyNumberFormat="1" applyFill="1"/>
    <xf numFmtId="0" fontId="1" fillId="0" borderId="81" xfId="660" applyFill="1" applyBorder="1"/>
    <xf numFmtId="3" fontId="33" fillId="0" borderId="53" xfId="936" applyNumberFormat="1" applyFont="1" applyFill="1" applyBorder="1" applyAlignment="1">
      <alignment vertical="center" wrapText="1"/>
    </xf>
    <xf numFmtId="3" fontId="33" fillId="0" borderId="13" xfId="936" applyNumberFormat="1" applyFont="1" applyFill="1" applyBorder="1" applyAlignment="1">
      <alignment vertical="center" wrapText="1"/>
    </xf>
    <xf numFmtId="3" fontId="33" fillId="0" borderId="32" xfId="936" applyNumberFormat="1" applyFont="1" applyFill="1" applyBorder="1" applyAlignment="1">
      <alignment vertical="center" wrapText="1"/>
    </xf>
    <xf numFmtId="3" fontId="33" fillId="0" borderId="31" xfId="936" applyNumberFormat="1" applyFont="1" applyFill="1" applyBorder="1" applyAlignment="1">
      <alignment vertical="center" wrapText="1"/>
    </xf>
    <xf numFmtId="3" fontId="33" fillId="0" borderId="11" xfId="936" applyNumberFormat="1" applyFont="1" applyFill="1" applyBorder="1" applyAlignment="1">
      <alignment vertical="center" wrapText="1"/>
    </xf>
    <xf numFmtId="3" fontId="33" fillId="0" borderId="48" xfId="936" applyNumberFormat="1" applyFont="1" applyFill="1" applyBorder="1" applyAlignment="1">
      <alignment vertical="center" wrapText="1"/>
    </xf>
    <xf numFmtId="170" fontId="33" fillId="0" borderId="24" xfId="661" applyNumberFormat="1" applyFont="1" applyFill="1" applyBorder="1" applyAlignment="1">
      <alignment horizontal="right" wrapText="1"/>
    </xf>
    <xf numFmtId="170" fontId="33" fillId="0" borderId="47" xfId="661" applyNumberFormat="1" applyFont="1" applyFill="1" applyBorder="1" applyAlignment="1">
      <alignment horizontal="right" wrapText="1"/>
    </xf>
    <xf numFmtId="170" fontId="33" fillId="0" borderId="37" xfId="661" applyNumberFormat="1" applyFont="1" applyFill="1" applyBorder="1" applyAlignment="1">
      <alignment horizontal="right" wrapText="1"/>
    </xf>
    <xf numFmtId="170" fontId="33" fillId="0" borderId="45" xfId="661" applyNumberFormat="1" applyFont="1" applyFill="1" applyBorder="1" applyAlignment="1">
      <alignment horizontal="right" wrapText="1"/>
    </xf>
    <xf numFmtId="170" fontId="33" fillId="0" borderId="27" xfId="661" applyNumberFormat="1" applyFont="1" applyFill="1" applyBorder="1" applyAlignment="1">
      <alignment horizontal="right" wrapText="1"/>
    </xf>
    <xf numFmtId="170" fontId="33" fillId="0" borderId="25" xfId="661" applyNumberFormat="1" applyFont="1" applyFill="1" applyBorder="1" applyAlignment="1">
      <alignment horizontal="right" wrapText="1"/>
    </xf>
    <xf numFmtId="0" fontId="33" fillId="0" borderId="95" xfId="660" applyFont="1" applyFill="1" applyBorder="1" applyAlignment="1">
      <alignment vertical="center" wrapText="1"/>
    </xf>
    <xf numFmtId="170" fontId="33" fillId="0" borderId="95" xfId="661" applyNumberFormat="1" applyFont="1" applyFill="1" applyBorder="1" applyAlignment="1">
      <alignment wrapText="1"/>
    </xf>
    <xf numFmtId="170" fontId="33" fillId="0" borderId="96" xfId="661" applyNumberFormat="1" applyFont="1" applyFill="1" applyBorder="1" applyAlignment="1">
      <alignment horizontal="right" wrapText="1"/>
    </xf>
    <xf numFmtId="170" fontId="33" fillId="0" borderId="97" xfId="661" applyNumberFormat="1" applyFont="1" applyFill="1" applyBorder="1" applyAlignment="1">
      <alignment horizontal="right" wrapText="1"/>
    </xf>
    <xf numFmtId="170" fontId="33" fillId="0" borderId="38" xfId="661" applyNumberFormat="1" applyFont="1" applyFill="1" applyBorder="1" applyAlignment="1">
      <alignment horizontal="right" wrapText="1"/>
    </xf>
    <xf numFmtId="170" fontId="33" fillId="0" borderId="135" xfId="661" applyNumberFormat="1" applyFont="1" applyFill="1" applyBorder="1" applyAlignment="1">
      <alignment horizontal="right" wrapText="1"/>
    </xf>
    <xf numFmtId="170" fontId="33" fillId="0" borderId="139" xfId="661" applyNumberFormat="1" applyFont="1" applyFill="1" applyBorder="1" applyAlignment="1">
      <alignment horizontal="right" wrapText="1"/>
    </xf>
    <xf numFmtId="170" fontId="33" fillId="0" borderId="98" xfId="661" applyNumberFormat="1" applyFont="1" applyFill="1" applyBorder="1" applyAlignment="1">
      <alignment horizontal="right" wrapText="1"/>
    </xf>
    <xf numFmtId="0" fontId="31" fillId="0" borderId="0" xfId="660" applyFont="1" applyFill="1" applyBorder="1" applyAlignment="1">
      <alignment horizontal="center" vertical="center" textRotation="90" wrapText="1"/>
    </xf>
    <xf numFmtId="0" fontId="33" fillId="0" borderId="0" xfId="660" applyFont="1" applyFill="1" applyBorder="1" applyAlignment="1">
      <alignment vertical="center" wrapText="1"/>
    </xf>
    <xf numFmtId="170" fontId="33" fillId="0" borderId="0" xfId="661" applyNumberFormat="1" applyFont="1" applyFill="1" applyBorder="1" applyAlignment="1">
      <alignment wrapText="1"/>
    </xf>
    <xf numFmtId="170" fontId="33" fillId="0" borderId="0" xfId="661" applyNumberFormat="1" applyFont="1" applyFill="1" applyBorder="1" applyAlignment="1">
      <alignment horizontal="right" wrapText="1"/>
    </xf>
    <xf numFmtId="181" fontId="2" fillId="0" borderId="0" xfId="936" applyNumberFormat="1" applyFont="1" applyFill="1"/>
    <xf numFmtId="170" fontId="1" fillId="0" borderId="0" xfId="660" applyNumberFormat="1" applyFill="1"/>
    <xf numFmtId="181" fontId="1" fillId="0" borderId="0" xfId="660" applyNumberFormat="1" applyFill="1"/>
    <xf numFmtId="170" fontId="1" fillId="0" borderId="0" xfId="661" applyNumberFormat="1" applyFont="1" applyFill="1"/>
    <xf numFmtId="0" fontId="1" fillId="0" borderId="0" xfId="660" applyFont="1" applyFill="1"/>
    <xf numFmtId="167" fontId="1" fillId="0" borderId="0" xfId="660" applyNumberFormat="1" applyFill="1"/>
    <xf numFmtId="181" fontId="29" fillId="0" borderId="0" xfId="936" applyNumberFormat="1" applyFont="1" applyFill="1" applyAlignment="1">
      <alignment wrapText="1"/>
    </xf>
    <xf numFmtId="181" fontId="108" fillId="0" borderId="0" xfId="936" applyNumberFormat="1" applyFont="1"/>
    <xf numFmtId="181" fontId="28" fillId="0" borderId="0" xfId="936" applyNumberFormat="1" applyFont="1" applyFill="1" applyBorder="1" applyAlignment="1">
      <alignment horizontal="center" wrapText="1"/>
    </xf>
    <xf numFmtId="181" fontId="29" fillId="0" borderId="0" xfId="936" applyNumberFormat="1" applyFont="1" applyFill="1" applyBorder="1" applyAlignment="1">
      <alignment horizontal="center" wrapText="1"/>
    </xf>
    <xf numFmtId="181" fontId="28" fillId="62" borderId="29" xfId="936" applyNumberFormat="1" applyFont="1" applyFill="1" applyBorder="1" applyAlignment="1">
      <alignment horizontal="center" vertical="center" wrapText="1"/>
    </xf>
    <xf numFmtId="181" fontId="28" fillId="62" borderId="79" xfId="936" applyNumberFormat="1" applyFont="1" applyFill="1" applyBorder="1" applyAlignment="1">
      <alignment horizontal="center" vertical="center" wrapText="1"/>
    </xf>
    <xf numFmtId="181" fontId="28" fillId="62" borderId="90" xfId="936" applyNumberFormat="1" applyFont="1" applyFill="1" applyBorder="1" applyAlignment="1">
      <alignment horizontal="center" vertical="center" wrapText="1"/>
    </xf>
    <xf numFmtId="181" fontId="28" fillId="62" borderId="18" xfId="936" applyNumberFormat="1" applyFont="1" applyFill="1" applyBorder="1" applyAlignment="1">
      <alignment horizontal="center" vertical="center" wrapText="1"/>
    </xf>
    <xf numFmtId="181" fontId="28" fillId="62" borderId="30" xfId="936" applyNumberFormat="1" applyFont="1" applyFill="1" applyBorder="1" applyAlignment="1">
      <alignment horizontal="center" vertical="center" wrapText="1"/>
    </xf>
    <xf numFmtId="181" fontId="28" fillId="62" borderId="55" xfId="936" applyNumberFormat="1" applyFont="1" applyFill="1" applyBorder="1" applyAlignment="1">
      <alignment horizontal="center" vertical="center" wrapText="1"/>
    </xf>
    <xf numFmtId="181" fontId="29" fillId="0" borderId="53" xfId="936" applyNumberFormat="1" applyFont="1" applyFill="1" applyBorder="1" applyAlignment="1">
      <alignment vertical="center" wrapText="1"/>
    </xf>
    <xf numFmtId="181" fontId="29" fillId="0" borderId="13" xfId="936" applyNumberFormat="1" applyFont="1" applyFill="1" applyBorder="1" applyAlignment="1">
      <alignment wrapText="1"/>
    </xf>
    <xf numFmtId="181" fontId="29" fillId="0" borderId="32" xfId="936" applyNumberFormat="1" applyFont="1" applyFill="1" applyBorder="1" applyAlignment="1">
      <alignment wrapText="1"/>
    </xf>
    <xf numFmtId="181" fontId="29" fillId="0" borderId="14" xfId="936" applyNumberFormat="1" applyFont="1" applyFill="1" applyBorder="1" applyAlignment="1">
      <alignment wrapText="1"/>
    </xf>
    <xf numFmtId="181" fontId="108" fillId="0" borderId="13" xfId="936" applyNumberFormat="1" applyFont="1" applyBorder="1"/>
    <xf numFmtId="181" fontId="108" fillId="0" borderId="32" xfId="936" applyNumberFormat="1" applyFont="1" applyBorder="1"/>
    <xf numFmtId="181" fontId="108" fillId="0" borderId="14" xfId="936" applyNumberFormat="1" applyFont="1" applyBorder="1"/>
    <xf numFmtId="181" fontId="108" fillId="0" borderId="13" xfId="936" applyNumberFormat="1" applyFont="1" applyFill="1" applyBorder="1"/>
    <xf numFmtId="181" fontId="108" fillId="0" borderId="32" xfId="936" applyNumberFormat="1" applyFont="1" applyFill="1" applyBorder="1"/>
    <xf numFmtId="181" fontId="108" fillId="0" borderId="14" xfId="936" applyNumberFormat="1" applyFont="1" applyFill="1" applyBorder="1"/>
    <xf numFmtId="181" fontId="108" fillId="0" borderId="11" xfId="936" applyNumberFormat="1" applyFont="1" applyFill="1" applyBorder="1"/>
    <xf numFmtId="181" fontId="108" fillId="0" borderId="12" xfId="936" applyNumberFormat="1" applyFont="1" applyFill="1" applyBorder="1"/>
    <xf numFmtId="181" fontId="108" fillId="0" borderId="87" xfId="936" applyNumberFormat="1" applyFont="1" applyFill="1" applyBorder="1"/>
    <xf numFmtId="181" fontId="108" fillId="0" borderId="23" xfId="936" applyNumberFormat="1" applyFont="1" applyFill="1" applyBorder="1"/>
    <xf numFmtId="181" fontId="108" fillId="0" borderId="87" xfId="936" applyNumberFormat="1" applyFont="1" applyFill="1" applyBorder="1" applyAlignment="1">
      <alignment horizontal="right"/>
    </xf>
    <xf numFmtId="181" fontId="108" fillId="0" borderId="21" xfId="936" applyNumberFormat="1" applyFont="1" applyFill="1" applyBorder="1"/>
    <xf numFmtId="181" fontId="29" fillId="0" borderId="23" xfId="936" applyNumberFormat="1" applyFont="1" applyFill="1" applyBorder="1" applyAlignment="1">
      <alignment wrapText="1"/>
    </xf>
    <xf numFmtId="181" fontId="108" fillId="0" borderId="0" xfId="936" applyNumberFormat="1" applyFont="1" applyFill="1"/>
    <xf numFmtId="181" fontId="29" fillId="0" borderId="47" xfId="936" applyNumberFormat="1" applyFont="1" applyFill="1" applyBorder="1" applyAlignment="1">
      <alignment vertical="center" wrapText="1"/>
    </xf>
    <xf numFmtId="181" fontId="29" fillId="0" borderId="27" xfId="936" applyNumberFormat="1" applyFont="1" applyFill="1" applyBorder="1" applyAlignment="1">
      <alignment wrapText="1"/>
    </xf>
    <xf numFmtId="181" fontId="29" fillId="0" borderId="37" xfId="936" applyNumberFormat="1" applyFont="1" applyFill="1" applyBorder="1" applyAlignment="1">
      <alignment wrapText="1"/>
    </xf>
    <xf numFmtId="181" fontId="29" fillId="0" borderId="28" xfId="936" applyNumberFormat="1" applyFont="1" applyFill="1" applyBorder="1" applyAlignment="1">
      <alignment wrapText="1"/>
    </xf>
    <xf numFmtId="181" fontId="108" fillId="0" borderId="27" xfId="936" applyNumberFormat="1" applyFont="1" applyFill="1" applyBorder="1"/>
    <xf numFmtId="181" fontId="108" fillId="0" borderId="37" xfId="936" applyNumberFormat="1" applyFont="1" applyFill="1" applyBorder="1"/>
    <xf numFmtId="181" fontId="108" fillId="0" borderId="28" xfId="936" applyNumberFormat="1" applyFont="1" applyFill="1" applyBorder="1"/>
    <xf numFmtId="3" fontId="108" fillId="0" borderId="0" xfId="0" applyNumberFormat="1" applyFont="1"/>
    <xf numFmtId="181" fontId="108" fillId="0" borderId="25" xfId="936" applyNumberFormat="1" applyFont="1" applyFill="1" applyBorder="1"/>
    <xf numFmtId="181" fontId="108" fillId="0" borderId="26" xfId="936" applyNumberFormat="1" applyFont="1" applyFill="1" applyBorder="1"/>
    <xf numFmtId="181" fontId="29" fillId="0" borderId="45" xfId="936" applyNumberFormat="1" applyFont="1" applyFill="1" applyBorder="1" applyAlignment="1">
      <alignment wrapText="1"/>
    </xf>
    <xf numFmtId="181" fontId="108" fillId="0" borderId="47" xfId="936" applyNumberFormat="1" applyFont="1" applyFill="1" applyBorder="1" applyAlignment="1">
      <alignment horizontal="right"/>
    </xf>
    <xf numFmtId="181" fontId="29" fillId="0" borderId="37" xfId="936" applyNumberFormat="1" applyFont="1" applyFill="1" applyBorder="1" applyAlignment="1"/>
    <xf numFmtId="3" fontId="108" fillId="0" borderId="37" xfId="0" applyNumberFormat="1" applyFont="1" applyBorder="1"/>
    <xf numFmtId="181" fontId="29" fillId="0" borderId="27" xfId="936" applyNumberFormat="1" applyFont="1" applyFill="1" applyBorder="1" applyAlignment="1">
      <alignment horizontal="right" wrapText="1"/>
    </xf>
    <xf numFmtId="3" fontId="66" fillId="0" borderId="0" xfId="0" applyNumberFormat="1" applyFont="1"/>
    <xf numFmtId="181" fontId="108" fillId="0" borderId="47" xfId="936" applyNumberFormat="1" applyFont="1" applyFill="1" applyBorder="1"/>
    <xf numFmtId="181" fontId="108" fillId="0" borderId="26" xfId="936" applyNumberFormat="1" applyFont="1" applyFill="1" applyBorder="1" applyAlignment="1">
      <alignment horizontal="right"/>
    </xf>
    <xf numFmtId="181" fontId="108" fillId="0" borderId="45" xfId="936" applyNumberFormat="1" applyFont="1" applyFill="1" applyBorder="1"/>
    <xf numFmtId="181" fontId="28" fillId="0" borderId="95" xfId="936" applyNumberFormat="1" applyFont="1" applyFill="1" applyBorder="1" applyAlignment="1">
      <alignment vertical="center" wrapText="1"/>
    </xf>
    <xf numFmtId="181" fontId="28" fillId="0" borderId="18" xfId="936" applyNumberFormat="1" applyFont="1" applyFill="1" applyBorder="1" applyAlignment="1">
      <alignment wrapText="1"/>
    </xf>
    <xf numFmtId="181" fontId="28" fillId="0" borderId="55" xfId="936" applyNumberFormat="1" applyFont="1" applyFill="1" applyBorder="1" applyAlignment="1">
      <alignment wrapText="1"/>
    </xf>
    <xf numFmtId="181" fontId="28" fillId="0" borderId="30" xfId="936" applyNumberFormat="1" applyFont="1" applyFill="1" applyBorder="1" applyAlignment="1">
      <alignment wrapText="1"/>
    </xf>
    <xf numFmtId="181" fontId="28" fillId="0" borderId="16" xfId="936" applyNumberFormat="1" applyFont="1" applyFill="1" applyBorder="1" applyAlignment="1">
      <alignment wrapText="1"/>
    </xf>
    <xf numFmtId="181" fontId="28" fillId="0" borderId="17" xfId="936" applyNumberFormat="1" applyFont="1" applyFill="1" applyBorder="1" applyAlignment="1">
      <alignment wrapText="1"/>
    </xf>
    <xf numFmtId="181" fontId="28" fillId="0" borderId="18" xfId="936" applyNumberFormat="1" applyFont="1" applyFill="1" applyBorder="1" applyAlignment="1">
      <alignment horizontal="right" wrapText="1"/>
    </xf>
    <xf numFmtId="181" fontId="28" fillId="0" borderId="95" xfId="936" applyNumberFormat="1" applyFont="1" applyFill="1" applyBorder="1" applyAlignment="1">
      <alignment wrapText="1"/>
    </xf>
    <xf numFmtId="181" fontId="28" fillId="0" borderId="33" xfId="936" applyNumberFormat="1" applyFont="1" applyFill="1" applyBorder="1" applyAlignment="1">
      <alignment wrapText="1"/>
    </xf>
    <xf numFmtId="181" fontId="108" fillId="0" borderId="81" xfId="936" applyNumberFormat="1" applyFont="1" applyBorder="1"/>
    <xf numFmtId="181" fontId="28" fillId="0" borderId="0" xfId="936" applyNumberFormat="1" applyFont="1" applyFill="1" applyBorder="1" applyAlignment="1">
      <alignment horizontal="center" vertical="center" textRotation="90" wrapText="1"/>
    </xf>
    <xf numFmtId="181" fontId="29" fillId="0" borderId="0" xfId="936" applyNumberFormat="1" applyFont="1" applyFill="1" applyBorder="1" applyAlignment="1">
      <alignment vertical="center" wrapText="1"/>
    </xf>
    <xf numFmtId="181" fontId="29" fillId="0" borderId="0" xfId="936" applyNumberFormat="1" applyFont="1" applyFill="1" applyBorder="1" applyAlignment="1">
      <alignment wrapText="1"/>
    </xf>
    <xf numFmtId="181" fontId="29" fillId="0" borderId="0" xfId="936" applyNumberFormat="1" applyFont="1" applyFill="1" applyBorder="1" applyAlignment="1">
      <alignment horizontal="right" wrapText="1"/>
    </xf>
    <xf numFmtId="181" fontId="29" fillId="0" borderId="75" xfId="936" applyNumberFormat="1" applyFont="1" applyFill="1" applyBorder="1" applyAlignment="1">
      <alignment horizontal="right" wrapText="1"/>
    </xf>
    <xf numFmtId="181" fontId="33" fillId="0" borderId="0" xfId="936" applyNumberFormat="1" applyFont="1" applyFill="1" applyBorder="1" applyAlignment="1">
      <alignment horizontal="center" vertical="center"/>
    </xf>
    <xf numFmtId="181" fontId="108" fillId="0" borderId="0" xfId="936" applyNumberFormat="1" applyFont="1" applyFill="1" applyBorder="1"/>
    <xf numFmtId="181" fontId="109" fillId="0" borderId="0" xfId="936" applyNumberFormat="1" applyFont="1" applyFill="1"/>
    <xf numFmtId="181" fontId="70" fillId="0" borderId="0" xfId="936" applyNumberFormat="1" applyFont="1" applyFill="1"/>
    <xf numFmtId="181" fontId="69" fillId="0" borderId="0" xfId="936" applyNumberFormat="1" applyFont="1" applyFill="1"/>
    <xf numFmtId="0" fontId="33" fillId="0" borderId="0" xfId="660" applyFont="1"/>
    <xf numFmtId="0" fontId="33" fillId="0" borderId="0" xfId="660" applyFont="1" applyAlignment="1">
      <alignment wrapText="1"/>
    </xf>
    <xf numFmtId="0" fontId="31" fillId="0" borderId="29" xfId="660" applyFont="1" applyBorder="1" applyAlignment="1">
      <alignment horizontal="center" vertical="center" wrapText="1"/>
    </xf>
    <xf numFmtId="0" fontId="31" fillId="0" borderId="79" xfId="660" applyFont="1" applyBorder="1" applyAlignment="1">
      <alignment horizontal="center" vertical="center" wrapText="1"/>
    </xf>
    <xf numFmtId="0" fontId="31" fillId="0" borderId="23" xfId="660" applyFont="1" applyFill="1" applyBorder="1" applyAlignment="1">
      <alignment horizontal="center" vertical="center" wrapText="1"/>
    </xf>
    <xf numFmtId="170" fontId="33" fillId="0" borderId="22" xfId="660" applyNumberFormat="1" applyFont="1" applyFill="1" applyBorder="1" applyAlignment="1">
      <alignment vertical="center" wrapText="1"/>
    </xf>
    <xf numFmtId="170" fontId="33" fillId="0" borderId="35" xfId="660" applyNumberFormat="1" applyFont="1" applyFill="1" applyBorder="1" applyAlignment="1">
      <alignment vertical="center" wrapText="1"/>
    </xf>
    <xf numFmtId="170" fontId="33" fillId="0" borderId="23" xfId="660" applyNumberFormat="1" applyFont="1" applyFill="1" applyBorder="1" applyAlignment="1">
      <alignment vertical="center" wrapText="1"/>
    </xf>
    <xf numFmtId="170" fontId="33" fillId="0" borderId="0" xfId="660" applyNumberFormat="1" applyFont="1" applyAlignment="1">
      <alignment wrapText="1"/>
    </xf>
    <xf numFmtId="10" fontId="33" fillId="0" borderId="37" xfId="660" applyNumberFormat="1" applyFont="1" applyBorder="1" applyAlignment="1">
      <alignment wrapText="1"/>
    </xf>
    <xf numFmtId="0" fontId="31" fillId="0" borderId="28" xfId="660" applyFont="1" applyFill="1" applyBorder="1" applyAlignment="1">
      <alignment horizontal="center" vertical="center" wrapText="1"/>
    </xf>
    <xf numFmtId="170" fontId="33" fillId="0" borderId="27" xfId="660" applyNumberFormat="1" applyFont="1" applyFill="1" applyBorder="1" applyAlignment="1">
      <alignment vertical="center" wrapText="1"/>
    </xf>
    <xf numFmtId="170" fontId="33" fillId="0" borderId="37" xfId="660" applyNumberFormat="1" applyFont="1" applyFill="1" applyBorder="1" applyAlignment="1">
      <alignment vertical="center" wrapText="1"/>
    </xf>
    <xf numFmtId="170" fontId="33" fillId="0" borderId="28" xfId="660" applyNumberFormat="1" applyFont="1" applyFill="1" applyBorder="1" applyAlignment="1">
      <alignment vertical="center" wrapText="1"/>
    </xf>
    <xf numFmtId="170" fontId="33" fillId="0" borderId="29" xfId="660" applyNumberFormat="1" applyFont="1" applyFill="1" applyBorder="1" applyAlignment="1">
      <alignment vertical="center" wrapText="1"/>
    </xf>
    <xf numFmtId="170" fontId="33" fillId="0" borderId="79" xfId="660" applyNumberFormat="1" applyFont="1" applyFill="1" applyBorder="1" applyAlignment="1">
      <alignment vertical="center" wrapText="1"/>
    </xf>
    <xf numFmtId="170" fontId="33" fillId="0" borderId="91" xfId="660" applyNumberFormat="1" applyFont="1" applyFill="1" applyBorder="1" applyAlignment="1">
      <alignment vertical="center" wrapText="1"/>
    </xf>
    <xf numFmtId="10" fontId="33" fillId="69" borderId="37" xfId="660" applyNumberFormat="1" applyFont="1" applyFill="1" applyBorder="1" applyAlignment="1">
      <alignment wrapText="1"/>
    </xf>
    <xf numFmtId="10" fontId="33" fillId="70" borderId="37" xfId="660" applyNumberFormat="1" applyFont="1" applyFill="1" applyBorder="1" applyAlignment="1">
      <alignment wrapText="1"/>
    </xf>
    <xf numFmtId="0" fontId="31" fillId="0" borderId="14" xfId="660" applyFont="1" applyFill="1" applyBorder="1" applyAlignment="1">
      <alignment horizontal="center" vertical="center" wrapText="1"/>
    </xf>
    <xf numFmtId="170" fontId="33" fillId="0" borderId="13" xfId="660" applyNumberFormat="1" applyFont="1" applyFill="1" applyBorder="1" applyAlignment="1">
      <alignment vertical="center" wrapText="1"/>
    </xf>
    <xf numFmtId="170" fontId="33" fillId="0" borderId="32" xfId="660" applyNumberFormat="1" applyFont="1" applyFill="1" applyBorder="1" applyAlignment="1">
      <alignment vertical="center" wrapText="1"/>
    </xf>
    <xf numFmtId="170" fontId="33" fillId="0" borderId="14" xfId="660" applyNumberFormat="1" applyFont="1" applyFill="1" applyBorder="1" applyAlignment="1">
      <alignment vertical="center" wrapText="1"/>
    </xf>
    <xf numFmtId="170" fontId="33" fillId="0" borderId="18" xfId="660" applyNumberFormat="1" applyFont="1" applyFill="1" applyBorder="1" applyAlignment="1">
      <alignment vertical="center" wrapText="1"/>
    </xf>
    <xf numFmtId="170" fontId="33" fillId="0" borderId="55" xfId="660" applyNumberFormat="1" applyFont="1" applyFill="1" applyBorder="1" applyAlignment="1">
      <alignment vertical="center" wrapText="1"/>
    </xf>
    <xf numFmtId="170" fontId="33" fillId="0" borderId="30" xfId="660" applyNumberFormat="1" applyFont="1" applyFill="1" applyBorder="1" applyAlignment="1">
      <alignment vertical="center" wrapText="1"/>
    </xf>
    <xf numFmtId="170" fontId="33" fillId="0" borderId="87" xfId="660" applyNumberFormat="1" applyFont="1" applyFill="1" applyBorder="1" applyAlignment="1">
      <alignment vertical="center" wrapText="1"/>
    </xf>
    <xf numFmtId="170" fontId="33" fillId="0" borderId="20" xfId="660" applyNumberFormat="1" applyFont="1" applyFill="1" applyBorder="1" applyAlignment="1">
      <alignment vertical="center" wrapText="1"/>
    </xf>
    <xf numFmtId="170" fontId="33" fillId="0" borderId="96" xfId="660" applyNumberFormat="1" applyFont="1" applyFill="1" applyBorder="1" applyAlignment="1">
      <alignment vertical="center" wrapText="1"/>
    </xf>
    <xf numFmtId="170" fontId="33" fillId="0" borderId="97" xfId="660" applyNumberFormat="1" applyFont="1" applyFill="1" applyBorder="1" applyAlignment="1">
      <alignment vertical="center" wrapText="1"/>
    </xf>
    <xf numFmtId="0" fontId="33" fillId="0" borderId="0" xfId="660" applyFont="1" applyBorder="1"/>
    <xf numFmtId="0" fontId="33" fillId="0" borderId="0" xfId="660" applyFont="1" applyFill="1"/>
    <xf numFmtId="0" fontId="33" fillId="0" borderId="75" xfId="660" applyFont="1" applyFill="1" applyBorder="1"/>
    <xf numFmtId="170" fontId="33" fillId="0" borderId="0" xfId="661" applyNumberFormat="1" applyFont="1"/>
    <xf numFmtId="170" fontId="33" fillId="0" borderId="0" xfId="661" applyNumberFormat="1" applyFont="1" applyFill="1"/>
    <xf numFmtId="170" fontId="1" fillId="0" borderId="0" xfId="661" applyNumberFormat="1" applyFont="1"/>
    <xf numFmtId="170" fontId="1" fillId="0" borderId="0" xfId="660" applyNumberFormat="1"/>
    <xf numFmtId="170" fontId="33" fillId="0" borderId="0" xfId="661" applyNumberFormat="1" applyFont="1" applyBorder="1"/>
    <xf numFmtId="3" fontId="1" fillId="0" borderId="0" xfId="660" applyNumberFormat="1"/>
    <xf numFmtId="0" fontId="111" fillId="0" borderId="0" xfId="660" applyFont="1" applyFill="1" applyAlignment="1">
      <alignment horizontal="right" vertical="center" wrapText="1"/>
    </xf>
    <xf numFmtId="0" fontId="33" fillId="0" borderId="38" xfId="660" applyFont="1" applyBorder="1"/>
    <xf numFmtId="49" fontId="31" fillId="0" borderId="0" xfId="660" applyNumberFormat="1" applyFont="1" applyBorder="1" applyAlignment="1">
      <alignment vertical="center" wrapText="1"/>
    </xf>
    <xf numFmtId="0" fontId="31" fillId="0" borderId="16" xfId="660" applyFont="1" applyFill="1" applyBorder="1" applyAlignment="1">
      <alignment horizontal="center" vertical="center" wrapText="1"/>
    </xf>
    <xf numFmtId="0" fontId="31" fillId="0" borderId="77" xfId="660" applyFont="1" applyFill="1" applyBorder="1" applyAlignment="1">
      <alignment horizontal="center" vertical="center" wrapText="1"/>
    </xf>
    <xf numFmtId="0" fontId="31" fillId="0" borderId="44" xfId="660" applyFont="1" applyFill="1" applyBorder="1" applyAlignment="1">
      <alignment horizontal="center" vertical="center" wrapText="1"/>
    </xf>
    <xf numFmtId="0" fontId="31" fillId="0" borderId="85" xfId="660" applyFont="1" applyFill="1" applyBorder="1" applyAlignment="1">
      <alignment horizontal="center" vertical="center" wrapText="1"/>
    </xf>
    <xf numFmtId="170" fontId="33" fillId="0" borderId="22" xfId="660" applyNumberFormat="1" applyFont="1" applyFill="1" applyBorder="1" applyAlignment="1">
      <alignment horizontal="center" vertical="center"/>
    </xf>
    <xf numFmtId="170" fontId="33" fillId="0" borderId="35" xfId="660" applyNumberFormat="1" applyFont="1" applyFill="1" applyBorder="1" applyAlignment="1">
      <alignment horizontal="center" vertical="center"/>
    </xf>
    <xf numFmtId="170" fontId="33" fillId="0" borderId="21" xfId="660" applyNumberFormat="1" applyFont="1" applyFill="1" applyBorder="1" applyAlignment="1">
      <alignment horizontal="center" vertical="center"/>
    </xf>
    <xf numFmtId="170" fontId="33" fillId="0" borderId="27" xfId="660" applyNumberFormat="1" applyFont="1" applyFill="1" applyBorder="1" applyAlignment="1">
      <alignment horizontal="center" vertical="center"/>
    </xf>
    <xf numFmtId="170" fontId="33" fillId="0" borderId="24" xfId="660" applyNumberFormat="1" applyFont="1" applyFill="1" applyBorder="1" applyAlignment="1">
      <alignment horizontal="center" vertical="center"/>
    </xf>
    <xf numFmtId="170" fontId="33" fillId="0" borderId="37" xfId="660" applyNumberFormat="1" applyFont="1" applyFill="1" applyBorder="1" applyAlignment="1">
      <alignment horizontal="center" vertical="center"/>
    </xf>
    <xf numFmtId="170" fontId="33" fillId="0" borderId="26" xfId="660" applyNumberFormat="1" applyFont="1" applyFill="1" applyBorder="1" applyAlignment="1">
      <alignment horizontal="center" vertical="center"/>
    </xf>
    <xf numFmtId="170" fontId="33" fillId="0" borderId="29" xfId="660" applyNumberFormat="1" applyFont="1" applyFill="1" applyBorder="1" applyAlignment="1">
      <alignment horizontal="center" vertical="center"/>
    </xf>
    <xf numFmtId="170" fontId="33" fillId="0" borderId="79" xfId="660" applyNumberFormat="1" applyFont="1" applyFill="1" applyBorder="1" applyAlignment="1">
      <alignment horizontal="center" vertical="center"/>
    </xf>
    <xf numFmtId="170" fontId="33" fillId="0" borderId="78" xfId="660" applyNumberFormat="1" applyFont="1" applyFill="1" applyBorder="1" applyAlignment="1">
      <alignment horizontal="center" vertical="center"/>
    </xf>
    <xf numFmtId="170" fontId="33" fillId="0" borderId="19" xfId="660" applyNumberFormat="1" applyFont="1" applyFill="1" applyBorder="1" applyAlignment="1">
      <alignment horizontal="center" vertical="center"/>
    </xf>
    <xf numFmtId="170" fontId="33" fillId="0" borderId="80" xfId="660" applyNumberFormat="1" applyFont="1" applyFill="1" applyBorder="1" applyAlignment="1">
      <alignment horizontal="center" vertical="center"/>
    </xf>
    <xf numFmtId="170" fontId="31" fillId="0" borderId="29" xfId="660" applyNumberFormat="1" applyFont="1" applyFill="1" applyBorder="1" applyAlignment="1">
      <alignment horizontal="center" vertical="center"/>
    </xf>
    <xf numFmtId="170" fontId="31" fillId="0" borderId="89" xfId="660" applyNumberFormat="1" applyFont="1" applyFill="1" applyBorder="1" applyAlignment="1">
      <alignment horizontal="center" vertical="center"/>
    </xf>
    <xf numFmtId="170" fontId="31" fillId="0" borderId="122" xfId="660" applyNumberFormat="1" applyFont="1" applyFill="1" applyBorder="1" applyAlignment="1">
      <alignment horizontal="center" vertical="center"/>
    </xf>
    <xf numFmtId="170" fontId="31" fillId="0" borderId="80" xfId="660" applyNumberFormat="1" applyFont="1" applyFill="1" applyBorder="1" applyAlignment="1">
      <alignment horizontal="center" vertical="center"/>
    </xf>
    <xf numFmtId="170" fontId="33" fillId="0" borderId="13" xfId="660" applyNumberFormat="1" applyFont="1" applyFill="1" applyBorder="1" applyAlignment="1">
      <alignment horizontal="center" vertical="center"/>
    </xf>
    <xf numFmtId="170" fontId="33" fillId="0" borderId="32" xfId="660" applyNumberFormat="1" applyFont="1" applyFill="1" applyBorder="1" applyAlignment="1">
      <alignment horizontal="center" vertical="center"/>
    </xf>
    <xf numFmtId="170" fontId="33" fillId="0" borderId="12" xfId="660" applyNumberFormat="1" applyFont="1" applyFill="1" applyBorder="1" applyAlignment="1">
      <alignment horizontal="center" vertical="center"/>
    </xf>
    <xf numFmtId="170" fontId="33" fillId="0" borderId="10" xfId="660" applyNumberFormat="1" applyFont="1" applyFill="1" applyBorder="1" applyAlignment="1">
      <alignment horizontal="center" vertical="center"/>
    </xf>
    <xf numFmtId="170" fontId="31" fillId="0" borderId="18" xfId="660" applyNumberFormat="1" applyFont="1" applyFill="1" applyBorder="1" applyAlignment="1">
      <alignment horizontal="center" vertical="center"/>
    </xf>
    <xf numFmtId="170" fontId="31" fillId="0" borderId="16" xfId="660" applyNumberFormat="1" applyFont="1" applyFill="1" applyBorder="1" applyAlignment="1">
      <alignment horizontal="center" vertical="center"/>
    </xf>
    <xf numFmtId="170" fontId="31" fillId="0" borderId="33" xfId="660" applyNumberFormat="1" applyFont="1" applyFill="1" applyBorder="1" applyAlignment="1">
      <alignment horizontal="center" vertical="center"/>
    </xf>
    <xf numFmtId="170" fontId="31" fillId="0" borderId="15" xfId="660" applyNumberFormat="1" applyFont="1" applyFill="1" applyBorder="1" applyAlignment="1">
      <alignment horizontal="center" vertical="center"/>
    </xf>
    <xf numFmtId="170" fontId="0" fillId="0" borderId="0" xfId="1591" applyNumberFormat="1" applyFont="1"/>
    <xf numFmtId="3" fontId="33" fillId="0" borderId="0" xfId="660" applyNumberFormat="1" applyFont="1"/>
    <xf numFmtId="181" fontId="33" fillId="0" borderId="0" xfId="936" applyNumberFormat="1" applyFont="1"/>
    <xf numFmtId="0" fontId="112" fillId="0" borderId="0" xfId="660" applyFont="1"/>
    <xf numFmtId="0" fontId="70" fillId="0" borderId="0" xfId="660" applyFont="1" applyAlignment="1">
      <alignment horizontal="right"/>
    </xf>
    <xf numFmtId="181" fontId="70" fillId="0" borderId="0" xfId="936" applyNumberFormat="1" applyFont="1" applyFill="1" applyAlignment="1">
      <alignment horizontal="right" vertical="center" wrapText="1"/>
    </xf>
    <xf numFmtId="181" fontId="70" fillId="0" borderId="0" xfId="936" applyNumberFormat="1" applyFont="1" applyFill="1" applyAlignment="1">
      <alignment vertical="center" wrapText="1"/>
    </xf>
    <xf numFmtId="0" fontId="112" fillId="0" borderId="0" xfId="660" applyFont="1" applyAlignment="1">
      <alignment vertical="center" wrapText="1"/>
    </xf>
    <xf numFmtId="0" fontId="112" fillId="0" borderId="38" xfId="660" applyFont="1" applyBorder="1" applyAlignment="1">
      <alignment vertical="center" wrapText="1"/>
    </xf>
    <xf numFmtId="0" fontId="112" fillId="0" borderId="0" xfId="660" applyFont="1" applyBorder="1" applyAlignment="1">
      <alignment vertical="center" wrapText="1"/>
    </xf>
    <xf numFmtId="0" fontId="111" fillId="62" borderId="44" xfId="660" applyFont="1" applyFill="1" applyBorder="1" applyAlignment="1">
      <alignment horizontal="center" vertical="center" wrapText="1"/>
    </xf>
    <xf numFmtId="0" fontId="111" fillId="62" borderId="72" xfId="660" applyFont="1" applyFill="1" applyBorder="1" applyAlignment="1">
      <alignment horizontal="center" vertical="center" wrapText="1"/>
    </xf>
    <xf numFmtId="0" fontId="111" fillId="62" borderId="52" xfId="660" applyFont="1" applyFill="1" applyBorder="1" applyAlignment="1">
      <alignment horizontal="center" vertical="center" wrapText="1"/>
    </xf>
    <xf numFmtId="14" fontId="111" fillId="0" borderId="0" xfId="660" applyNumberFormat="1" applyFont="1" applyBorder="1" applyAlignment="1">
      <alignment horizontal="center" vertical="center" wrapText="1"/>
    </xf>
    <xf numFmtId="0" fontId="112" fillId="0" borderId="72" xfId="660" applyFont="1" applyBorder="1" applyAlignment="1">
      <alignment vertical="center" wrapText="1"/>
    </xf>
    <xf numFmtId="3" fontId="112" fillId="0" borderId="72" xfId="660" applyNumberFormat="1" applyFont="1" applyFill="1" applyBorder="1" applyAlignment="1">
      <alignment horizontal="center" vertical="center" wrapText="1"/>
    </xf>
    <xf numFmtId="3" fontId="112" fillId="0" borderId="72" xfId="660" applyNumberFormat="1" applyFont="1" applyBorder="1" applyAlignment="1">
      <alignment horizontal="center" vertical="center" wrapText="1"/>
    </xf>
    <xf numFmtId="3" fontId="112" fillId="0" borderId="86" xfId="660" applyNumberFormat="1" applyFont="1" applyFill="1" applyBorder="1" applyAlignment="1">
      <alignment horizontal="center" vertical="center" wrapText="1"/>
    </xf>
    <xf numFmtId="170" fontId="112" fillId="0" borderId="86" xfId="660" applyNumberFormat="1" applyFont="1" applyFill="1" applyBorder="1" applyAlignment="1">
      <alignment horizontal="center" vertical="center" wrapText="1"/>
    </xf>
    <xf numFmtId="170" fontId="112" fillId="0" borderId="86" xfId="661" applyNumberFormat="1" applyFont="1" applyFill="1" applyBorder="1" applyAlignment="1">
      <alignment horizontal="center" vertical="center" wrapText="1"/>
    </xf>
    <xf numFmtId="3" fontId="112" fillId="0" borderId="0" xfId="661" applyNumberFormat="1" applyFont="1" applyBorder="1" applyAlignment="1">
      <alignment horizontal="center"/>
    </xf>
    <xf numFmtId="0" fontId="112" fillId="0" borderId="0" xfId="660" applyFont="1" applyBorder="1"/>
    <xf numFmtId="0" fontId="112" fillId="0" borderId="83" xfId="660" applyFont="1" applyBorder="1"/>
    <xf numFmtId="3" fontId="112" fillId="0" borderId="83" xfId="660" applyNumberFormat="1" applyFont="1" applyFill="1" applyBorder="1" applyAlignment="1">
      <alignment horizontal="center" vertical="center" wrapText="1"/>
    </xf>
    <xf numFmtId="3" fontId="112" fillId="0" borderId="83" xfId="660" applyNumberFormat="1" applyFont="1" applyBorder="1" applyAlignment="1">
      <alignment horizontal="center"/>
    </xf>
    <xf numFmtId="0" fontId="112" fillId="0" borderId="73" xfId="660" applyFont="1" applyBorder="1"/>
    <xf numFmtId="3" fontId="111" fillId="0" borderId="44" xfId="660" applyNumberFormat="1" applyFont="1" applyFill="1" applyBorder="1" applyAlignment="1">
      <alignment horizontal="center" vertical="center" wrapText="1"/>
    </xf>
    <xf numFmtId="3" fontId="111" fillId="0" borderId="44" xfId="660" applyNumberFormat="1" applyFont="1" applyBorder="1" applyAlignment="1">
      <alignment horizontal="center" wrapText="1"/>
    </xf>
    <xf numFmtId="3" fontId="70" fillId="0" borderId="44" xfId="660" applyNumberFormat="1" applyFont="1" applyFill="1" applyBorder="1" applyAlignment="1">
      <alignment horizontal="center" vertical="center" wrapText="1"/>
    </xf>
    <xf numFmtId="3" fontId="70" fillId="0" borderId="52" xfId="660" applyNumberFormat="1" applyFont="1" applyFill="1" applyBorder="1" applyAlignment="1">
      <alignment horizontal="center" vertical="center" wrapText="1"/>
    </xf>
    <xf numFmtId="170" fontId="70" fillId="0" borderId="52" xfId="660" applyNumberFormat="1" applyFont="1" applyFill="1" applyBorder="1" applyAlignment="1">
      <alignment horizontal="center" vertical="center" wrapText="1"/>
    </xf>
    <xf numFmtId="170" fontId="70" fillId="0" borderId="52" xfId="661" applyNumberFormat="1" applyFont="1" applyFill="1" applyBorder="1" applyAlignment="1">
      <alignment horizontal="center" vertical="center" wrapText="1"/>
    </xf>
    <xf numFmtId="170" fontId="70" fillId="0" borderId="44" xfId="661" applyNumberFormat="1" applyFont="1" applyFill="1" applyBorder="1" applyAlignment="1">
      <alignment horizontal="center" vertical="center" wrapText="1"/>
    </xf>
    <xf numFmtId="170" fontId="112" fillId="0" borderId="0" xfId="660" applyNumberFormat="1" applyFont="1"/>
    <xf numFmtId="0" fontId="112" fillId="0" borderId="84" xfId="660" applyFont="1" applyBorder="1" applyAlignment="1">
      <alignment vertical="center"/>
    </xf>
    <xf numFmtId="3" fontId="112" fillId="0" borderId="81" xfId="660" applyNumberFormat="1" applyFont="1" applyFill="1" applyBorder="1" applyAlignment="1">
      <alignment horizontal="center" vertical="center" wrapText="1"/>
    </xf>
    <xf numFmtId="3" fontId="112" fillId="0" borderId="72" xfId="660" applyNumberFormat="1" applyFont="1" applyBorder="1" applyAlignment="1">
      <alignment horizontal="center" vertical="center"/>
    </xf>
    <xf numFmtId="170" fontId="112" fillId="0" borderId="72" xfId="661" applyNumberFormat="1" applyFont="1" applyFill="1" applyBorder="1" applyAlignment="1">
      <alignment horizontal="center" vertical="center" wrapText="1"/>
    </xf>
    <xf numFmtId="0" fontId="112" fillId="0" borderId="86" xfId="660" applyFont="1" applyBorder="1"/>
    <xf numFmtId="0" fontId="112" fillId="0" borderId="86" xfId="660" applyFont="1" applyBorder="1" applyAlignment="1">
      <alignment wrapText="1"/>
    </xf>
    <xf numFmtId="3" fontId="112" fillId="0" borderId="83" xfId="660" applyNumberFormat="1" applyFont="1" applyBorder="1" applyAlignment="1">
      <alignment horizontal="center" vertical="center" wrapText="1"/>
    </xf>
    <xf numFmtId="3" fontId="112" fillId="0" borderId="81" xfId="660" applyNumberFormat="1" applyFont="1" applyBorder="1" applyAlignment="1">
      <alignment horizontal="center" vertical="center" wrapText="1"/>
    </xf>
    <xf numFmtId="0" fontId="112" fillId="0" borderId="85" xfId="660" applyFont="1" applyBorder="1"/>
    <xf numFmtId="3" fontId="112" fillId="0" borderId="73" xfId="660" applyNumberFormat="1" applyFont="1" applyBorder="1" applyAlignment="1">
      <alignment horizontal="center"/>
    </xf>
    <xf numFmtId="3" fontId="112" fillId="0" borderId="73" xfId="660" applyNumberFormat="1" applyFont="1" applyFill="1" applyBorder="1" applyAlignment="1">
      <alignment horizontal="center" vertical="center" wrapText="1"/>
    </xf>
    <xf numFmtId="3" fontId="112" fillId="0" borderId="85" xfId="660" applyNumberFormat="1" applyFont="1" applyFill="1" applyBorder="1" applyAlignment="1">
      <alignment horizontal="center" vertical="center" wrapText="1"/>
    </xf>
    <xf numFmtId="170" fontId="112" fillId="0" borderId="85" xfId="660" applyNumberFormat="1" applyFont="1" applyFill="1" applyBorder="1" applyAlignment="1">
      <alignment horizontal="center" vertical="center" wrapText="1"/>
    </xf>
    <xf numFmtId="170" fontId="112" fillId="0" borderId="85" xfId="661" applyNumberFormat="1" applyFont="1" applyFill="1" applyBorder="1" applyAlignment="1">
      <alignment horizontal="center" vertical="center" wrapText="1"/>
    </xf>
    <xf numFmtId="3" fontId="111" fillId="0" borderId="44" xfId="660" applyNumberFormat="1" applyFont="1" applyBorder="1" applyAlignment="1">
      <alignment horizontal="center" vertical="center" wrapText="1"/>
    </xf>
    <xf numFmtId="3" fontId="111" fillId="0" borderId="84" xfId="660" applyNumberFormat="1" applyFont="1" applyBorder="1" applyAlignment="1">
      <alignment horizontal="center" vertical="center" wrapText="1"/>
    </xf>
    <xf numFmtId="3" fontId="70" fillId="0" borderId="73" xfId="660" applyNumberFormat="1" applyFont="1" applyFill="1" applyBorder="1" applyAlignment="1">
      <alignment horizontal="center" vertical="center" wrapText="1"/>
    </xf>
    <xf numFmtId="3" fontId="70" fillId="0" borderId="85" xfId="660" applyNumberFormat="1" applyFont="1" applyFill="1" applyBorder="1" applyAlignment="1">
      <alignment horizontal="center" vertical="center" wrapText="1"/>
    </xf>
    <xf numFmtId="170" fontId="70" fillId="0" borderId="85" xfId="660" applyNumberFormat="1" applyFont="1" applyFill="1" applyBorder="1" applyAlignment="1">
      <alignment horizontal="center" vertical="center" wrapText="1"/>
    </xf>
    <xf numFmtId="170" fontId="70" fillId="0" borderId="85" xfId="661" applyNumberFormat="1" applyFont="1" applyFill="1" applyBorder="1" applyAlignment="1">
      <alignment horizontal="center" vertical="center" wrapText="1"/>
    </xf>
    <xf numFmtId="3" fontId="111" fillId="0" borderId="52" xfId="660" applyNumberFormat="1" applyFont="1" applyBorder="1" applyAlignment="1">
      <alignment horizontal="center" vertical="center" wrapText="1"/>
    </xf>
    <xf numFmtId="3" fontId="70" fillId="0" borderId="86" xfId="660" applyNumberFormat="1" applyFont="1" applyFill="1" applyBorder="1" applyAlignment="1">
      <alignment horizontal="center" vertical="center" wrapText="1"/>
    </xf>
    <xf numFmtId="170" fontId="70" fillId="0" borderId="86" xfId="660" applyNumberFormat="1" applyFont="1" applyFill="1" applyBorder="1" applyAlignment="1">
      <alignment horizontal="center" vertical="center" wrapText="1"/>
    </xf>
    <xf numFmtId="170" fontId="70" fillId="0" borderId="86" xfId="661" applyNumberFormat="1" applyFont="1" applyFill="1" applyBorder="1" applyAlignment="1">
      <alignment horizontal="center" vertical="center" wrapText="1"/>
    </xf>
    <xf numFmtId="0" fontId="111" fillId="0" borderId="0" xfId="660" applyFont="1" applyBorder="1" applyAlignment="1">
      <alignment horizontal="center" vertical="center" wrapText="1"/>
    </xf>
    <xf numFmtId="0" fontId="112" fillId="0" borderId="0" xfId="660" applyFont="1" applyFill="1"/>
    <xf numFmtId="3" fontId="112" fillId="0" borderId="0" xfId="660" applyNumberFormat="1" applyFont="1" applyFill="1" applyBorder="1" applyAlignment="1">
      <alignment horizontal="left" vertical="center" wrapText="1"/>
    </xf>
    <xf numFmtId="3" fontId="112" fillId="0" borderId="0" xfId="660" applyNumberFormat="1" applyFont="1" applyBorder="1" applyAlignment="1">
      <alignment horizontal="center" vertical="center" wrapText="1"/>
    </xf>
    <xf numFmtId="170" fontId="112" fillId="0" borderId="0" xfId="660" applyNumberFormat="1" applyFont="1" applyBorder="1" applyAlignment="1">
      <alignment horizontal="center" vertical="center" wrapText="1"/>
    </xf>
    <xf numFmtId="0" fontId="112" fillId="0" borderId="0" xfId="660" applyFont="1" applyAlignment="1">
      <alignment horizontal="center" vertical="center"/>
    </xf>
    <xf numFmtId="14" fontId="111" fillId="0" borderId="0" xfId="660" applyNumberFormat="1" applyFont="1" applyFill="1"/>
    <xf numFmtId="3" fontId="35" fillId="0" borderId="0" xfId="1040" applyNumberFormat="1">
      <alignment vertical="top"/>
    </xf>
    <xf numFmtId="49" fontId="111" fillId="0" borderId="0" xfId="660" applyNumberFormat="1" applyFont="1" applyFill="1" applyAlignment="1">
      <alignment horizontal="right"/>
    </xf>
    <xf numFmtId="3" fontId="111" fillId="0" borderId="0" xfId="660" applyNumberFormat="1" applyFont="1" applyBorder="1" applyAlignment="1">
      <alignment horizontal="center" vertical="center" wrapText="1"/>
    </xf>
    <xf numFmtId="3" fontId="112" fillId="0" borderId="0" xfId="660" applyNumberFormat="1" applyFont="1" applyAlignment="1">
      <alignment vertical="center" wrapText="1"/>
    </xf>
    <xf numFmtId="0" fontId="112" fillId="0" borderId="0" xfId="1549" applyFont="1" applyAlignment="1">
      <alignment vertical="center" wrapText="1"/>
    </xf>
    <xf numFmtId="3" fontId="112" fillId="0" borderId="0" xfId="660" applyNumberFormat="1" applyFont="1" applyFill="1"/>
    <xf numFmtId="3" fontId="112" fillId="0" borderId="0" xfId="660" applyNumberFormat="1" applyFont="1"/>
    <xf numFmtId="170" fontId="112" fillId="0" borderId="0" xfId="661" applyNumberFormat="1" applyFont="1" applyAlignment="1">
      <alignment vertical="center" wrapText="1"/>
    </xf>
    <xf numFmtId="0" fontId="112" fillId="0" borderId="0" xfId="1549" applyFont="1"/>
    <xf numFmtId="3" fontId="112" fillId="0" borderId="0" xfId="660" applyNumberFormat="1" applyFont="1" applyBorder="1"/>
    <xf numFmtId="170" fontId="112" fillId="0" borderId="0" xfId="661" applyNumberFormat="1" applyFont="1" applyBorder="1" applyAlignment="1">
      <alignment vertical="center" wrapText="1"/>
    </xf>
    <xf numFmtId="0" fontId="112" fillId="0" borderId="0" xfId="660" applyFont="1" applyAlignment="1">
      <alignment wrapText="1"/>
    </xf>
    <xf numFmtId="0" fontId="112" fillId="0" borderId="0" xfId="1549" applyFont="1" applyBorder="1" applyAlignment="1">
      <alignment wrapText="1"/>
    </xf>
    <xf numFmtId="0" fontId="111" fillId="0" borderId="0" xfId="660" applyFont="1"/>
    <xf numFmtId="0" fontId="111" fillId="0" borderId="0" xfId="1549" applyFont="1"/>
    <xf numFmtId="3" fontId="111" fillId="0" borderId="0" xfId="660" applyNumberFormat="1" applyFont="1" applyFill="1"/>
    <xf numFmtId="3" fontId="70" fillId="0" borderId="0" xfId="660" applyNumberFormat="1" applyFont="1"/>
    <xf numFmtId="170" fontId="70" fillId="0" borderId="0" xfId="661" applyNumberFormat="1" applyFont="1" applyAlignment="1">
      <alignment vertical="center" wrapText="1"/>
    </xf>
    <xf numFmtId="170" fontId="70" fillId="0" borderId="0" xfId="660" applyNumberFormat="1" applyFont="1" applyBorder="1" applyAlignment="1">
      <alignment horizontal="center" vertical="center" wrapText="1"/>
    </xf>
    <xf numFmtId="0" fontId="112" fillId="0" borderId="0" xfId="1549" applyFont="1" applyAlignment="1">
      <alignment wrapText="1"/>
    </xf>
    <xf numFmtId="170" fontId="112" fillId="0" borderId="0" xfId="660" applyNumberFormat="1" applyFont="1" applyAlignment="1">
      <alignment horizontal="center" vertical="center"/>
    </xf>
    <xf numFmtId="0" fontId="112" fillId="0" borderId="0" xfId="660" applyFont="1" applyFill="1" applyAlignment="1">
      <alignment wrapText="1"/>
    </xf>
    <xf numFmtId="0" fontId="112" fillId="0" borderId="0" xfId="1549" applyFont="1" applyFill="1" applyAlignment="1">
      <alignment wrapText="1"/>
    </xf>
    <xf numFmtId="3" fontId="111" fillId="0" borderId="0" xfId="660" applyNumberFormat="1" applyFont="1" applyAlignment="1">
      <alignment wrapText="1"/>
    </xf>
    <xf numFmtId="0" fontId="111" fillId="0" borderId="0" xfId="1549" applyFont="1" applyAlignment="1">
      <alignment wrapText="1"/>
    </xf>
    <xf numFmtId="3" fontId="111" fillId="0" borderId="0" xfId="660" applyNumberFormat="1" applyFont="1"/>
    <xf numFmtId="170" fontId="111" fillId="0" borderId="0" xfId="660" applyNumberFormat="1" applyFont="1" applyAlignment="1">
      <alignment horizontal="center" vertical="center"/>
    </xf>
    <xf numFmtId="0" fontId="111" fillId="0" borderId="0" xfId="660" applyFont="1" applyAlignment="1">
      <alignment wrapText="1"/>
    </xf>
    <xf numFmtId="0" fontId="111" fillId="0" borderId="0" xfId="1549" applyFont="1" applyAlignment="1">
      <alignment vertical="center" wrapText="1"/>
    </xf>
    <xf numFmtId="170" fontId="112" fillId="0" borderId="0" xfId="661" applyNumberFormat="1" applyFont="1" applyAlignment="1">
      <alignment horizontal="center" vertical="center"/>
    </xf>
    <xf numFmtId="0" fontId="70" fillId="0" borderId="0" xfId="1549" applyFont="1"/>
    <xf numFmtId="170" fontId="70" fillId="0" borderId="0" xfId="661" applyNumberFormat="1" applyFont="1" applyAlignment="1">
      <alignment horizontal="center" vertical="center"/>
    </xf>
    <xf numFmtId="0" fontId="70" fillId="0" borderId="0" xfId="660" applyFont="1"/>
    <xf numFmtId="0" fontId="33" fillId="0" borderId="0" xfId="663" applyFont="1"/>
    <xf numFmtId="0" fontId="33" fillId="0" borderId="0" xfId="663" applyFont="1" applyAlignment="1">
      <alignment horizontal="center"/>
    </xf>
    <xf numFmtId="0" fontId="31" fillId="0" borderId="38" xfId="663" applyFont="1" applyBorder="1" applyAlignment="1">
      <alignment horizontal="center" wrapText="1"/>
    </xf>
    <xf numFmtId="0" fontId="33" fillId="0" borderId="38" xfId="663" applyFont="1" applyBorder="1"/>
    <xf numFmtId="0" fontId="33" fillId="0" borderId="86" xfId="663" applyFont="1" applyBorder="1"/>
    <xf numFmtId="49" fontId="31" fillId="0" borderId="40" xfId="663" applyNumberFormat="1" applyFont="1" applyBorder="1" applyAlignment="1">
      <alignment horizontal="center" vertical="center" wrapText="1"/>
    </xf>
    <xf numFmtId="49" fontId="31" fillId="0" borderId="43" xfId="663" applyNumberFormat="1" applyFont="1" applyBorder="1" applyAlignment="1">
      <alignment horizontal="center" vertical="center" wrapText="1"/>
    </xf>
    <xf numFmtId="49" fontId="31" fillId="0" borderId="41" xfId="663" applyNumberFormat="1" applyFont="1" applyBorder="1" applyAlignment="1">
      <alignment horizontal="center" vertical="center" wrapText="1"/>
    </xf>
    <xf numFmtId="49" fontId="31" fillId="0" borderId="42" xfId="663" applyNumberFormat="1" applyFont="1" applyBorder="1" applyAlignment="1">
      <alignment horizontal="center" vertical="center" wrapText="1"/>
    </xf>
    <xf numFmtId="0" fontId="137" fillId="0" borderId="54" xfId="663" applyFont="1" applyBorder="1" applyAlignment="1">
      <alignment horizontal="center" vertical="center" wrapText="1"/>
    </xf>
    <xf numFmtId="3" fontId="33" fillId="0" borderId="35" xfId="663" applyNumberFormat="1" applyFont="1" applyBorder="1" applyAlignment="1">
      <alignment horizontal="center"/>
    </xf>
    <xf numFmtId="3" fontId="33" fillId="0" borderId="21" xfId="663" applyNumberFormat="1" applyFont="1" applyBorder="1" applyAlignment="1">
      <alignment horizontal="center"/>
    </xf>
    <xf numFmtId="3" fontId="33" fillId="0" borderId="82" xfId="663" applyNumberFormat="1" applyFont="1" applyBorder="1" applyAlignment="1">
      <alignment horizontal="center"/>
    </xf>
    <xf numFmtId="3" fontId="33" fillId="0" borderId="86" xfId="663" applyNumberFormat="1" applyFont="1" applyBorder="1" applyAlignment="1">
      <alignment horizontal="center"/>
    </xf>
    <xf numFmtId="3" fontId="33" fillId="0" borderId="32" xfId="663" applyNumberFormat="1" applyFont="1" applyBorder="1" applyAlignment="1">
      <alignment horizontal="center"/>
    </xf>
    <xf numFmtId="3" fontId="33" fillId="0" borderId="49" xfId="663" applyNumberFormat="1" applyFont="1" applyBorder="1" applyAlignment="1">
      <alignment horizontal="center"/>
    </xf>
    <xf numFmtId="3" fontId="33" fillId="0" borderId="11" xfId="663" applyNumberFormat="1" applyFont="1" applyBorder="1" applyAlignment="1">
      <alignment horizontal="center"/>
    </xf>
    <xf numFmtId="3" fontId="33" fillId="0" borderId="92" xfId="663" applyNumberFormat="1" applyFont="1" applyBorder="1" applyAlignment="1">
      <alignment horizontal="center"/>
    </xf>
    <xf numFmtId="170" fontId="33" fillId="0" borderId="12" xfId="663" applyNumberFormat="1" applyFont="1" applyBorder="1" applyAlignment="1">
      <alignment horizontal="center"/>
    </xf>
    <xf numFmtId="170" fontId="33" fillId="0" borderId="32" xfId="663" applyNumberFormat="1" applyFont="1" applyBorder="1" applyAlignment="1">
      <alignment horizontal="center"/>
    </xf>
    <xf numFmtId="170" fontId="33" fillId="0" borderId="74" xfId="663" applyNumberFormat="1" applyFont="1" applyBorder="1" applyAlignment="1">
      <alignment horizontal="center"/>
    </xf>
    <xf numFmtId="0" fontId="137" fillId="0" borderId="45" xfId="663" applyFont="1" applyBorder="1" applyAlignment="1">
      <alignment horizontal="center" vertical="center" wrapText="1"/>
    </xf>
    <xf numFmtId="3" fontId="33" fillId="0" borderId="37" xfId="663" applyNumberFormat="1" applyFont="1" applyBorder="1" applyAlignment="1">
      <alignment horizontal="center"/>
    </xf>
    <xf numFmtId="3" fontId="33" fillId="0" borderId="28" xfId="663" applyNumberFormat="1" applyFont="1" applyBorder="1" applyAlignment="1">
      <alignment horizontal="center"/>
    </xf>
    <xf numFmtId="3" fontId="33" fillId="0" borderId="25" xfId="663" applyNumberFormat="1" applyFont="1" applyBorder="1" applyAlignment="1">
      <alignment horizontal="center"/>
    </xf>
    <xf numFmtId="170" fontId="33" fillId="0" borderId="21" xfId="663" applyNumberFormat="1" applyFont="1" applyBorder="1" applyAlignment="1">
      <alignment horizontal="center"/>
    </xf>
    <xf numFmtId="170" fontId="33" fillId="0" borderId="26" xfId="663" applyNumberFormat="1" applyFont="1" applyBorder="1" applyAlignment="1">
      <alignment horizontal="center"/>
    </xf>
    <xf numFmtId="170" fontId="33" fillId="0" borderId="37" xfId="663" applyNumberFormat="1" applyFont="1" applyBorder="1" applyAlignment="1">
      <alignment horizontal="center"/>
    </xf>
    <xf numFmtId="170" fontId="33" fillId="0" borderId="78" xfId="663" applyNumberFormat="1" applyFont="1" applyBorder="1" applyAlignment="1">
      <alignment horizontal="center"/>
    </xf>
    <xf numFmtId="0" fontId="137" fillId="0" borderId="90" xfId="663" applyFont="1" applyFill="1" applyBorder="1" applyAlignment="1">
      <alignment horizontal="center" vertical="center" wrapText="1"/>
    </xf>
    <xf numFmtId="3" fontId="33" fillId="0" borderId="55" xfId="663" applyNumberFormat="1" applyFont="1" applyBorder="1" applyAlignment="1">
      <alignment horizontal="center"/>
    </xf>
    <xf numFmtId="3" fontId="33" fillId="0" borderId="137" xfId="663" applyNumberFormat="1" applyFont="1" applyBorder="1" applyAlignment="1">
      <alignment horizontal="center"/>
    </xf>
    <xf numFmtId="3" fontId="33" fillId="0" borderId="30" xfId="663" applyNumberFormat="1" applyFont="1" applyBorder="1" applyAlignment="1">
      <alignment horizontal="center"/>
    </xf>
    <xf numFmtId="3" fontId="33" fillId="0" borderId="139" xfId="663" applyNumberFormat="1" applyFont="1" applyBorder="1" applyAlignment="1">
      <alignment horizontal="center"/>
    </xf>
    <xf numFmtId="170" fontId="33" fillId="0" borderId="35" xfId="663" applyNumberFormat="1" applyFont="1" applyBorder="1" applyAlignment="1">
      <alignment horizontal="center"/>
    </xf>
    <xf numFmtId="170" fontId="33" fillId="0" borderId="34" xfId="663" applyNumberFormat="1" applyFont="1" applyBorder="1" applyAlignment="1">
      <alignment horizontal="center"/>
    </xf>
    <xf numFmtId="170" fontId="33" fillId="0" borderId="17" xfId="663" applyNumberFormat="1" applyFont="1" applyBorder="1" applyAlignment="1">
      <alignment horizontal="center"/>
    </xf>
    <xf numFmtId="170" fontId="33" fillId="0" borderId="137" xfId="663" applyNumberFormat="1" applyFont="1" applyBorder="1" applyAlignment="1">
      <alignment horizontal="center"/>
    </xf>
    <xf numFmtId="0" fontId="137" fillId="0" borderId="48" xfId="663" applyFont="1" applyFill="1" applyBorder="1" applyAlignment="1">
      <alignment horizontal="center" vertical="center" wrapText="1"/>
    </xf>
    <xf numFmtId="3" fontId="33" fillId="0" borderId="12" xfId="663" applyNumberFormat="1" applyFont="1" applyBorder="1" applyAlignment="1">
      <alignment horizontal="center"/>
    </xf>
    <xf numFmtId="3" fontId="33" fillId="0" borderId="145" xfId="663" applyNumberFormat="1" applyFont="1" applyBorder="1" applyAlignment="1">
      <alignment horizontal="center"/>
    </xf>
    <xf numFmtId="3" fontId="33" fillId="0" borderId="94" xfId="663" applyNumberFormat="1" applyFont="1" applyBorder="1" applyAlignment="1">
      <alignment horizontal="center"/>
    </xf>
    <xf numFmtId="170" fontId="33" fillId="0" borderId="49" xfId="663" applyNumberFormat="1" applyFont="1" applyBorder="1" applyAlignment="1">
      <alignment horizontal="center"/>
    </xf>
    <xf numFmtId="0" fontId="137" fillId="0" borderId="45" xfId="663" applyFont="1" applyFill="1" applyBorder="1" applyAlignment="1">
      <alignment horizontal="center" vertical="center" wrapText="1"/>
    </xf>
    <xf numFmtId="3" fontId="33" fillId="0" borderId="35" xfId="663" applyNumberFormat="1" applyFont="1" applyBorder="1" applyAlignment="1">
      <alignment horizontal="center" vertical="center"/>
    </xf>
    <xf numFmtId="3" fontId="33" fillId="0" borderId="21" xfId="663" applyNumberFormat="1" applyFont="1" applyBorder="1" applyAlignment="1">
      <alignment horizontal="center" vertical="center"/>
    </xf>
    <xf numFmtId="3" fontId="33" fillId="0" borderId="37" xfId="663" applyNumberFormat="1" applyFont="1" applyBorder="1" applyAlignment="1">
      <alignment horizontal="center" vertical="center"/>
    </xf>
    <xf numFmtId="3" fontId="33" fillId="0" borderId="45" xfId="663" applyNumberFormat="1" applyFont="1" applyBorder="1" applyAlignment="1">
      <alignment horizontal="center" vertical="center"/>
    </xf>
    <xf numFmtId="3" fontId="33" fillId="0" borderId="79" xfId="663" applyNumberFormat="1" applyFont="1" applyBorder="1" applyAlignment="1">
      <alignment horizontal="center"/>
    </xf>
    <xf numFmtId="170" fontId="33" fillId="0" borderId="79" xfId="663" applyNumberFormat="1" applyFont="1" applyBorder="1" applyAlignment="1">
      <alignment horizontal="center"/>
    </xf>
    <xf numFmtId="3" fontId="33" fillId="0" borderId="54" xfId="663" applyNumberFormat="1" applyFont="1" applyBorder="1" applyAlignment="1">
      <alignment horizontal="center"/>
    </xf>
    <xf numFmtId="3" fontId="33" fillId="0" borderId="91" xfId="663" applyNumberFormat="1" applyFont="1" applyBorder="1" applyAlignment="1">
      <alignment horizontal="center"/>
    </xf>
    <xf numFmtId="0" fontId="137" fillId="0" borderId="85" xfId="663" applyFont="1" applyFill="1" applyBorder="1" applyAlignment="1">
      <alignment horizontal="center" vertical="center" wrapText="1"/>
    </xf>
    <xf numFmtId="3" fontId="33" fillId="0" borderId="97" xfId="663" applyNumberFormat="1" applyFont="1" applyBorder="1" applyAlignment="1">
      <alignment horizontal="center"/>
    </xf>
    <xf numFmtId="3" fontId="29" fillId="0" borderId="30" xfId="663" applyNumberFormat="1" applyFont="1" applyBorder="1" applyAlignment="1">
      <alignment horizontal="center"/>
    </xf>
    <xf numFmtId="170" fontId="33" fillId="0" borderId="55" xfId="663" applyNumberFormat="1" applyFont="1" applyBorder="1" applyAlignment="1">
      <alignment horizontal="center"/>
    </xf>
    <xf numFmtId="3" fontId="33" fillId="0" borderId="12" xfId="663" applyNumberFormat="1" applyFont="1" applyBorder="1" applyAlignment="1">
      <alignment horizontal="center" vertical="center"/>
    </xf>
    <xf numFmtId="3" fontId="33" fillId="0" borderId="32" xfId="663" applyNumberFormat="1" applyFont="1" applyBorder="1" applyAlignment="1">
      <alignment horizontal="center" vertical="center"/>
    </xf>
    <xf numFmtId="3" fontId="33" fillId="0" borderId="48" xfId="663" applyNumberFormat="1" applyFont="1" applyBorder="1" applyAlignment="1">
      <alignment horizontal="center" vertical="center"/>
    </xf>
    <xf numFmtId="0" fontId="137" fillId="0" borderId="54" xfId="663" applyFont="1" applyFill="1" applyBorder="1" applyAlignment="1">
      <alignment horizontal="center" vertical="center" wrapText="1"/>
    </xf>
    <xf numFmtId="3" fontId="33" fillId="0" borderId="28" xfId="663" applyNumberFormat="1" applyFont="1" applyBorder="1" applyAlignment="1">
      <alignment horizontal="center" vertical="center"/>
    </xf>
    <xf numFmtId="0" fontId="137" fillId="0" borderId="46" xfId="663" applyFont="1" applyBorder="1" applyAlignment="1">
      <alignment horizontal="center" vertical="center" wrapText="1"/>
    </xf>
    <xf numFmtId="3" fontId="33" fillId="0" borderId="55" xfId="663" applyNumberFormat="1" applyFont="1" applyBorder="1" applyAlignment="1">
      <alignment horizontal="center" vertical="center"/>
    </xf>
    <xf numFmtId="3" fontId="33" fillId="0" borderId="137" xfId="663" applyNumberFormat="1" applyFont="1" applyBorder="1" applyAlignment="1">
      <alignment horizontal="center" vertical="center"/>
    </xf>
    <xf numFmtId="3" fontId="33" fillId="0" borderId="82" xfId="663" applyNumberFormat="1" applyFont="1" applyBorder="1" applyAlignment="1">
      <alignment horizontal="center" vertical="center"/>
    </xf>
    <xf numFmtId="3" fontId="33" fillId="0" borderId="86" xfId="663" applyNumberFormat="1" applyFont="1" applyBorder="1" applyAlignment="1">
      <alignment horizontal="center" vertical="center"/>
    </xf>
    <xf numFmtId="0" fontId="28" fillId="0" borderId="52" xfId="663" applyFont="1" applyBorder="1" applyAlignment="1">
      <alignment horizontal="center" vertical="center"/>
    </xf>
    <xf numFmtId="0" fontId="137" fillId="0" borderId="44" xfId="663" applyFont="1" applyBorder="1" applyAlignment="1">
      <alignment horizontal="center" vertical="center"/>
    </xf>
    <xf numFmtId="3" fontId="28" fillId="0" borderId="40" xfId="663" applyNumberFormat="1" applyFont="1" applyBorder="1" applyAlignment="1">
      <alignment horizontal="center" vertical="center"/>
    </xf>
    <xf numFmtId="3" fontId="28" fillId="0" borderId="43" xfId="663" applyNumberFormat="1" applyFont="1" applyBorder="1" applyAlignment="1">
      <alignment horizontal="center" vertical="center"/>
    </xf>
    <xf numFmtId="3" fontId="28" fillId="0" borderId="41" xfId="663" applyNumberFormat="1" applyFont="1" applyBorder="1" applyAlignment="1">
      <alignment horizontal="center" vertical="center"/>
    </xf>
    <xf numFmtId="3" fontId="28" fillId="0" borderId="40" xfId="663" applyNumberFormat="1" applyFont="1" applyBorder="1" applyAlignment="1">
      <alignment horizontal="center"/>
    </xf>
    <xf numFmtId="3" fontId="31" fillId="0" borderId="40" xfId="663" applyNumberFormat="1" applyFont="1" applyBorder="1" applyAlignment="1">
      <alignment horizontal="center"/>
    </xf>
    <xf numFmtId="3" fontId="28" fillId="0" borderId="0" xfId="663" applyNumberFormat="1" applyFont="1" applyAlignment="1">
      <alignment horizontal="center"/>
    </xf>
    <xf numFmtId="3" fontId="28" fillId="0" borderId="41" xfId="663" applyNumberFormat="1" applyFont="1" applyBorder="1" applyAlignment="1">
      <alignment horizontal="center"/>
    </xf>
    <xf numFmtId="170" fontId="28" fillId="0" borderId="43" xfId="663" applyNumberFormat="1" applyFont="1" applyBorder="1" applyAlignment="1">
      <alignment horizontal="center"/>
    </xf>
    <xf numFmtId="170" fontId="28" fillId="0" borderId="40" xfId="663" applyNumberFormat="1" applyFont="1" applyBorder="1" applyAlignment="1">
      <alignment horizontal="center"/>
    </xf>
    <xf numFmtId="170" fontId="28" fillId="0" borderId="74" xfId="663" applyNumberFormat="1" applyFont="1" applyBorder="1" applyAlignment="1">
      <alignment horizontal="center"/>
    </xf>
    <xf numFmtId="170" fontId="33" fillId="0" borderId="0" xfId="663" applyNumberFormat="1" applyFont="1" applyBorder="1" applyAlignment="1">
      <alignment horizontal="center" vertical="center"/>
    </xf>
    <xf numFmtId="3" fontId="33" fillId="0" borderId="0" xfId="663" applyNumberFormat="1" applyFont="1" applyBorder="1" applyAlignment="1">
      <alignment horizontal="center"/>
    </xf>
    <xf numFmtId="3" fontId="33" fillId="0" borderId="75" xfId="663" applyNumberFormat="1" applyFont="1" applyBorder="1" applyAlignment="1">
      <alignment horizontal="center"/>
    </xf>
    <xf numFmtId="0" fontId="33" fillId="0" borderId="75" xfId="663" applyFont="1" applyBorder="1"/>
    <xf numFmtId="3" fontId="33" fillId="0" borderId="0" xfId="663" applyNumberFormat="1" applyFont="1" applyBorder="1"/>
    <xf numFmtId="0" fontId="33" fillId="0" borderId="0" xfId="663" applyFont="1" applyBorder="1"/>
    <xf numFmtId="0" fontId="33" fillId="0" borderId="0" xfId="663" applyFont="1" applyFill="1"/>
    <xf numFmtId="0" fontId="33" fillId="0" borderId="0" xfId="663" applyFont="1" applyFill="1" applyBorder="1" applyAlignment="1">
      <alignment wrapText="1"/>
    </xf>
    <xf numFmtId="0" fontId="33" fillId="0" borderId="0" xfId="663" applyFont="1" applyFill="1" applyAlignment="1">
      <alignment wrapText="1"/>
    </xf>
    <xf numFmtId="2" fontId="124" fillId="0" borderId="0" xfId="661" applyNumberFormat="1" applyFont="1" applyFill="1" applyBorder="1" applyAlignment="1">
      <alignment horizontal="center" wrapText="1"/>
    </xf>
    <xf numFmtId="0" fontId="31" fillId="24" borderId="18" xfId="663" applyFont="1" applyFill="1" applyBorder="1" applyAlignment="1">
      <alignment horizontal="center" vertical="center" wrapText="1"/>
    </xf>
    <xf numFmtId="0" fontId="31" fillId="24" borderId="55" xfId="663" applyFont="1" applyFill="1" applyBorder="1" applyAlignment="1">
      <alignment horizontal="center" vertical="center" wrapText="1"/>
    </xf>
    <xf numFmtId="0" fontId="31" fillId="24" borderId="46" xfId="663" applyFont="1" applyFill="1" applyBorder="1" applyAlignment="1">
      <alignment horizontal="center" vertical="center" wrapText="1"/>
    </xf>
    <xf numFmtId="0" fontId="31" fillId="24" borderId="33" xfId="663" applyFont="1" applyFill="1" applyBorder="1" applyAlignment="1">
      <alignment horizontal="center" vertical="center" wrapText="1"/>
    </xf>
    <xf numFmtId="0" fontId="31" fillId="24" borderId="30" xfId="663" applyFont="1" applyFill="1" applyBorder="1" applyAlignment="1">
      <alignment horizontal="center" vertical="center" wrapText="1"/>
    </xf>
    <xf numFmtId="0" fontId="33" fillId="0" borderId="19" xfId="663" applyFont="1" applyBorder="1" applyAlignment="1">
      <alignment vertical="center" wrapText="1"/>
    </xf>
    <xf numFmtId="3" fontId="33" fillId="0" borderId="83" xfId="936" applyNumberFormat="1" applyFont="1" applyBorder="1" applyAlignment="1">
      <alignment horizontal="right" vertical="center" wrapText="1"/>
    </xf>
    <xf numFmtId="3" fontId="33" fillId="0" borderId="0" xfId="936" applyNumberFormat="1" applyFont="1" applyBorder="1" applyAlignment="1">
      <alignment horizontal="right" vertical="center" wrapText="1"/>
    </xf>
    <xf numFmtId="3" fontId="33" fillId="0" borderId="82" xfId="936" applyNumberFormat="1" applyFont="1" applyBorder="1" applyAlignment="1">
      <alignment horizontal="right" vertical="center" wrapText="1"/>
    </xf>
    <xf numFmtId="3" fontId="33" fillId="0" borderId="138" xfId="936" applyNumberFormat="1" applyFont="1" applyBorder="1" applyAlignment="1">
      <alignment horizontal="right" vertical="center" wrapText="1"/>
    </xf>
    <xf numFmtId="3" fontId="33" fillId="0" borderId="136" xfId="936" applyNumberFormat="1" applyFont="1" applyBorder="1" applyAlignment="1">
      <alignment horizontal="right" vertical="center" wrapText="1"/>
    </xf>
    <xf numFmtId="3" fontId="33" fillId="0" borderId="23" xfId="936" applyNumberFormat="1" applyFont="1" applyFill="1" applyBorder="1" applyAlignment="1">
      <alignment horizontal="right" vertical="center" wrapText="1"/>
    </xf>
    <xf numFmtId="3" fontId="33" fillId="0" borderId="22" xfId="936" applyNumberFormat="1" applyFont="1" applyBorder="1" applyAlignment="1">
      <alignment horizontal="right" vertical="center" wrapText="1"/>
    </xf>
    <xf numFmtId="3" fontId="33" fillId="0" borderId="23" xfId="936" applyNumberFormat="1" applyFont="1" applyBorder="1" applyAlignment="1">
      <alignment horizontal="right" vertical="center" wrapText="1"/>
    </xf>
    <xf numFmtId="0" fontId="33" fillId="0" borderId="24" xfId="663" applyFont="1" applyBorder="1" applyAlignment="1">
      <alignment vertical="center" wrapText="1"/>
    </xf>
    <xf numFmtId="3" fontId="33" fillId="0" borderId="24" xfId="936" applyNumberFormat="1" applyFont="1" applyBorder="1" applyAlignment="1">
      <alignment horizontal="right" vertical="center" wrapText="1"/>
    </xf>
    <xf numFmtId="3" fontId="33" fillId="0" borderId="36" xfId="936" applyNumberFormat="1" applyFont="1" applyBorder="1" applyAlignment="1">
      <alignment horizontal="right" vertical="center" wrapText="1"/>
    </xf>
    <xf numFmtId="3" fontId="33" fillId="0" borderId="37" xfId="936" applyNumberFormat="1" applyFont="1" applyBorder="1" applyAlignment="1">
      <alignment horizontal="right" vertical="center" wrapText="1"/>
    </xf>
    <xf numFmtId="3" fontId="33" fillId="0" borderId="28" xfId="936" applyNumberFormat="1" applyFont="1" applyBorder="1" applyAlignment="1">
      <alignment horizontal="right" vertical="center" wrapText="1"/>
    </xf>
    <xf numFmtId="3" fontId="33" fillId="0" borderId="25" xfId="936" applyNumberFormat="1" applyFont="1" applyBorder="1" applyAlignment="1">
      <alignment horizontal="right" vertical="center" wrapText="1"/>
    </xf>
    <xf numFmtId="3" fontId="33" fillId="0" borderId="37" xfId="663" applyNumberFormat="1" applyFont="1" applyBorder="1" applyAlignment="1">
      <alignment vertical="center"/>
    </xf>
    <xf numFmtId="3" fontId="33" fillId="0" borderId="28" xfId="936" applyNumberFormat="1" applyFont="1" applyFill="1" applyBorder="1" applyAlignment="1">
      <alignment horizontal="right" vertical="center" wrapText="1"/>
    </xf>
    <xf numFmtId="3" fontId="33" fillId="0" borderId="27" xfId="936" applyNumberFormat="1" applyFont="1" applyBorder="1" applyAlignment="1">
      <alignment horizontal="right" vertical="center" wrapText="1"/>
    </xf>
    <xf numFmtId="3" fontId="33" fillId="0" borderId="36" xfId="936" applyNumberFormat="1" applyFont="1" applyFill="1" applyBorder="1" applyAlignment="1">
      <alignment horizontal="right" vertical="center" wrapText="1"/>
    </xf>
    <xf numFmtId="3" fontId="33" fillId="0" borderId="45" xfId="936" applyNumberFormat="1" applyFont="1" applyBorder="1" applyAlignment="1">
      <alignment horizontal="right" vertical="center" wrapText="1"/>
    </xf>
    <xf numFmtId="0" fontId="31" fillId="0" borderId="73" xfId="663" applyFont="1" applyBorder="1" applyAlignment="1">
      <alignment vertical="center" wrapText="1"/>
    </xf>
    <xf numFmtId="3" fontId="31" fillId="0" borderId="73" xfId="936" applyNumberFormat="1" applyFont="1" applyBorder="1" applyAlignment="1">
      <alignment horizontal="right" vertical="center" wrapText="1"/>
    </xf>
    <xf numFmtId="3" fontId="31" fillId="0" borderId="18" xfId="936" applyNumberFormat="1" applyFont="1" applyBorder="1" applyAlignment="1">
      <alignment horizontal="right" vertical="center" wrapText="1"/>
    </xf>
    <xf numFmtId="3" fontId="31" fillId="0" borderId="55" xfId="936" applyNumberFormat="1" applyFont="1" applyBorder="1" applyAlignment="1">
      <alignment horizontal="right" vertical="center" wrapText="1"/>
    </xf>
    <xf numFmtId="3" fontId="31" fillId="0" borderId="16" xfId="936" applyNumberFormat="1" applyFont="1" applyBorder="1" applyAlignment="1">
      <alignment horizontal="right" vertical="center" wrapText="1"/>
    </xf>
    <xf numFmtId="3" fontId="31" fillId="0" borderId="33" xfId="936" applyNumberFormat="1" applyFont="1" applyBorder="1" applyAlignment="1">
      <alignment horizontal="right" vertical="center" wrapText="1"/>
    </xf>
    <xf numFmtId="3" fontId="31" fillId="0" borderId="30" xfId="936" applyNumberFormat="1" applyFont="1" applyBorder="1" applyAlignment="1">
      <alignment horizontal="right" vertical="center" wrapText="1"/>
    </xf>
    <xf numFmtId="0" fontId="33" fillId="0" borderId="10" xfId="663" applyFont="1" applyBorder="1" applyAlignment="1">
      <alignment vertical="center" wrapText="1"/>
    </xf>
    <xf numFmtId="3" fontId="33" fillId="0" borderId="31" xfId="936" applyNumberFormat="1" applyFont="1" applyBorder="1" applyAlignment="1">
      <alignment horizontal="right" vertical="center" wrapText="1"/>
    </xf>
    <xf numFmtId="3" fontId="33" fillId="0" borderId="13" xfId="936" applyNumberFormat="1" applyFont="1" applyBorder="1" applyAlignment="1">
      <alignment horizontal="right" vertical="center" wrapText="1"/>
    </xf>
    <xf numFmtId="3" fontId="33" fillId="0" borderId="32" xfId="936" applyNumberFormat="1" applyFont="1" applyBorder="1" applyAlignment="1">
      <alignment horizontal="right" vertical="center" wrapText="1"/>
    </xf>
    <xf numFmtId="3" fontId="33" fillId="0" borderId="35" xfId="936" applyNumberFormat="1" applyFont="1" applyBorder="1" applyAlignment="1">
      <alignment horizontal="right" vertical="center" wrapText="1"/>
    </xf>
    <xf numFmtId="3" fontId="33" fillId="0" borderId="14" xfId="936" applyNumberFormat="1" applyFont="1" applyBorder="1" applyAlignment="1">
      <alignment horizontal="right" vertical="center" wrapText="1"/>
    </xf>
    <xf numFmtId="3" fontId="33" fillId="0" borderId="37" xfId="936" applyNumberFormat="1" applyFont="1" applyFill="1" applyBorder="1" applyAlignment="1">
      <alignment horizontal="right" vertical="center" wrapText="1"/>
    </xf>
    <xf numFmtId="3" fontId="33" fillId="0" borderId="87" xfId="936" applyNumberFormat="1" applyFont="1" applyBorder="1" applyAlignment="1">
      <alignment horizontal="right" vertical="center" wrapText="1"/>
    </xf>
    <xf numFmtId="3" fontId="33" fillId="0" borderId="22" xfId="663" applyNumberFormat="1" applyFont="1" applyBorder="1"/>
    <xf numFmtId="3" fontId="33" fillId="0" borderId="35" xfId="663" applyNumberFormat="1" applyFont="1" applyBorder="1"/>
    <xf numFmtId="3" fontId="33" fillId="0" borderId="23" xfId="663" applyNumberFormat="1" applyFont="1" applyBorder="1"/>
    <xf numFmtId="3" fontId="33" fillId="0" borderId="34" xfId="936" applyNumberFormat="1" applyFont="1" applyBorder="1" applyAlignment="1">
      <alignment horizontal="right" vertical="center" wrapText="1"/>
    </xf>
    <xf numFmtId="3" fontId="31" fillId="0" borderId="77" xfId="936" applyNumberFormat="1" applyFont="1" applyBorder="1" applyAlignment="1">
      <alignment horizontal="right" vertical="center" wrapText="1"/>
    </xf>
    <xf numFmtId="3" fontId="31" fillId="0" borderId="18" xfId="936" applyNumberFormat="1" applyFont="1" applyFill="1" applyBorder="1" applyAlignment="1">
      <alignment horizontal="right" vertical="center" wrapText="1"/>
    </xf>
    <xf numFmtId="3" fontId="31" fillId="0" borderId="139" xfId="936" applyNumberFormat="1" applyFont="1" applyBorder="1" applyAlignment="1">
      <alignment horizontal="right" vertical="center" wrapText="1"/>
    </xf>
    <xf numFmtId="3" fontId="31" fillId="0" borderId="38" xfId="936" applyNumberFormat="1" applyFont="1" applyBorder="1" applyAlignment="1">
      <alignment horizontal="right" vertical="center" wrapText="1"/>
    </xf>
    <xf numFmtId="0" fontId="33" fillId="0" borderId="83" xfId="663" applyFont="1" applyBorder="1" applyAlignment="1">
      <alignment vertical="center" wrapText="1"/>
    </xf>
    <xf numFmtId="3" fontId="29" fillId="0" borderId="10" xfId="936" applyNumberFormat="1" applyFont="1" applyFill="1" applyBorder="1" applyAlignment="1">
      <alignment vertical="center" wrapText="1"/>
    </xf>
    <xf numFmtId="3" fontId="29" fillId="0" borderId="13" xfId="936" applyNumberFormat="1" applyFont="1" applyFill="1" applyBorder="1" applyAlignment="1">
      <alignment vertical="center" wrapText="1"/>
    </xf>
    <xf numFmtId="3" fontId="29" fillId="0" borderId="32" xfId="936" applyNumberFormat="1" applyFont="1" applyFill="1" applyBorder="1" applyAlignment="1">
      <alignment vertical="center" wrapText="1"/>
    </xf>
    <xf numFmtId="3" fontId="29" fillId="0" borderId="48" xfId="936" applyNumberFormat="1" applyFont="1" applyFill="1" applyBorder="1" applyAlignment="1">
      <alignment vertical="center" wrapText="1"/>
    </xf>
    <xf numFmtId="0" fontId="33" fillId="0" borderId="81" xfId="663" applyFont="1" applyFill="1" applyBorder="1"/>
    <xf numFmtId="170" fontId="29" fillId="0" borderId="24" xfId="661" applyNumberFormat="1" applyFont="1" applyBorder="1" applyAlignment="1">
      <alignment horizontal="right" vertical="center" wrapText="1"/>
    </xf>
    <xf numFmtId="170" fontId="29" fillId="0" borderId="27" xfId="661" applyNumberFormat="1" applyFont="1" applyBorder="1" applyAlignment="1">
      <alignment horizontal="right" vertical="center" wrapText="1"/>
    </xf>
    <xf numFmtId="170" fontId="29" fillId="0" borderId="37" xfId="661" applyNumberFormat="1" applyFont="1" applyBorder="1" applyAlignment="1">
      <alignment horizontal="right" vertical="center" wrapText="1"/>
    </xf>
    <xf numFmtId="170" fontId="29" fillId="0" borderId="45" xfId="661" applyNumberFormat="1" applyFont="1" applyBorder="1" applyAlignment="1">
      <alignment horizontal="right" vertical="center" wrapText="1"/>
    </xf>
    <xf numFmtId="0" fontId="33" fillId="0" borderId="15" xfId="663" applyFont="1" applyBorder="1" applyAlignment="1">
      <alignment vertical="center" wrapText="1"/>
    </xf>
    <xf numFmtId="170" fontId="33" fillId="0" borderId="15" xfId="661" applyNumberFormat="1" applyFont="1" applyBorder="1" applyAlignment="1">
      <alignment wrapText="1"/>
    </xf>
    <xf numFmtId="170" fontId="33" fillId="0" borderId="18" xfId="661" applyNumberFormat="1" applyFont="1" applyBorder="1" applyAlignment="1">
      <alignment horizontal="right" vertical="center" wrapText="1"/>
    </xf>
    <xf numFmtId="170" fontId="33" fillId="0" borderId="16" xfId="661" applyNumberFormat="1" applyFont="1" applyBorder="1" applyAlignment="1">
      <alignment horizontal="right" vertical="center" wrapText="1"/>
    </xf>
    <xf numFmtId="170" fontId="33" fillId="0" borderId="46" xfId="661" applyNumberFormat="1" applyFont="1" applyBorder="1" applyAlignment="1">
      <alignment horizontal="right" vertical="center" wrapText="1"/>
    </xf>
    <xf numFmtId="170" fontId="33" fillId="0" borderId="55" xfId="661" applyNumberFormat="1" applyFont="1" applyBorder="1" applyAlignment="1">
      <alignment horizontal="right" vertical="center" wrapText="1"/>
    </xf>
    <xf numFmtId="10" fontId="33" fillId="0" borderId="55" xfId="661" applyNumberFormat="1" applyFont="1" applyBorder="1" applyAlignment="1">
      <alignment horizontal="right" vertical="center" wrapText="1"/>
    </xf>
    <xf numFmtId="3" fontId="33" fillId="0" borderId="0" xfId="663" applyNumberFormat="1" applyFont="1"/>
    <xf numFmtId="3" fontId="33" fillId="0" borderId="0" xfId="663" applyNumberFormat="1" applyFont="1" applyFill="1"/>
    <xf numFmtId="170" fontId="33" fillId="0" borderId="0" xfId="663" applyNumberFormat="1" applyFont="1" applyFill="1"/>
    <xf numFmtId="170" fontId="33" fillId="0" borderId="0" xfId="663" applyNumberFormat="1" applyFont="1" applyFill="1" applyBorder="1"/>
    <xf numFmtId="170" fontId="33" fillId="0" borderId="0" xfId="564" applyNumberFormat="1" applyFont="1" applyFill="1"/>
    <xf numFmtId="3" fontId="33" fillId="0" borderId="0" xfId="663" applyNumberFormat="1" applyFont="1" applyFill="1" applyBorder="1"/>
    <xf numFmtId="1" fontId="33" fillId="0" borderId="0" xfId="663" applyNumberFormat="1" applyFont="1" applyFill="1" applyBorder="1"/>
    <xf numFmtId="170" fontId="33" fillId="0" borderId="0" xfId="1591" applyNumberFormat="1" applyFont="1" applyFill="1" applyBorder="1"/>
    <xf numFmtId="0" fontId="33" fillId="0" borderId="0" xfId="663" applyFont="1" applyFill="1" applyBorder="1"/>
    <xf numFmtId="181" fontId="28" fillId="62" borderId="39" xfId="936" applyNumberFormat="1" applyFont="1" applyFill="1" applyBorder="1" applyAlignment="1">
      <alignment horizontal="center" vertical="center" wrapText="1"/>
    </xf>
    <xf numFmtId="181" fontId="28" fillId="62" borderId="40" xfId="936" applyNumberFormat="1" applyFont="1" applyFill="1" applyBorder="1" applyAlignment="1">
      <alignment horizontal="center" vertical="center" wrapText="1"/>
    </xf>
    <xf numFmtId="181" fontId="28" fillId="62" borderId="41" xfId="936" applyNumberFormat="1" applyFont="1" applyFill="1" applyBorder="1" applyAlignment="1">
      <alignment horizontal="center" vertical="center" wrapText="1"/>
    </xf>
    <xf numFmtId="181" fontId="28" fillId="62" borderId="52" xfId="936" applyNumberFormat="1" applyFont="1" applyFill="1" applyBorder="1" applyAlignment="1">
      <alignment horizontal="center" vertical="center" wrapText="1"/>
    </xf>
    <xf numFmtId="181" fontId="28" fillId="62" borderId="96" xfId="936" applyNumberFormat="1" applyFont="1" applyFill="1" applyBorder="1" applyAlignment="1">
      <alignment horizontal="center" vertical="center" wrapText="1"/>
    </xf>
    <xf numFmtId="181" fontId="28" fillId="62" borderId="97" xfId="936" applyNumberFormat="1" applyFont="1" applyFill="1" applyBorder="1" applyAlignment="1">
      <alignment horizontal="center" vertical="center" wrapText="1"/>
    </xf>
    <xf numFmtId="181" fontId="28" fillId="62" borderId="85" xfId="936" applyNumberFormat="1" applyFont="1" applyFill="1" applyBorder="1" applyAlignment="1">
      <alignment horizontal="center" vertical="center" wrapText="1"/>
    </xf>
    <xf numFmtId="3" fontId="33" fillId="0" borderId="10" xfId="663" applyNumberFormat="1" applyFont="1" applyBorder="1" applyAlignment="1">
      <alignment vertical="center"/>
    </xf>
    <xf numFmtId="3" fontId="33" fillId="0" borderId="20" xfId="663" applyNumberFormat="1" applyFont="1" applyBorder="1" applyAlignment="1">
      <alignment vertical="center"/>
    </xf>
    <xf numFmtId="3" fontId="33" fillId="0" borderId="35" xfId="663" applyNumberFormat="1" applyFont="1" applyBorder="1" applyAlignment="1">
      <alignment vertical="center"/>
    </xf>
    <xf numFmtId="3" fontId="33" fillId="0" borderId="22" xfId="663" applyNumberFormat="1" applyFont="1" applyBorder="1" applyAlignment="1">
      <alignment vertical="center"/>
    </xf>
    <xf numFmtId="3" fontId="33" fillId="0" borderId="23" xfId="663" applyNumberFormat="1" applyFont="1" applyBorder="1" applyAlignment="1">
      <alignment vertical="center"/>
    </xf>
    <xf numFmtId="3" fontId="33" fillId="0" borderId="11" xfId="663" applyNumberFormat="1" applyFont="1" applyBorder="1" applyAlignment="1">
      <alignment vertical="center"/>
    </xf>
    <xf numFmtId="3" fontId="33" fillId="0" borderId="32" xfId="663" applyNumberFormat="1" applyFont="1" applyBorder="1" applyAlignment="1">
      <alignment vertical="center"/>
    </xf>
    <xf numFmtId="3" fontId="33" fillId="0" borderId="48" xfId="663" applyNumberFormat="1" applyFont="1" applyBorder="1" applyAlignment="1">
      <alignment vertical="center"/>
    </xf>
    <xf numFmtId="3" fontId="33" fillId="0" borderId="13" xfId="564" applyNumberFormat="1" applyFont="1" applyBorder="1" applyAlignment="1">
      <alignment vertical="center"/>
    </xf>
    <xf numFmtId="3" fontId="33" fillId="0" borderId="13" xfId="663" applyNumberFormat="1" applyFont="1" applyBorder="1" applyAlignment="1">
      <alignment vertical="center"/>
    </xf>
    <xf numFmtId="3" fontId="33" fillId="0" borderId="24" xfId="663" applyNumberFormat="1" applyFont="1" applyBorder="1" applyAlignment="1">
      <alignment vertical="center"/>
    </xf>
    <xf numFmtId="3" fontId="33" fillId="0" borderId="25" xfId="663" applyNumberFormat="1" applyFont="1" applyBorder="1" applyAlignment="1">
      <alignment vertical="center"/>
    </xf>
    <xf numFmtId="3" fontId="33" fillId="0" borderId="27" xfId="663" applyNumberFormat="1" applyFont="1" applyBorder="1" applyAlignment="1">
      <alignment vertical="center"/>
    </xf>
    <xf numFmtId="3" fontId="33" fillId="0" borderId="28" xfId="663" applyNumberFormat="1" applyFont="1" applyBorder="1" applyAlignment="1">
      <alignment vertical="center"/>
    </xf>
    <xf numFmtId="3" fontId="33" fillId="0" borderId="45" xfId="663" applyNumberFormat="1" applyFont="1" applyBorder="1" applyAlignment="1">
      <alignment vertical="center"/>
    </xf>
    <xf numFmtId="3" fontId="33" fillId="0" borderId="27" xfId="564" applyNumberFormat="1" applyFont="1" applyBorder="1" applyAlignment="1">
      <alignment vertical="center"/>
    </xf>
    <xf numFmtId="3" fontId="33" fillId="0" borderId="15" xfId="663" applyNumberFormat="1" applyFont="1" applyBorder="1" applyAlignment="1">
      <alignment vertical="center"/>
    </xf>
    <xf numFmtId="3" fontId="33" fillId="0" borderId="16" xfId="663" applyNumberFormat="1" applyFont="1" applyBorder="1" applyAlignment="1">
      <alignment vertical="center"/>
    </xf>
    <xf numFmtId="3" fontId="33" fillId="0" borderId="55" xfId="663" applyNumberFormat="1" applyFont="1" applyBorder="1" applyAlignment="1">
      <alignment vertical="center"/>
    </xf>
    <xf numFmtId="3" fontId="33" fillId="0" borderId="46" xfId="663" applyNumberFormat="1" applyFont="1" applyBorder="1" applyAlignment="1">
      <alignment vertical="center"/>
    </xf>
    <xf numFmtId="3" fontId="33" fillId="0" borderId="18" xfId="564" applyNumberFormat="1" applyFont="1" applyBorder="1" applyAlignment="1">
      <alignment vertical="center"/>
    </xf>
    <xf numFmtId="3" fontId="33" fillId="0" borderId="30" xfId="663" applyNumberFormat="1" applyFont="1" applyBorder="1" applyAlignment="1">
      <alignment vertical="center"/>
    </xf>
    <xf numFmtId="3" fontId="33" fillId="0" borderId="18" xfId="663" applyNumberFormat="1" applyFont="1" applyBorder="1" applyAlignment="1">
      <alignment vertical="center"/>
    </xf>
    <xf numFmtId="3" fontId="31" fillId="0" borderId="73" xfId="663" applyNumberFormat="1" applyFont="1" applyBorder="1" applyAlignment="1">
      <alignment vertical="center"/>
    </xf>
    <xf numFmtId="3" fontId="28" fillId="0" borderId="42" xfId="663" applyNumberFormat="1" applyFont="1" applyBorder="1" applyAlignment="1">
      <alignment horizontal="right" vertical="center"/>
    </xf>
    <xf numFmtId="3" fontId="28" fillId="0" borderId="41" xfId="663" applyNumberFormat="1" applyFont="1" applyBorder="1" applyAlignment="1">
      <alignment horizontal="right" vertical="center"/>
    </xf>
    <xf numFmtId="3" fontId="28" fillId="0" borderId="50" xfId="663" applyNumberFormat="1" applyFont="1" applyBorder="1" applyAlignment="1">
      <alignment horizontal="right" vertical="center"/>
    </xf>
    <xf numFmtId="3" fontId="31" fillId="0" borderId="39" xfId="663" applyNumberFormat="1" applyFont="1" applyBorder="1" applyAlignment="1">
      <alignment horizontal="right" vertical="center"/>
    </xf>
    <xf numFmtId="3" fontId="31" fillId="0" borderId="38" xfId="663" applyNumberFormat="1" applyFont="1" applyBorder="1" applyAlignment="1">
      <alignment horizontal="right" vertical="center"/>
    </xf>
    <xf numFmtId="3" fontId="31" fillId="0" borderId="41" xfId="663" applyNumberFormat="1" applyFont="1" applyBorder="1" applyAlignment="1">
      <alignment horizontal="right" vertical="center"/>
    </xf>
    <xf numFmtId="3" fontId="31" fillId="0" borderId="40" xfId="663" applyNumberFormat="1" applyFont="1" applyBorder="1" applyAlignment="1">
      <alignment horizontal="right" vertical="center"/>
    </xf>
    <xf numFmtId="3" fontId="31" fillId="0" borderId="42" xfId="663" applyNumberFormat="1" applyFont="1" applyBorder="1" applyAlignment="1">
      <alignment horizontal="right" vertical="center"/>
    </xf>
    <xf numFmtId="3" fontId="31" fillId="0" borderId="51" xfId="663" applyNumberFormat="1" applyFont="1" applyBorder="1" applyAlignment="1">
      <alignment horizontal="right" vertical="center"/>
    </xf>
    <xf numFmtId="3" fontId="31" fillId="0" borderId="52" xfId="663" applyNumberFormat="1" applyFont="1" applyBorder="1" applyAlignment="1">
      <alignment horizontal="right" vertical="center"/>
    </xf>
    <xf numFmtId="0" fontId="33" fillId="0" borderId="81" xfId="663" applyFont="1" applyBorder="1"/>
    <xf numFmtId="170" fontId="33" fillId="0" borderId="0" xfId="663" applyNumberFormat="1" applyFont="1"/>
    <xf numFmtId="170" fontId="33" fillId="0" borderId="0" xfId="663" applyNumberFormat="1" applyFont="1" applyBorder="1"/>
    <xf numFmtId="3" fontId="33" fillId="0" borderId="0" xfId="564" applyNumberFormat="1" applyFont="1"/>
    <xf numFmtId="3" fontId="33" fillId="0" borderId="0" xfId="564" applyNumberFormat="1" applyFont="1" applyFill="1"/>
    <xf numFmtId="3" fontId="33" fillId="0" borderId="0" xfId="564" applyNumberFormat="1" applyFont="1" applyFill="1" applyBorder="1"/>
    <xf numFmtId="3" fontId="33" fillId="0" borderId="0" xfId="663" applyNumberFormat="1" applyFont="1" applyFill="1" applyAlignment="1"/>
    <xf numFmtId="0" fontId="28" fillId="0" borderId="0" xfId="663" applyFont="1" applyAlignment="1">
      <alignment horizontal="right"/>
    </xf>
    <xf numFmtId="0" fontId="31" fillId="0" borderId="38" xfId="663" applyFont="1" applyFill="1" applyBorder="1" applyAlignment="1">
      <alignment vertical="center" wrapText="1"/>
    </xf>
    <xf numFmtId="0" fontId="31" fillId="0" borderId="96" xfId="663" applyFont="1" applyBorder="1" applyAlignment="1">
      <alignment horizontal="center" vertical="center" wrapText="1"/>
    </xf>
    <xf numFmtId="0" fontId="31" fillId="0" borderId="97" xfId="663" applyFont="1" applyBorder="1" applyAlignment="1">
      <alignment horizontal="center" vertical="center" wrapText="1"/>
    </xf>
    <xf numFmtId="0" fontId="31" fillId="0" borderId="98" xfId="663" applyFont="1" applyBorder="1" applyAlignment="1">
      <alignment horizontal="center" vertical="center" wrapText="1"/>
    </xf>
    <xf numFmtId="0" fontId="31" fillId="0" borderId="23" xfId="663" applyFont="1" applyBorder="1" applyAlignment="1">
      <alignment horizontal="center" vertical="center" wrapText="1"/>
    </xf>
    <xf numFmtId="170" fontId="33" fillId="0" borderId="22" xfId="663" applyNumberFormat="1" applyFont="1" applyBorder="1" applyAlignment="1">
      <alignment horizontal="center" vertical="center"/>
    </xf>
    <xf numFmtId="170" fontId="33" fillId="0" borderId="35" xfId="663" applyNumberFormat="1" applyFont="1" applyBorder="1" applyAlignment="1">
      <alignment horizontal="center" vertical="center"/>
    </xf>
    <xf numFmtId="170" fontId="33" fillId="0" borderId="35" xfId="663" applyNumberFormat="1" applyFont="1" applyFill="1" applyBorder="1" applyAlignment="1">
      <alignment horizontal="center" vertical="center" wrapText="1"/>
    </xf>
    <xf numFmtId="170" fontId="31" fillId="0" borderId="54" xfId="663" applyNumberFormat="1" applyFont="1" applyFill="1" applyBorder="1" applyAlignment="1">
      <alignment horizontal="center" vertical="center" wrapText="1"/>
    </xf>
    <xf numFmtId="0" fontId="31" fillId="0" borderId="28" xfId="663" applyFont="1" applyBorder="1" applyAlignment="1">
      <alignment horizontal="center" vertical="center" wrapText="1"/>
    </xf>
    <xf numFmtId="170" fontId="33" fillId="0" borderId="27" xfId="663" applyNumberFormat="1" applyFont="1" applyBorder="1" applyAlignment="1">
      <alignment horizontal="center" vertical="center"/>
    </xf>
    <xf numFmtId="170" fontId="33" fillId="0" borderId="37" xfId="663" applyNumberFormat="1" applyFont="1" applyBorder="1" applyAlignment="1">
      <alignment horizontal="center" vertical="center"/>
    </xf>
    <xf numFmtId="0" fontId="31" fillId="0" borderId="91" xfId="663" applyFont="1" applyFill="1" applyBorder="1" applyAlignment="1">
      <alignment horizontal="center" vertical="center" wrapText="1"/>
    </xf>
    <xf numFmtId="170" fontId="33" fillId="0" borderId="18" xfId="663" applyNumberFormat="1" applyFont="1" applyBorder="1" applyAlignment="1">
      <alignment horizontal="center" vertical="center"/>
    </xf>
    <xf numFmtId="170" fontId="33" fillId="0" borderId="55" xfId="663" applyNumberFormat="1" applyFont="1" applyBorder="1" applyAlignment="1">
      <alignment horizontal="center" vertical="center"/>
    </xf>
    <xf numFmtId="0" fontId="31" fillId="0" borderId="14" xfId="663" applyFont="1" applyFill="1" applyBorder="1" applyAlignment="1">
      <alignment horizontal="center" vertical="center" wrapText="1"/>
    </xf>
    <xf numFmtId="170" fontId="31" fillId="0" borderId="14" xfId="663" applyNumberFormat="1" applyFont="1" applyBorder="1" applyAlignment="1">
      <alignment horizontal="center" vertical="center"/>
    </xf>
    <xf numFmtId="0" fontId="31" fillId="0" borderId="28" xfId="663" applyFont="1" applyFill="1" applyBorder="1" applyAlignment="1">
      <alignment horizontal="center" vertical="center" wrapText="1"/>
    </xf>
    <xf numFmtId="170" fontId="33" fillId="0" borderId="37" xfId="663" applyNumberFormat="1" applyFont="1" applyBorder="1" applyAlignment="1">
      <alignment horizontal="center" vertical="center" wrapText="1"/>
    </xf>
    <xf numFmtId="170" fontId="31" fillId="0" borderId="23" xfId="663" applyNumberFormat="1" applyFont="1" applyBorder="1" applyAlignment="1">
      <alignment horizontal="center" vertical="center"/>
    </xf>
    <xf numFmtId="0" fontId="31" fillId="0" borderId="30" xfId="663" applyFont="1" applyFill="1" applyBorder="1" applyAlignment="1">
      <alignment horizontal="center" vertical="center" wrapText="1"/>
    </xf>
    <xf numFmtId="170" fontId="33" fillId="0" borderId="55" xfId="663" applyNumberFormat="1" applyFont="1" applyBorder="1" applyAlignment="1">
      <alignment horizontal="center" vertical="center" wrapText="1"/>
    </xf>
    <xf numFmtId="170" fontId="31" fillId="0" borderId="98" xfId="663" applyNumberFormat="1" applyFont="1" applyBorder="1" applyAlignment="1">
      <alignment horizontal="center" vertical="center"/>
    </xf>
    <xf numFmtId="0" fontId="31" fillId="0" borderId="23" xfId="663" applyFont="1" applyFill="1" applyBorder="1" applyAlignment="1">
      <alignment horizontal="center" vertical="center" wrapText="1"/>
    </xf>
    <xf numFmtId="170" fontId="33" fillId="0" borderId="35" xfId="663" applyNumberFormat="1" applyFont="1" applyBorder="1" applyAlignment="1">
      <alignment horizontal="center" vertical="center" wrapText="1"/>
    </xf>
    <xf numFmtId="0" fontId="31" fillId="0" borderId="30" xfId="663" applyFont="1" applyBorder="1" applyAlignment="1">
      <alignment horizontal="center" vertical="center" wrapText="1"/>
    </xf>
    <xf numFmtId="0" fontId="31" fillId="0" borderId="0" xfId="663" applyFont="1" applyBorder="1" applyAlignment="1">
      <alignment vertical="center" wrapText="1"/>
    </xf>
    <xf numFmtId="0" fontId="33" fillId="0" borderId="0" xfId="663" applyFont="1" applyBorder="1" applyAlignment="1">
      <alignment horizontal="center" vertical="center" wrapText="1"/>
    </xf>
    <xf numFmtId="170" fontId="31" fillId="0" borderId="0" xfId="663" applyNumberFormat="1" applyFont="1" applyBorder="1" applyAlignment="1">
      <alignment horizontal="center" vertical="center"/>
    </xf>
    <xf numFmtId="170" fontId="31" fillId="0" borderId="0" xfId="663" applyNumberFormat="1" applyFont="1" applyBorder="1" applyAlignment="1">
      <alignment vertical="center" wrapText="1"/>
    </xf>
    <xf numFmtId="170" fontId="31" fillId="0" borderId="0" xfId="663" applyNumberFormat="1" applyFont="1" applyBorder="1" applyAlignment="1">
      <alignment horizontal="center" vertical="center" wrapText="1"/>
    </xf>
    <xf numFmtId="0" fontId="137" fillId="0" borderId="139" xfId="663" applyFont="1" applyBorder="1" applyAlignment="1">
      <alignment horizontal="center" vertical="center" wrapText="1"/>
    </xf>
    <xf numFmtId="0" fontId="137" fillId="0" borderId="97" xfId="663" applyFont="1" applyBorder="1" applyAlignment="1">
      <alignment horizontal="center" vertical="center" wrapText="1"/>
    </xf>
    <xf numFmtId="0" fontId="137" fillId="0" borderId="98" xfId="663" applyFont="1" applyBorder="1" applyAlignment="1">
      <alignment horizontal="center" vertical="center" wrapText="1"/>
    </xf>
    <xf numFmtId="0" fontId="137" fillId="0" borderId="23" xfId="663" applyFont="1" applyBorder="1" applyAlignment="1">
      <alignment horizontal="center" vertical="center" wrapText="1"/>
    </xf>
    <xf numFmtId="170" fontId="138" fillId="0" borderId="20" xfId="663" applyNumberFormat="1" applyFont="1" applyBorder="1" applyAlignment="1">
      <alignment horizontal="center" vertical="center"/>
    </xf>
    <xf numFmtId="170" fontId="138" fillId="0" borderId="35" xfId="663" applyNumberFormat="1" applyFont="1" applyBorder="1" applyAlignment="1">
      <alignment horizontal="center" vertical="center"/>
    </xf>
    <xf numFmtId="170" fontId="138" fillId="0" borderId="23" xfId="663" applyNumberFormat="1" applyFont="1" applyBorder="1" applyAlignment="1">
      <alignment horizontal="center" vertical="center"/>
    </xf>
    <xf numFmtId="0" fontId="137" fillId="0" borderId="28" xfId="663" applyFont="1" applyBorder="1" applyAlignment="1">
      <alignment horizontal="center" vertical="center" wrapText="1"/>
    </xf>
    <xf numFmtId="170" fontId="138" fillId="0" borderId="27" xfId="663" applyNumberFormat="1" applyFont="1" applyBorder="1" applyAlignment="1">
      <alignment horizontal="center" vertical="center"/>
    </xf>
    <xf numFmtId="170" fontId="138" fillId="0" borderId="37" xfId="663" applyNumberFormat="1" applyFont="1" applyBorder="1" applyAlignment="1">
      <alignment horizontal="center" vertical="center"/>
    </xf>
    <xf numFmtId="170" fontId="138" fillId="0" borderId="28" xfId="663" applyNumberFormat="1" applyFont="1" applyBorder="1" applyAlignment="1">
      <alignment horizontal="center" vertical="center"/>
    </xf>
    <xf numFmtId="0" fontId="137" fillId="0" borderId="91" xfId="663" applyFont="1" applyBorder="1" applyAlignment="1">
      <alignment horizontal="center" vertical="center" wrapText="1"/>
    </xf>
    <xf numFmtId="170" fontId="138" fillId="0" borderId="29" xfId="663" applyNumberFormat="1" applyFont="1" applyBorder="1" applyAlignment="1">
      <alignment horizontal="center" vertical="center"/>
    </xf>
    <xf numFmtId="170" fontId="138" fillId="0" borderId="79" xfId="663" applyNumberFormat="1" applyFont="1" applyBorder="1" applyAlignment="1">
      <alignment horizontal="center" vertical="center"/>
    </xf>
    <xf numFmtId="170" fontId="138" fillId="0" borderId="91" xfId="663" applyNumberFormat="1" applyFont="1" applyBorder="1" applyAlignment="1">
      <alignment horizontal="center" vertical="center"/>
    </xf>
    <xf numFmtId="170" fontId="137" fillId="0" borderId="88" xfId="663" applyNumberFormat="1" applyFont="1" applyBorder="1" applyAlignment="1">
      <alignment horizontal="center" vertical="center"/>
    </xf>
    <xf numFmtId="170" fontId="137" fillId="0" borderId="55" xfId="663" applyNumberFormat="1" applyFont="1" applyBorder="1" applyAlignment="1">
      <alignment horizontal="center" vertical="center"/>
    </xf>
    <xf numFmtId="170" fontId="137" fillId="0" borderId="30" xfId="663" applyNumberFormat="1" applyFont="1" applyBorder="1" applyAlignment="1">
      <alignment horizontal="center" vertical="center"/>
    </xf>
    <xf numFmtId="0" fontId="137" fillId="0" borderId="14" xfId="663" applyFont="1" applyBorder="1" applyAlignment="1">
      <alignment horizontal="center" vertical="center" wrapText="1"/>
    </xf>
    <xf numFmtId="170" fontId="138" fillId="0" borderId="13" xfId="663" applyNumberFormat="1" applyFont="1" applyBorder="1" applyAlignment="1">
      <alignment horizontal="center" vertical="center"/>
    </xf>
    <xf numFmtId="170" fontId="138" fillId="0" borderId="32" xfId="663" applyNumberFormat="1" applyFont="1" applyBorder="1" applyAlignment="1">
      <alignment horizontal="center" vertical="center"/>
    </xf>
    <xf numFmtId="170" fontId="138" fillId="0" borderId="14" xfId="663" applyNumberFormat="1" applyFont="1" applyBorder="1" applyAlignment="1">
      <alignment horizontal="center" vertical="center"/>
    </xf>
    <xf numFmtId="170" fontId="138" fillId="0" borderId="37" xfId="663" applyNumberFormat="1" applyFont="1" applyFill="1" applyBorder="1" applyAlignment="1">
      <alignment horizontal="center" vertical="center"/>
    </xf>
    <xf numFmtId="170" fontId="138" fillId="0" borderId="28" xfId="663" applyNumberFormat="1" applyFont="1" applyFill="1" applyBorder="1" applyAlignment="1">
      <alignment horizontal="center" vertical="center"/>
    </xf>
    <xf numFmtId="0" fontId="137" fillId="0" borderId="30" xfId="663" applyFont="1" applyBorder="1" applyAlignment="1">
      <alignment horizontal="center" vertical="center" wrapText="1"/>
    </xf>
    <xf numFmtId="170" fontId="137" fillId="0" borderId="18" xfId="663" applyNumberFormat="1" applyFont="1" applyBorder="1" applyAlignment="1">
      <alignment horizontal="center" vertical="center"/>
    </xf>
    <xf numFmtId="170" fontId="137" fillId="0" borderId="16" xfId="663" applyNumberFormat="1" applyFont="1" applyBorder="1" applyAlignment="1">
      <alignment horizontal="center" vertical="center"/>
    </xf>
    <xf numFmtId="170" fontId="137" fillId="0" borderId="46" xfId="663" applyNumberFormat="1" applyFont="1" applyBorder="1" applyAlignment="1">
      <alignment horizontal="center" vertical="center"/>
    </xf>
    <xf numFmtId="170" fontId="138" fillId="0" borderId="22" xfId="663" applyNumberFormat="1" applyFont="1" applyBorder="1" applyAlignment="1">
      <alignment horizontal="center" vertical="center"/>
    </xf>
    <xf numFmtId="0" fontId="31" fillId="0" borderId="0" xfId="663" applyFont="1" applyBorder="1" applyAlignment="1">
      <alignment horizontal="center" wrapText="1"/>
    </xf>
    <xf numFmtId="49" fontId="31" fillId="0" borderId="50" xfId="663" applyNumberFormat="1" applyFont="1" applyBorder="1" applyAlignment="1">
      <alignment horizontal="center" vertical="center" wrapText="1"/>
    </xf>
    <xf numFmtId="49" fontId="31" fillId="0" borderId="52" xfId="663" applyNumberFormat="1" applyFont="1" applyBorder="1" applyAlignment="1">
      <alignment horizontal="center" vertical="center" wrapText="1"/>
    </xf>
    <xf numFmtId="49" fontId="31" fillId="0" borderId="49" xfId="663" applyNumberFormat="1" applyFont="1" applyBorder="1" applyAlignment="1">
      <alignment horizontal="center" vertical="center" wrapText="1"/>
    </xf>
    <xf numFmtId="49" fontId="31" fillId="0" borderId="84" xfId="663" applyNumberFormat="1" applyFont="1" applyBorder="1" applyAlignment="1">
      <alignment horizontal="center" vertical="center" wrapText="1"/>
    </xf>
    <xf numFmtId="3" fontId="33" fillId="0" borderId="86" xfId="663" applyNumberFormat="1" applyFont="1" applyBorder="1"/>
    <xf numFmtId="3" fontId="33" fillId="0" borderId="92" xfId="663" applyNumberFormat="1" applyFont="1" applyBorder="1" applyAlignment="1">
      <alignment horizontal="center" vertical="center"/>
    </xf>
    <xf numFmtId="3" fontId="33" fillId="0" borderId="145" xfId="663" applyNumberFormat="1" applyFont="1" applyBorder="1" applyAlignment="1">
      <alignment horizontal="center" vertical="center"/>
    </xf>
    <xf numFmtId="3" fontId="33" fillId="0" borderId="49" xfId="663" applyNumberFormat="1" applyFont="1" applyBorder="1" applyAlignment="1">
      <alignment horizontal="center" vertical="center"/>
    </xf>
    <xf numFmtId="3" fontId="33" fillId="0" borderId="49" xfId="663" applyNumberFormat="1" applyFont="1" applyBorder="1" applyAlignment="1">
      <alignment vertical="center"/>
    </xf>
    <xf numFmtId="3" fontId="33" fillId="0" borderId="14" xfId="663" applyNumberFormat="1" applyFont="1" applyBorder="1" applyAlignment="1">
      <alignment vertical="center"/>
    </xf>
    <xf numFmtId="170" fontId="33" fillId="0" borderId="32" xfId="1591" applyNumberFormat="1" applyFont="1" applyBorder="1" applyAlignment="1">
      <alignment vertical="center"/>
    </xf>
    <xf numFmtId="170" fontId="33" fillId="0" borderId="49" xfId="1591" applyNumberFormat="1" applyFont="1" applyBorder="1" applyAlignment="1">
      <alignment vertical="center"/>
    </xf>
    <xf numFmtId="170" fontId="33" fillId="0" borderId="48" xfId="1591" applyNumberFormat="1" applyFont="1" applyBorder="1" applyAlignment="1">
      <alignment vertical="center"/>
    </xf>
    <xf numFmtId="3" fontId="33" fillId="0" borderId="25" xfId="663" applyNumberFormat="1" applyFont="1" applyBorder="1" applyAlignment="1">
      <alignment horizontal="center" vertical="center"/>
    </xf>
    <xf numFmtId="3" fontId="33" fillId="0" borderId="79" xfId="663" applyNumberFormat="1" applyFont="1" applyBorder="1" applyAlignment="1">
      <alignment horizontal="center" vertical="center"/>
    </xf>
    <xf numFmtId="3" fontId="33" fillId="0" borderId="79" xfId="663" applyNumberFormat="1" applyFont="1" applyBorder="1" applyAlignment="1">
      <alignment vertical="center"/>
    </xf>
    <xf numFmtId="3" fontId="33" fillId="0" borderId="86" xfId="663" applyNumberFormat="1" applyFont="1" applyBorder="1" applyAlignment="1">
      <alignment vertical="center"/>
    </xf>
    <xf numFmtId="170" fontId="33" fillId="0" borderId="37" xfId="1591" applyNumberFormat="1" applyFont="1" applyBorder="1" applyAlignment="1">
      <alignment vertical="center"/>
    </xf>
    <xf numFmtId="170" fontId="33" fillId="0" borderId="79" xfId="1591" applyNumberFormat="1" applyFont="1" applyBorder="1" applyAlignment="1">
      <alignment vertical="center"/>
    </xf>
    <xf numFmtId="170" fontId="33" fillId="0" borderId="45" xfId="1591" applyNumberFormat="1" applyFont="1" applyBorder="1" applyAlignment="1">
      <alignment vertical="center"/>
    </xf>
    <xf numFmtId="0" fontId="137" fillId="0" borderId="91" xfId="663" applyFont="1" applyFill="1" applyBorder="1" applyAlignment="1">
      <alignment horizontal="center" vertical="center" wrapText="1"/>
    </xf>
    <xf numFmtId="3" fontId="33" fillId="0" borderId="16" xfId="663" applyNumberFormat="1" applyFont="1" applyBorder="1" applyAlignment="1">
      <alignment horizontal="center" vertical="center"/>
    </xf>
    <xf numFmtId="3" fontId="33" fillId="0" borderId="139" xfId="663" applyNumberFormat="1" applyFont="1" applyBorder="1" applyAlignment="1">
      <alignment vertical="center"/>
    </xf>
    <xf numFmtId="3" fontId="33" fillId="0" borderId="97" xfId="663" applyNumberFormat="1" applyFont="1" applyBorder="1" applyAlignment="1">
      <alignment vertical="center"/>
    </xf>
    <xf numFmtId="170" fontId="33" fillId="0" borderId="97" xfId="1591" applyNumberFormat="1" applyFont="1" applyBorder="1" applyAlignment="1">
      <alignment vertical="center"/>
    </xf>
    <xf numFmtId="170" fontId="33" fillId="0" borderId="55" xfId="1591" applyNumberFormat="1" applyFont="1" applyBorder="1" applyAlignment="1">
      <alignment vertical="center"/>
    </xf>
    <xf numFmtId="170" fontId="33" fillId="0" borderId="86" xfId="1591" applyNumberFormat="1" applyFont="1" applyBorder="1" applyAlignment="1">
      <alignment vertical="center"/>
    </xf>
    <xf numFmtId="0" fontId="137" fillId="0" borderId="14" xfId="663" applyFont="1" applyFill="1" applyBorder="1" applyAlignment="1">
      <alignment horizontal="center" vertical="center" wrapText="1"/>
    </xf>
    <xf numFmtId="3" fontId="33" fillId="0" borderId="94" xfId="663" applyNumberFormat="1" applyFont="1" applyBorder="1" applyAlignment="1">
      <alignment horizontal="center" vertical="center"/>
    </xf>
    <xf numFmtId="3" fontId="33" fillId="0" borderId="84" xfId="663" applyNumberFormat="1" applyFont="1" applyBorder="1" applyAlignment="1">
      <alignment vertical="center"/>
    </xf>
    <xf numFmtId="170" fontId="33" fillId="0" borderId="84" xfId="1591" applyNumberFormat="1" applyFont="1" applyBorder="1" applyAlignment="1">
      <alignment vertical="center"/>
    </xf>
    <xf numFmtId="0" fontId="137" fillId="0" borderId="28" xfId="663" applyFont="1" applyFill="1" applyBorder="1" applyAlignment="1">
      <alignment horizontal="center" vertical="center" wrapText="1"/>
    </xf>
    <xf numFmtId="3" fontId="33" fillId="0" borderId="89" xfId="663" applyNumberFormat="1" applyFont="1" applyBorder="1" applyAlignment="1">
      <alignment horizontal="center" vertical="center"/>
    </xf>
    <xf numFmtId="3" fontId="33" fillId="0" borderId="91" xfId="663" applyNumberFormat="1" applyFont="1" applyBorder="1" applyAlignment="1">
      <alignment vertical="center"/>
    </xf>
    <xf numFmtId="170" fontId="33" fillId="0" borderId="35" xfId="1591" applyNumberFormat="1" applyFont="1" applyBorder="1" applyAlignment="1">
      <alignment vertical="center"/>
    </xf>
    <xf numFmtId="170" fontId="33" fillId="0" borderId="90" xfId="1591" applyNumberFormat="1" applyFont="1" applyBorder="1" applyAlignment="1">
      <alignment vertical="center"/>
    </xf>
    <xf numFmtId="0" fontId="137" fillId="0" borderId="30" xfId="663" applyFont="1" applyFill="1" applyBorder="1" applyAlignment="1">
      <alignment horizontal="center" vertical="center" wrapText="1"/>
    </xf>
    <xf numFmtId="170" fontId="33" fillId="0" borderId="82" xfId="1591" applyNumberFormat="1" applyFont="1" applyBorder="1" applyAlignment="1">
      <alignment vertical="center"/>
    </xf>
    <xf numFmtId="170" fontId="33" fillId="0" borderId="46" xfId="1591" applyNumberFormat="1" applyFont="1" applyBorder="1" applyAlignment="1">
      <alignment vertical="center"/>
    </xf>
    <xf numFmtId="0" fontId="137" fillId="0" borderId="23" xfId="663" applyFont="1" applyFill="1" applyBorder="1" applyAlignment="1">
      <alignment horizontal="center" vertical="center" wrapText="1"/>
    </xf>
    <xf numFmtId="3" fontId="33" fillId="0" borderId="11" xfId="663" applyNumberFormat="1" applyFont="1" applyBorder="1" applyAlignment="1">
      <alignment horizontal="center" vertical="center"/>
    </xf>
    <xf numFmtId="3" fontId="33" fillId="0" borderId="136" xfId="663" applyNumberFormat="1" applyFont="1" applyBorder="1" applyAlignment="1">
      <alignment vertical="center"/>
    </xf>
    <xf numFmtId="3" fontId="33" fillId="0" borderId="82" xfId="663" applyNumberFormat="1" applyFont="1" applyBorder="1" applyAlignment="1">
      <alignment vertical="center"/>
    </xf>
    <xf numFmtId="3" fontId="33" fillId="0" borderId="136" xfId="663" applyNumberFormat="1" applyFont="1" applyBorder="1" applyAlignment="1">
      <alignment horizontal="center" vertical="center"/>
    </xf>
    <xf numFmtId="3" fontId="33" fillId="0" borderId="97" xfId="663" applyNumberFormat="1" applyFont="1" applyBorder="1" applyAlignment="1">
      <alignment horizontal="center" vertical="center"/>
    </xf>
    <xf numFmtId="3" fontId="33" fillId="0" borderId="135" xfId="663" applyNumberFormat="1" applyFont="1" applyBorder="1" applyAlignment="1">
      <alignment horizontal="center" vertical="center"/>
    </xf>
    <xf numFmtId="3" fontId="33" fillId="0" borderId="30" xfId="663" applyNumberFormat="1" applyFont="1" applyBorder="1" applyAlignment="1">
      <alignment horizontal="center" vertical="center"/>
    </xf>
    <xf numFmtId="0" fontId="28" fillId="0" borderId="50" xfId="663" applyFont="1" applyBorder="1" applyAlignment="1">
      <alignment horizontal="center" vertical="center"/>
    </xf>
    <xf numFmtId="0" fontId="33" fillId="0" borderId="41" xfId="663" applyFont="1" applyBorder="1" applyAlignment="1">
      <alignment horizontal="center"/>
    </xf>
    <xf numFmtId="3" fontId="28" fillId="0" borderId="42" xfId="663" applyNumberFormat="1" applyFont="1" applyBorder="1" applyAlignment="1">
      <alignment horizontal="center" vertical="center"/>
    </xf>
    <xf numFmtId="3" fontId="31" fillId="0" borderId="40" xfId="663" applyNumberFormat="1" applyFont="1" applyBorder="1" applyAlignment="1">
      <alignment horizontal="center" vertical="center"/>
    </xf>
    <xf numFmtId="3" fontId="28" fillId="0" borderId="139" xfId="663" applyNumberFormat="1" applyFont="1" applyBorder="1" applyAlignment="1">
      <alignment vertical="center"/>
    </xf>
    <xf numFmtId="3" fontId="28" fillId="0" borderId="97" xfId="663" applyNumberFormat="1" applyFont="1" applyBorder="1" applyAlignment="1">
      <alignment vertical="center"/>
    </xf>
    <xf numFmtId="3" fontId="28" fillId="0" borderId="40" xfId="663" applyNumberFormat="1" applyFont="1" applyBorder="1" applyAlignment="1">
      <alignment vertical="center"/>
    </xf>
    <xf numFmtId="3" fontId="28" fillId="0" borderId="52" xfId="663" applyNumberFormat="1" applyFont="1" applyBorder="1" applyAlignment="1">
      <alignment vertical="center"/>
    </xf>
    <xf numFmtId="170" fontId="28" fillId="0" borderId="40" xfId="1591" applyNumberFormat="1" applyFont="1" applyBorder="1" applyAlignment="1">
      <alignment vertical="center"/>
    </xf>
    <xf numFmtId="170" fontId="31" fillId="0" borderId="40" xfId="1591" applyNumberFormat="1" applyFont="1" applyBorder="1" applyAlignment="1">
      <alignment vertical="center"/>
    </xf>
    <xf numFmtId="170" fontId="28" fillId="0" borderId="97" xfId="1591" applyNumberFormat="1" applyFont="1" applyBorder="1" applyAlignment="1">
      <alignment vertical="center"/>
    </xf>
    <xf numFmtId="170" fontId="28" fillId="0" borderId="52" xfId="1591" applyNumberFormat="1" applyFont="1" applyBorder="1" applyAlignment="1">
      <alignment vertical="center"/>
    </xf>
    <xf numFmtId="3" fontId="33" fillId="0" borderId="75" xfId="663" applyNumberFormat="1" applyFont="1" applyBorder="1" applyAlignment="1">
      <alignment vertical="center"/>
    </xf>
    <xf numFmtId="0" fontId="33" fillId="25" borderId="88" xfId="520" applyFont="1" applyFill="1" applyBorder="1" applyAlignment="1">
      <alignment horizontal="left" vertical="center" wrapText="1"/>
    </xf>
    <xf numFmtId="0" fontId="33" fillId="25" borderId="122" xfId="520" applyFont="1" applyFill="1" applyBorder="1" applyAlignment="1">
      <alignment horizontal="left" vertical="center" wrapText="1"/>
    </xf>
    <xf numFmtId="0" fontId="33" fillId="25" borderId="90" xfId="520" applyFont="1" applyFill="1" applyBorder="1" applyAlignment="1">
      <alignment horizontal="left" vertical="center" wrapText="1"/>
    </xf>
    <xf numFmtId="0" fontId="28" fillId="62" borderId="51" xfId="1183" applyFont="1" applyFill="1" applyBorder="1" applyAlignment="1">
      <alignment horizontal="left" vertical="center" wrapText="1"/>
    </xf>
    <xf numFmtId="0" fontId="28" fillId="62" borderId="50" xfId="1183" applyFont="1" applyFill="1" applyBorder="1" applyAlignment="1">
      <alignment horizontal="left" vertical="center" wrapText="1"/>
    </xf>
    <xf numFmtId="0" fontId="28" fillId="62" borderId="52" xfId="1183" applyFont="1" applyFill="1" applyBorder="1" applyAlignment="1">
      <alignment horizontal="left" vertical="center" wrapText="1"/>
    </xf>
    <xf numFmtId="0" fontId="31" fillId="62" borderId="39" xfId="632" applyFont="1" applyFill="1" applyBorder="1" applyAlignment="1">
      <alignment horizontal="left" vertical="center" wrapText="1"/>
    </xf>
    <xf numFmtId="0" fontId="31" fillId="62" borderId="40" xfId="632" applyFont="1" applyFill="1" applyBorder="1" applyAlignment="1">
      <alignment horizontal="left" vertical="center" wrapText="1"/>
    </xf>
    <xf numFmtId="0" fontId="31" fillId="62" borderId="41" xfId="632" applyFont="1" applyFill="1" applyBorder="1" applyAlignment="1">
      <alignment horizontal="left" vertical="center" wrapText="1"/>
    </xf>
    <xf numFmtId="0" fontId="29" fillId="0" borderId="0" xfId="630" applyFont="1" applyAlignment="1">
      <alignment horizontal="left" wrapText="1"/>
    </xf>
    <xf numFmtId="0" fontId="33" fillId="25" borderId="76" xfId="520" applyFont="1" applyFill="1" applyBorder="1" applyAlignment="1">
      <alignment horizontal="left" vertical="center" wrapText="1"/>
    </xf>
    <xf numFmtId="0" fontId="33" fillId="25" borderId="75" xfId="520" applyFont="1" applyFill="1" applyBorder="1" applyAlignment="1">
      <alignment horizontal="left" vertical="center" wrapText="1"/>
    </xf>
    <xf numFmtId="0" fontId="33" fillId="25" borderId="84" xfId="520" applyFont="1" applyFill="1" applyBorder="1" applyAlignment="1">
      <alignment horizontal="left" vertical="center" wrapText="1"/>
    </xf>
    <xf numFmtId="0" fontId="31" fillId="62" borderId="51" xfId="632" applyFont="1" applyFill="1" applyBorder="1" applyAlignment="1">
      <alignment horizontal="left" vertical="center" wrapText="1"/>
    </xf>
    <xf numFmtId="0" fontId="31" fillId="62" borderId="50" xfId="632" applyFont="1" applyFill="1" applyBorder="1" applyAlignment="1">
      <alignment horizontal="left" vertical="center" wrapText="1"/>
    </xf>
    <xf numFmtId="0" fontId="31" fillId="62" borderId="52" xfId="632" applyFont="1" applyFill="1" applyBorder="1" applyAlignment="1">
      <alignment horizontal="left" vertical="center" wrapText="1"/>
    </xf>
    <xf numFmtId="0" fontId="33" fillId="25" borderId="87" xfId="520" applyFont="1" applyFill="1" applyBorder="1" applyAlignment="1">
      <alignment horizontal="left" vertical="center" wrapText="1"/>
    </xf>
    <xf numFmtId="0" fontId="33" fillId="25" borderId="34" xfId="520" applyFont="1" applyFill="1" applyBorder="1" applyAlignment="1">
      <alignment horizontal="left" vertical="center" wrapText="1"/>
    </xf>
    <xf numFmtId="0" fontId="33" fillId="25" borderId="54" xfId="520" applyFont="1" applyFill="1" applyBorder="1" applyAlignment="1">
      <alignment horizontal="left" vertical="center" wrapText="1"/>
    </xf>
    <xf numFmtId="0" fontId="33" fillId="25" borderId="47" xfId="520" applyFont="1" applyFill="1" applyBorder="1" applyAlignment="1">
      <alignment horizontal="left" vertical="center" wrapText="1"/>
    </xf>
    <xf numFmtId="0" fontId="33" fillId="25" borderId="36" xfId="520" applyFont="1" applyFill="1" applyBorder="1" applyAlignment="1">
      <alignment horizontal="left" vertical="center" wrapText="1"/>
    </xf>
    <xf numFmtId="0" fontId="33" fillId="25" borderId="45" xfId="520" applyFont="1" applyFill="1" applyBorder="1" applyAlignment="1">
      <alignment horizontal="left" vertical="center" wrapText="1"/>
    </xf>
    <xf numFmtId="0" fontId="33" fillId="0" borderId="47" xfId="520" applyFont="1" applyFill="1" applyBorder="1" applyAlignment="1">
      <alignment horizontal="left" vertical="center" wrapText="1"/>
    </xf>
    <xf numFmtId="0" fontId="33" fillId="0" borderId="36" xfId="520" applyFont="1" applyFill="1" applyBorder="1" applyAlignment="1">
      <alignment horizontal="left" vertical="center" wrapText="1"/>
    </xf>
    <xf numFmtId="0" fontId="33" fillId="0" borderId="45" xfId="520" applyFont="1" applyFill="1" applyBorder="1" applyAlignment="1">
      <alignment horizontal="left" vertical="center" wrapText="1"/>
    </xf>
    <xf numFmtId="0" fontId="33" fillId="0" borderId="95" xfId="520" applyFont="1" applyFill="1" applyBorder="1" applyAlignment="1">
      <alignment horizontal="left" vertical="center" wrapText="1"/>
    </xf>
    <xf numFmtId="0" fontId="33" fillId="0" borderId="33" xfId="520" applyFont="1" applyFill="1" applyBorder="1" applyAlignment="1">
      <alignment horizontal="left" vertical="center" wrapText="1"/>
    </xf>
    <xf numFmtId="0" fontId="33" fillId="0" borderId="46" xfId="520" applyFont="1" applyFill="1" applyBorder="1" applyAlignment="1">
      <alignment horizontal="left" vertical="center" wrapText="1"/>
    </xf>
    <xf numFmtId="0" fontId="31" fillId="62" borderId="51" xfId="520" applyFont="1" applyFill="1" applyBorder="1" applyAlignment="1">
      <alignment horizontal="left" vertical="center" wrapText="1"/>
    </xf>
    <xf numFmtId="0" fontId="31" fillId="62" borderId="50" xfId="520" applyFont="1" applyFill="1" applyBorder="1" applyAlignment="1">
      <alignment horizontal="left" vertical="center" wrapText="1"/>
    </xf>
    <xf numFmtId="0" fontId="31" fillId="62" borderId="52" xfId="520" applyFont="1" applyFill="1" applyBorder="1" applyAlignment="1">
      <alignment horizontal="left" vertical="center" wrapText="1"/>
    </xf>
    <xf numFmtId="0" fontId="33" fillId="0" borderId="47" xfId="520" applyFont="1" applyBorder="1" applyAlignment="1">
      <alignment horizontal="left" vertical="center" wrapText="1"/>
    </xf>
    <xf numFmtId="0" fontId="33" fillId="0" borderId="36" xfId="520" applyFont="1" applyBorder="1" applyAlignment="1">
      <alignment horizontal="left" vertical="center" wrapText="1"/>
    </xf>
    <xf numFmtId="0" fontId="33" fillId="0" borderId="45" xfId="520" applyFont="1" applyBorder="1" applyAlignment="1">
      <alignment horizontal="left" vertical="center" wrapText="1"/>
    </xf>
    <xf numFmtId="0" fontId="33" fillId="0" borderId="87" xfId="520" applyFont="1" applyFill="1" applyBorder="1" applyAlignment="1">
      <alignment horizontal="left" vertical="center" wrapText="1"/>
    </xf>
    <xf numFmtId="0" fontId="33" fillId="0" borderId="34" xfId="520" applyFont="1" applyFill="1" applyBorder="1" applyAlignment="1">
      <alignment horizontal="left" vertical="center" wrapText="1"/>
    </xf>
    <xf numFmtId="0" fontId="33" fillId="0" borderId="54" xfId="520" applyFont="1" applyFill="1" applyBorder="1" applyAlignment="1">
      <alignment horizontal="left" vertical="center" wrapText="1"/>
    </xf>
    <xf numFmtId="0" fontId="33" fillId="0" borderId="88" xfId="520" applyFont="1" applyFill="1" applyBorder="1" applyAlignment="1">
      <alignment horizontal="left" vertical="center" wrapText="1"/>
    </xf>
    <xf numFmtId="0" fontId="33" fillId="0" borderId="122" xfId="520" applyFont="1" applyFill="1" applyBorder="1" applyAlignment="1">
      <alignment horizontal="left" vertical="center" wrapText="1"/>
    </xf>
    <xf numFmtId="0" fontId="33" fillId="0" borderId="90" xfId="520" applyFont="1" applyFill="1" applyBorder="1" applyAlignment="1">
      <alignment horizontal="left" vertical="center" wrapText="1"/>
    </xf>
    <xf numFmtId="0" fontId="33" fillId="0" borderId="95" xfId="520" applyFont="1" applyBorder="1" applyAlignment="1">
      <alignment horizontal="left" vertical="center" wrapText="1"/>
    </xf>
    <xf numFmtId="0" fontId="33" fillId="0" borderId="33" xfId="520" applyFont="1" applyBorder="1" applyAlignment="1">
      <alignment horizontal="left" vertical="center" wrapText="1"/>
    </xf>
    <xf numFmtId="0" fontId="33" fillId="0" borderId="46" xfId="520" applyFont="1" applyBorder="1" applyAlignment="1">
      <alignment horizontal="left" vertical="center" wrapText="1"/>
    </xf>
    <xf numFmtId="0" fontId="33" fillId="0" borderId="87" xfId="520" applyFont="1" applyBorder="1" applyAlignment="1">
      <alignment horizontal="left" vertical="center" wrapText="1"/>
    </xf>
    <xf numFmtId="0" fontId="33" fillId="0" borderId="34" xfId="520" applyFont="1" applyBorder="1" applyAlignment="1">
      <alignment horizontal="left" vertical="center" wrapText="1"/>
    </xf>
    <xf numFmtId="0" fontId="33" fillId="0" borderId="54" xfId="520" applyFont="1" applyBorder="1" applyAlignment="1">
      <alignment horizontal="left" vertical="center" wrapText="1"/>
    </xf>
    <xf numFmtId="0" fontId="31" fillId="62" borderId="95" xfId="632" applyFont="1" applyFill="1" applyBorder="1" applyAlignment="1">
      <alignment horizontal="left" vertical="center" wrapText="1"/>
    </xf>
    <xf numFmtId="0" fontId="31" fillId="62" borderId="33" xfId="632" applyFont="1" applyFill="1" applyBorder="1" applyAlignment="1">
      <alignment horizontal="left" vertical="center" wrapText="1"/>
    </xf>
    <xf numFmtId="0" fontId="31" fillId="62" borderId="46" xfId="632" applyFont="1" applyFill="1" applyBorder="1" applyAlignment="1">
      <alignment horizontal="left" vertical="center" wrapText="1"/>
    </xf>
    <xf numFmtId="0" fontId="33" fillId="0" borderId="53" xfId="520" applyFont="1" applyBorder="1" applyAlignment="1">
      <alignment horizontal="left" vertical="center" wrapText="1"/>
    </xf>
    <xf numFmtId="0" fontId="33" fillId="0" borderId="31" xfId="520" applyFont="1" applyBorder="1" applyAlignment="1">
      <alignment horizontal="left" vertical="center" wrapText="1"/>
    </xf>
    <xf numFmtId="0" fontId="33" fillId="0" borderId="48" xfId="520" applyFont="1" applyBorder="1" applyAlignment="1">
      <alignment horizontal="left" vertical="center" wrapText="1"/>
    </xf>
    <xf numFmtId="0" fontId="33" fillId="0" borderId="36" xfId="632" applyFont="1" applyFill="1" applyBorder="1" applyAlignment="1">
      <alignment horizontal="left" vertical="center" wrapText="1"/>
    </xf>
    <xf numFmtId="0" fontId="33" fillId="0" borderId="45" xfId="632" applyFont="1" applyFill="1" applyBorder="1" applyAlignment="1">
      <alignment horizontal="left" vertical="center" wrapText="1"/>
    </xf>
    <xf numFmtId="0" fontId="33" fillId="0" borderId="37" xfId="632" applyFont="1" applyFill="1" applyBorder="1" applyAlignment="1">
      <alignment horizontal="left" vertical="center" wrapText="1"/>
    </xf>
    <xf numFmtId="0" fontId="33" fillId="0" borderId="28" xfId="632" applyFont="1" applyFill="1" applyBorder="1" applyAlignment="1">
      <alignment horizontal="left" vertical="center" wrapText="1"/>
    </xf>
    <xf numFmtId="0" fontId="33" fillId="0" borderId="88" xfId="632" applyFont="1" applyFill="1" applyBorder="1" applyAlignment="1">
      <alignment horizontal="left" vertical="center" wrapText="1"/>
    </xf>
    <xf numFmtId="0" fontId="33" fillId="0" borderId="122" xfId="632" applyFont="1" applyFill="1" applyBorder="1" applyAlignment="1">
      <alignment horizontal="left" vertical="center" wrapText="1"/>
    </xf>
    <xf numFmtId="0" fontId="33" fillId="0" borderId="90" xfId="632" applyFont="1" applyFill="1" applyBorder="1" applyAlignment="1">
      <alignment horizontal="left" vertical="center" wrapText="1"/>
    </xf>
    <xf numFmtId="0" fontId="33" fillId="0" borderId="53" xfId="520" applyFont="1" applyFill="1" applyBorder="1" applyAlignment="1">
      <alignment horizontal="left" vertical="center" wrapText="1"/>
    </xf>
    <xf numFmtId="0" fontId="33" fillId="0" borderId="31" xfId="520" applyFont="1" applyFill="1" applyBorder="1" applyAlignment="1">
      <alignment horizontal="left" vertical="center" wrapText="1"/>
    </xf>
    <xf numFmtId="0" fontId="33" fillId="0" borderId="48" xfId="520" applyFont="1" applyFill="1" applyBorder="1" applyAlignment="1">
      <alignment horizontal="left" vertical="center" wrapText="1"/>
    </xf>
    <xf numFmtId="0" fontId="33" fillId="0" borderId="47" xfId="632" applyFont="1" applyFill="1" applyBorder="1" applyAlignment="1">
      <alignment horizontal="left" vertical="center" wrapText="1"/>
    </xf>
    <xf numFmtId="0" fontId="33" fillId="0" borderId="37" xfId="2189" applyFont="1" applyFill="1" applyBorder="1" applyAlignment="1">
      <alignment horizontal="left" vertical="center" wrapText="1"/>
    </xf>
    <xf numFmtId="0" fontId="33" fillId="0" borderId="28" xfId="2189" applyFont="1" applyFill="1" applyBorder="1" applyAlignment="1">
      <alignment horizontal="left" vertical="center" wrapText="1"/>
    </xf>
    <xf numFmtId="0" fontId="33" fillId="0" borderId="26" xfId="632" applyFont="1" applyFill="1" applyBorder="1" applyAlignment="1">
      <alignment horizontal="left" vertical="center" wrapText="1"/>
    </xf>
    <xf numFmtId="0" fontId="29" fillId="0" borderId="37" xfId="634" applyFont="1" applyFill="1" applyBorder="1" applyAlignment="1">
      <alignment horizontal="left" vertical="center" wrapText="1"/>
    </xf>
    <xf numFmtId="0" fontId="29" fillId="0" borderId="28" xfId="634" applyFont="1" applyFill="1" applyBorder="1" applyAlignment="1">
      <alignment horizontal="left" vertical="center" wrapText="1"/>
    </xf>
    <xf numFmtId="0" fontId="29" fillId="0" borderId="37" xfId="630" applyFont="1" applyFill="1" applyBorder="1" applyAlignment="1">
      <alignment horizontal="left" vertical="center" wrapText="1"/>
    </xf>
    <xf numFmtId="0" fontId="29" fillId="0" borderId="28" xfId="630" applyFont="1" applyFill="1" applyBorder="1" applyAlignment="1">
      <alignment horizontal="left" vertical="center" wrapText="1"/>
    </xf>
    <xf numFmtId="0" fontId="33" fillId="0" borderId="21" xfId="632" applyFont="1" applyFill="1" applyBorder="1" applyAlignment="1">
      <alignment horizontal="left" vertical="center" wrapText="1"/>
    </xf>
    <xf numFmtId="0" fontId="33" fillId="0" borderId="34" xfId="632" applyFont="1" applyFill="1" applyBorder="1"/>
    <xf numFmtId="0" fontId="33" fillId="0" borderId="54" xfId="632" applyFont="1" applyFill="1" applyBorder="1"/>
    <xf numFmtId="0" fontId="33" fillId="0" borderId="87" xfId="632" applyFont="1" applyFill="1" applyBorder="1" applyAlignment="1">
      <alignment horizontal="left" vertical="center" wrapText="1"/>
    </xf>
    <xf numFmtId="0" fontId="33" fillId="0" borderId="34" xfId="632" applyFont="1" applyFill="1" applyBorder="1" applyAlignment="1">
      <alignment horizontal="left" vertical="center" wrapText="1"/>
    </xf>
    <xf numFmtId="0" fontId="33" fillId="0" borderId="54" xfId="632" applyFont="1" applyFill="1" applyBorder="1" applyAlignment="1">
      <alignment horizontal="left" vertical="center" wrapText="1"/>
    </xf>
    <xf numFmtId="0" fontId="33" fillId="0" borderId="47" xfId="632" applyFont="1" applyBorder="1" applyAlignment="1">
      <alignment horizontal="left" vertical="center" wrapText="1"/>
    </xf>
    <xf numFmtId="0" fontId="33" fillId="0" borderId="36" xfId="632" applyFont="1" applyBorder="1" applyAlignment="1">
      <alignment horizontal="left" vertical="center" wrapText="1"/>
    </xf>
    <xf numFmtId="0" fontId="33" fillId="0" borderId="45" xfId="632" applyFont="1" applyBorder="1" applyAlignment="1">
      <alignment horizontal="left" vertical="center" wrapText="1"/>
    </xf>
    <xf numFmtId="0" fontId="29" fillId="0" borderId="37" xfId="630" applyFont="1" applyBorder="1" applyAlignment="1">
      <alignment horizontal="left" vertical="center" wrapText="1"/>
    </xf>
    <xf numFmtId="0" fontId="29" fillId="0" borderId="28" xfId="630" applyFont="1" applyBorder="1" applyAlignment="1">
      <alignment horizontal="left" vertical="center" wrapText="1"/>
    </xf>
    <xf numFmtId="0" fontId="29" fillId="0" borderId="26" xfId="630" applyFont="1" applyFill="1" applyBorder="1" applyAlignment="1">
      <alignment horizontal="left" vertical="center" wrapText="1"/>
    </xf>
    <xf numFmtId="0" fontId="29" fillId="0" borderId="36" xfId="630" applyFont="1" applyFill="1" applyBorder="1" applyAlignment="1">
      <alignment horizontal="left" vertical="center" wrapText="1"/>
    </xf>
    <xf numFmtId="0" fontId="29" fillId="0" borderId="45" xfId="630" applyFont="1" applyFill="1" applyBorder="1" applyAlignment="1">
      <alignment horizontal="left" vertical="center" wrapText="1"/>
    </xf>
    <xf numFmtId="0" fontId="33" fillId="0" borderId="26" xfId="632" applyFont="1" applyBorder="1" applyAlignment="1">
      <alignment horizontal="left" vertical="center" wrapText="1"/>
    </xf>
    <xf numFmtId="0" fontId="33" fillId="0" borderId="37" xfId="634" applyFont="1" applyBorder="1" applyAlignment="1">
      <alignment horizontal="left" vertical="center" wrapText="1"/>
    </xf>
    <xf numFmtId="0" fontId="33" fillId="0" borderId="28" xfId="634" applyFont="1" applyBorder="1" applyAlignment="1">
      <alignment horizontal="left" vertical="center" wrapText="1"/>
    </xf>
    <xf numFmtId="0" fontId="33" fillId="0" borderId="37" xfId="632" applyFont="1" applyBorder="1" applyAlignment="1">
      <alignment horizontal="left" vertical="center" wrapText="1"/>
    </xf>
    <xf numFmtId="0" fontId="33" fillId="0" borderId="28" xfId="632" applyFont="1" applyBorder="1" applyAlignment="1">
      <alignment horizontal="left" vertical="center" wrapText="1"/>
    </xf>
    <xf numFmtId="0" fontId="33" fillId="0" borderId="87" xfId="632" applyFont="1" applyBorder="1" applyAlignment="1">
      <alignment horizontal="left" vertical="center" wrapText="1"/>
    </xf>
    <xf numFmtId="0" fontId="33" fillId="0" borderId="34" xfId="632" applyFont="1" applyBorder="1" applyAlignment="1">
      <alignment horizontal="left" vertical="center" wrapText="1"/>
    </xf>
    <xf numFmtId="0" fontId="33" fillId="0" borderId="54" xfId="632" applyFont="1" applyBorder="1" applyAlignment="1">
      <alignment horizontal="left" vertical="center" wrapText="1"/>
    </xf>
    <xf numFmtId="0" fontId="33" fillId="0" borderId="25" xfId="632" applyFont="1" applyBorder="1" applyAlignment="1">
      <alignment horizontal="left" vertical="center" wrapText="1"/>
    </xf>
    <xf numFmtId="0" fontId="33" fillId="0" borderId="47" xfId="633" applyFont="1" applyFill="1" applyBorder="1" applyAlignment="1">
      <alignment horizontal="left" vertical="center" wrapText="1"/>
    </xf>
    <xf numFmtId="0" fontId="33" fillId="0" borderId="36" xfId="633" applyFont="1" applyFill="1" applyBorder="1" applyAlignment="1">
      <alignment horizontal="left" vertical="center" wrapText="1"/>
    </xf>
    <xf numFmtId="0" fontId="33" fillId="0" borderId="45" xfId="633" applyFont="1" applyFill="1" applyBorder="1" applyAlignment="1">
      <alignment horizontal="left" vertical="center" wrapText="1"/>
    </xf>
    <xf numFmtId="0" fontId="31" fillId="62" borderId="13" xfId="632" applyFont="1" applyFill="1" applyBorder="1" applyAlignment="1">
      <alignment horizontal="left" vertical="center" wrapText="1"/>
    </xf>
    <xf numFmtId="0" fontId="31" fillId="62" borderId="32" xfId="632" applyFont="1" applyFill="1" applyBorder="1" applyAlignment="1">
      <alignment horizontal="left" vertical="center" wrapText="1"/>
    </xf>
    <xf numFmtId="0" fontId="31" fillId="62" borderId="14" xfId="632" applyFont="1" applyFill="1" applyBorder="1" applyAlignment="1">
      <alignment horizontal="left" vertical="center" wrapText="1"/>
    </xf>
    <xf numFmtId="0" fontId="33" fillId="0" borderId="53" xfId="634" applyFont="1" applyBorder="1" applyAlignment="1">
      <alignment horizontal="left" vertical="center" wrapText="1"/>
    </xf>
    <xf numFmtId="0" fontId="33" fillId="0" borderId="31" xfId="634" applyFont="1" applyBorder="1" applyAlignment="1">
      <alignment horizontal="left" vertical="center" wrapText="1"/>
    </xf>
    <xf numFmtId="0" fontId="33" fillId="0" borderId="48" xfId="634" applyFont="1" applyBorder="1" applyAlignment="1">
      <alignment horizontal="left" vertical="center" wrapText="1"/>
    </xf>
    <xf numFmtId="0" fontId="29" fillId="0" borderId="87" xfId="630" applyFont="1" applyBorder="1" applyAlignment="1">
      <alignment horizontal="left" vertical="center" wrapText="1"/>
    </xf>
    <xf numFmtId="0" fontId="29" fillId="0" borderId="34" xfId="630" applyFont="1" applyBorder="1" applyAlignment="1">
      <alignment horizontal="left" vertical="center" wrapText="1"/>
    </xf>
    <xf numFmtId="0" fontId="29" fillId="0" borderId="54" xfId="630" applyFont="1" applyBorder="1" applyAlignment="1">
      <alignment horizontal="left" vertical="center" wrapText="1"/>
    </xf>
    <xf numFmtId="0" fontId="28" fillId="62" borderId="39" xfId="630" applyFont="1" applyFill="1" applyBorder="1" applyAlignment="1">
      <alignment horizontal="left" vertical="center" wrapText="1"/>
    </xf>
    <xf numFmtId="0" fontId="28" fillId="62" borderId="40" xfId="630" applyFont="1" applyFill="1" applyBorder="1" applyAlignment="1">
      <alignment horizontal="left" vertical="center" wrapText="1"/>
    </xf>
    <xf numFmtId="0" fontId="28" fillId="62" borderId="41" xfId="630" applyFont="1" applyFill="1" applyBorder="1" applyAlignment="1">
      <alignment horizontal="left" vertical="center" wrapText="1"/>
    </xf>
    <xf numFmtId="0" fontId="29" fillId="0" borderId="47" xfId="630" applyFont="1" applyBorder="1" applyAlignment="1">
      <alignment horizontal="left" vertical="center" wrapText="1"/>
    </xf>
    <xf numFmtId="0" fontId="29" fillId="0" borderId="36" xfId="630" applyFont="1" applyBorder="1" applyAlignment="1">
      <alignment horizontal="left" vertical="center" wrapText="1"/>
    </xf>
    <xf numFmtId="0" fontId="29" fillId="0" borderId="45" xfId="630" applyFont="1" applyBorder="1" applyAlignment="1">
      <alignment horizontal="left" vertical="center" wrapText="1"/>
    </xf>
    <xf numFmtId="0" fontId="109" fillId="62" borderId="96" xfId="630" applyFont="1" applyFill="1" applyBorder="1" applyAlignment="1">
      <alignment horizontal="left" vertical="center" wrapText="1"/>
    </xf>
    <xf numFmtId="0" fontId="109" fillId="62" borderId="97" xfId="630" applyFont="1" applyFill="1" applyBorder="1" applyAlignment="1">
      <alignment horizontal="left" vertical="center" wrapText="1"/>
    </xf>
    <xf numFmtId="0" fontId="109" fillId="62" borderId="98" xfId="630" applyFont="1" applyFill="1" applyBorder="1" applyAlignment="1">
      <alignment horizontal="left" vertical="center" wrapText="1"/>
    </xf>
    <xf numFmtId="0" fontId="28" fillId="0" borderId="0" xfId="630" applyFont="1" applyAlignment="1">
      <alignment horizontal="center" wrapText="1"/>
    </xf>
    <xf numFmtId="0" fontId="108" fillId="0" borderId="88" xfId="630" applyFont="1" applyBorder="1" applyAlignment="1">
      <alignment horizontal="left" vertical="center" wrapText="1"/>
    </xf>
    <xf numFmtId="0" fontId="108" fillId="0" borderId="122" xfId="630" applyFont="1" applyBorder="1" applyAlignment="1">
      <alignment horizontal="left" vertical="center" wrapText="1"/>
    </xf>
    <xf numFmtId="0" fontId="108" fillId="0" borderId="90" xfId="630" applyFont="1" applyBorder="1" applyAlignment="1">
      <alignment horizontal="left" vertical="center" wrapText="1"/>
    </xf>
    <xf numFmtId="0" fontId="29" fillId="0" borderId="38" xfId="630" applyFont="1" applyBorder="1" applyAlignment="1">
      <alignment horizontal="right"/>
    </xf>
    <xf numFmtId="0" fontId="28" fillId="62" borderId="76" xfId="630" applyFont="1" applyFill="1" applyBorder="1" applyAlignment="1">
      <alignment horizontal="center" vertical="center" wrapText="1"/>
    </xf>
    <xf numFmtId="0" fontId="28" fillId="62" borderId="75" xfId="630" applyFont="1" applyFill="1" applyBorder="1" applyAlignment="1">
      <alignment horizontal="center" vertical="center" wrapText="1"/>
    </xf>
    <xf numFmtId="0" fontId="28" fillId="62" borderId="84" xfId="630" applyFont="1" applyFill="1" applyBorder="1" applyAlignment="1">
      <alignment horizontal="center" vertical="center" wrapText="1"/>
    </xf>
    <xf numFmtId="0" fontId="28" fillId="62" borderId="77" xfId="630" applyFont="1" applyFill="1" applyBorder="1" applyAlignment="1">
      <alignment horizontal="center" vertical="center" wrapText="1"/>
    </xf>
    <xf numFmtId="0" fontId="28" fillId="62" borderId="38" xfId="630" applyFont="1" applyFill="1" applyBorder="1" applyAlignment="1">
      <alignment horizontal="center" vertical="center" wrapText="1"/>
    </xf>
    <xf numFmtId="0" fontId="28" fillId="62" borderId="85" xfId="630" applyFont="1" applyFill="1" applyBorder="1" applyAlignment="1">
      <alignment horizontal="center" vertical="center" wrapText="1"/>
    </xf>
    <xf numFmtId="49" fontId="28" fillId="62" borderId="51" xfId="630" applyNumberFormat="1" applyFont="1" applyFill="1" applyBorder="1" applyAlignment="1">
      <alignment horizontal="center" wrapText="1"/>
    </xf>
    <xf numFmtId="49" fontId="28" fillId="62" borderId="50" xfId="630" applyNumberFormat="1" applyFont="1" applyFill="1" applyBorder="1" applyAlignment="1">
      <alignment horizontal="center" wrapText="1"/>
    </xf>
    <xf numFmtId="49" fontId="28" fillId="62" borderId="52" xfId="630" applyNumberFormat="1" applyFont="1" applyFill="1" applyBorder="1" applyAlignment="1">
      <alignment horizontal="center" wrapText="1"/>
    </xf>
    <xf numFmtId="0" fontId="31" fillId="24" borderId="39" xfId="635" applyFont="1" applyFill="1" applyBorder="1" applyAlignment="1">
      <alignment horizontal="left" vertical="center" wrapText="1"/>
    </xf>
    <xf numFmtId="0" fontId="31" fillId="24" borderId="40" xfId="635" applyFont="1" applyFill="1" applyBorder="1" applyAlignment="1">
      <alignment horizontal="left" vertical="center" wrapText="1"/>
    </xf>
    <xf numFmtId="0" fontId="31" fillId="24" borderId="41" xfId="635" applyFont="1" applyFill="1" applyBorder="1" applyAlignment="1">
      <alignment horizontal="left" vertical="center" wrapText="1"/>
    </xf>
    <xf numFmtId="0" fontId="33" fillId="0" borderId="35" xfId="520" applyFont="1" applyBorder="1" applyAlignment="1">
      <alignment horizontal="left" vertical="center" wrapText="1"/>
    </xf>
    <xf numFmtId="0" fontId="33" fillId="0" borderId="23" xfId="520" applyFont="1" applyBorder="1" applyAlignment="1">
      <alignment horizontal="left" vertical="center" wrapText="1"/>
    </xf>
    <xf numFmtId="0" fontId="33" fillId="0" borderId="37" xfId="520" applyFont="1" applyBorder="1" applyAlignment="1">
      <alignment horizontal="left" vertical="center" wrapText="1"/>
    </xf>
    <xf numFmtId="0" fontId="33" fillId="0" borderId="28" xfId="520" applyFont="1" applyBorder="1" applyAlignment="1">
      <alignment horizontal="left" vertical="center" wrapText="1"/>
    </xf>
    <xf numFmtId="0" fontId="33" fillId="0" borderId="79" xfId="520" applyFont="1" applyBorder="1" applyAlignment="1">
      <alignment horizontal="left" vertical="center" wrapText="1"/>
    </xf>
    <xf numFmtId="0" fontId="33" fillId="0" borderId="91" xfId="520" applyFont="1" applyBorder="1" applyAlignment="1">
      <alignment horizontal="left" vertical="center" wrapText="1"/>
    </xf>
    <xf numFmtId="0" fontId="33" fillId="0" borderId="26" xfId="520" applyFont="1" applyBorder="1" applyAlignment="1">
      <alignment horizontal="left" vertical="center" wrapText="1"/>
    </xf>
    <xf numFmtId="0" fontId="33" fillId="0" borderId="17" xfId="520" applyFont="1" applyBorder="1" applyAlignment="1">
      <alignment horizontal="left" vertical="center"/>
    </xf>
    <xf numFmtId="0" fontId="33" fillId="0" borderId="33" xfId="520" applyFont="1" applyBorder="1" applyAlignment="1">
      <alignment horizontal="left" vertical="center"/>
    </xf>
    <xf numFmtId="0" fontId="33" fillId="0" borderId="46" xfId="520" applyFont="1" applyBorder="1" applyAlignment="1">
      <alignment horizontal="left" vertical="center"/>
    </xf>
    <xf numFmtId="0" fontId="33" fillId="0" borderId="55" xfId="520" applyFont="1" applyBorder="1" applyAlignment="1">
      <alignment horizontal="left" vertical="center" wrapText="1"/>
    </xf>
    <xf numFmtId="0" fontId="33" fillId="0" borderId="30" xfId="520" applyFont="1" applyBorder="1" applyAlignment="1">
      <alignment horizontal="left" vertical="center" wrapText="1"/>
    </xf>
    <xf numFmtId="0" fontId="33" fillId="0" borderId="40" xfId="520" applyFont="1" applyBorder="1" applyAlignment="1">
      <alignment horizontal="left" vertical="center" wrapText="1"/>
    </xf>
    <xf numFmtId="0" fontId="33" fillId="0" borderId="41" xfId="520" applyFont="1" applyBorder="1" applyAlignment="1">
      <alignment horizontal="left" vertical="center" wrapText="1"/>
    </xf>
    <xf numFmtId="0" fontId="31" fillId="24" borderId="51" xfId="635" applyFont="1" applyFill="1" applyBorder="1" applyAlignment="1">
      <alignment horizontal="left" vertical="center" wrapText="1"/>
    </xf>
    <xf numFmtId="0" fontId="31" fillId="24" borderId="50" xfId="635" applyFont="1" applyFill="1" applyBorder="1" applyAlignment="1">
      <alignment horizontal="left" vertical="center" wrapText="1"/>
    </xf>
    <xf numFmtId="0" fontId="31" fillId="24" borderId="52" xfId="635" applyFont="1" applyFill="1" applyBorder="1" applyAlignment="1">
      <alignment horizontal="left" vertical="center" wrapText="1"/>
    </xf>
    <xf numFmtId="0" fontId="33" fillId="0" borderId="32" xfId="520" applyFont="1" applyBorder="1" applyAlignment="1">
      <alignment horizontal="left" vertical="center" wrapText="1"/>
    </xf>
    <xf numFmtId="0" fontId="33" fillId="0" borderId="14" xfId="520" applyFont="1" applyBorder="1" applyAlignment="1">
      <alignment horizontal="left" vertical="center" wrapText="1"/>
    </xf>
    <xf numFmtId="0" fontId="33" fillId="0" borderId="32" xfId="630" applyFont="1" applyBorder="1" applyAlignment="1">
      <alignment horizontal="left" vertical="center" wrapText="1"/>
    </xf>
    <xf numFmtId="0" fontId="33" fillId="0" borderId="14" xfId="630" applyFont="1" applyBorder="1" applyAlignment="1">
      <alignment horizontal="left" vertical="center" wrapText="1"/>
    </xf>
    <xf numFmtId="0" fontId="31" fillId="24" borderId="53" xfId="635" applyFont="1" applyFill="1" applyBorder="1" applyAlignment="1">
      <alignment horizontal="left" vertical="center" wrapText="1"/>
    </xf>
    <xf numFmtId="0" fontId="31" fillId="24" borderId="31" xfId="635" applyFont="1" applyFill="1" applyBorder="1" applyAlignment="1">
      <alignment horizontal="left" vertical="center" wrapText="1"/>
    </xf>
    <xf numFmtId="0" fontId="31" fillId="24" borderId="48" xfId="635" applyFont="1" applyFill="1" applyBorder="1" applyAlignment="1">
      <alignment horizontal="left" vertical="center" wrapText="1"/>
    </xf>
    <xf numFmtId="0" fontId="33" fillId="0" borderId="32" xfId="635" applyFont="1" applyBorder="1" applyAlignment="1">
      <alignment horizontal="left" vertical="center" wrapText="1"/>
    </xf>
    <xf numFmtId="0" fontId="33" fillId="0" borderId="14" xfId="635" applyFont="1" applyBorder="1" applyAlignment="1">
      <alignment horizontal="left" vertical="center" wrapText="1"/>
    </xf>
    <xf numFmtId="0" fontId="33" fillId="0" borderId="135" xfId="520" applyFont="1" applyBorder="1" applyAlignment="1">
      <alignment horizontal="left" vertical="center" wrapText="1"/>
    </xf>
    <xf numFmtId="0" fontId="33" fillId="0" borderId="38" xfId="520" applyFont="1" applyBorder="1" applyAlignment="1">
      <alignment horizontal="left" vertical="center" wrapText="1"/>
    </xf>
    <xf numFmtId="0" fontId="33" fillId="0" borderId="85" xfId="520" applyFont="1" applyBorder="1" applyAlignment="1">
      <alignment horizontal="left" vertical="center" wrapText="1"/>
    </xf>
    <xf numFmtId="0" fontId="33" fillId="0" borderId="21" xfId="520" applyFont="1" applyBorder="1" applyAlignment="1">
      <alignment horizontal="left" vertical="center" wrapText="1"/>
    </xf>
    <xf numFmtId="0" fontId="33" fillId="0" borderId="35" xfId="520" applyFont="1" applyFill="1" applyBorder="1" applyAlignment="1">
      <alignment horizontal="left" vertical="center" wrapText="1"/>
    </xf>
    <xf numFmtId="0" fontId="33" fillId="0" borderId="23" xfId="520" applyFont="1" applyFill="1" applyBorder="1" applyAlignment="1">
      <alignment horizontal="left" vertical="center" wrapText="1"/>
    </xf>
    <xf numFmtId="0" fontId="31" fillId="24" borderId="138" xfId="635" applyFont="1" applyFill="1" applyBorder="1" applyAlignment="1">
      <alignment horizontal="left" vertical="center" wrapText="1"/>
    </xf>
    <xf numFmtId="0" fontId="33" fillId="0" borderId="32" xfId="520" applyFont="1" applyFill="1" applyBorder="1" applyAlignment="1">
      <alignment horizontal="left" vertical="center" wrapText="1"/>
    </xf>
    <xf numFmtId="0" fontId="33" fillId="0" borderId="14" xfId="520" applyFont="1" applyFill="1" applyBorder="1" applyAlignment="1">
      <alignment horizontal="left" vertical="center" wrapText="1"/>
    </xf>
    <xf numFmtId="0" fontId="33" fillId="0" borderId="26" xfId="520" applyFont="1" applyFill="1" applyBorder="1" applyAlignment="1">
      <alignment horizontal="left" vertical="center" wrapText="1"/>
    </xf>
    <xf numFmtId="0" fontId="29" fillId="0" borderId="55" xfId="630" applyFont="1" applyBorder="1" applyAlignment="1">
      <alignment horizontal="left" vertical="center" wrapText="1"/>
    </xf>
    <xf numFmtId="0" fontId="29" fillId="0" borderId="30" xfId="630" applyFont="1" applyBorder="1" applyAlignment="1">
      <alignment horizontal="left" vertical="center" wrapText="1"/>
    </xf>
    <xf numFmtId="0" fontId="29" fillId="0" borderId="32" xfId="630" applyFont="1" applyFill="1" applyBorder="1" applyAlignment="1">
      <alignment horizontal="left" vertical="center" wrapText="1"/>
    </xf>
    <xf numFmtId="0" fontId="29" fillId="0" borderId="14" xfId="630" applyFont="1" applyFill="1" applyBorder="1" applyAlignment="1">
      <alignment horizontal="left" vertical="center" wrapText="1"/>
    </xf>
    <xf numFmtId="0" fontId="33" fillId="0" borderId="78" xfId="520" applyFont="1" applyBorder="1" applyAlignment="1">
      <alignment horizontal="left" vertical="center" wrapText="1"/>
    </xf>
    <xf numFmtId="0" fontId="33" fillId="0" borderId="122" xfId="520" applyFont="1" applyBorder="1" applyAlignment="1">
      <alignment horizontal="left" vertical="center" wrapText="1"/>
    </xf>
    <xf numFmtId="0" fontId="33" fillId="0" borderId="90" xfId="520" applyFont="1" applyBorder="1" applyAlignment="1">
      <alignment horizontal="left" vertical="center" wrapText="1"/>
    </xf>
    <xf numFmtId="0" fontId="29" fillId="0" borderId="17" xfId="630" applyFont="1" applyBorder="1" applyAlignment="1">
      <alignment horizontal="left" vertical="center" wrapText="1"/>
    </xf>
    <xf numFmtId="0" fontId="29" fillId="0" borderId="33" xfId="630" applyFont="1" applyBorder="1" applyAlignment="1">
      <alignment horizontal="left" vertical="center" wrapText="1"/>
    </xf>
    <xf numFmtId="0" fontId="29" fillId="0" borderId="46" xfId="630" applyFont="1" applyBorder="1" applyAlignment="1">
      <alignment horizontal="left" vertical="center" wrapText="1"/>
    </xf>
    <xf numFmtId="0" fontId="33" fillId="0" borderId="17" xfId="520" applyFont="1" applyBorder="1" applyAlignment="1">
      <alignment horizontal="left" vertical="center" wrapText="1"/>
    </xf>
    <xf numFmtId="0" fontId="29" fillId="0" borderId="0" xfId="630" applyFont="1" applyBorder="1" applyAlignment="1">
      <alignment horizontal="right"/>
    </xf>
    <xf numFmtId="0" fontId="109" fillId="24" borderId="51" xfId="1588" applyFont="1" applyFill="1" applyBorder="1" applyAlignment="1">
      <alignment horizontal="left" vertical="center"/>
    </xf>
    <xf numFmtId="0" fontId="109" fillId="24" borderId="50" xfId="1588" applyFont="1" applyFill="1" applyBorder="1" applyAlignment="1">
      <alignment horizontal="left" vertical="center"/>
    </xf>
    <xf numFmtId="0" fontId="109" fillId="24" borderId="52" xfId="1588" applyFont="1" applyFill="1" applyBorder="1" applyAlignment="1">
      <alignment horizontal="left" vertical="center"/>
    </xf>
    <xf numFmtId="0" fontId="28" fillId="24" borderId="39" xfId="1588" applyFont="1" applyFill="1" applyBorder="1" applyAlignment="1">
      <alignment horizontal="left" vertical="center"/>
    </xf>
    <xf numFmtId="0" fontId="28" fillId="24" borderId="40" xfId="1588" applyFont="1" applyFill="1" applyBorder="1" applyAlignment="1">
      <alignment horizontal="left" vertical="center"/>
    </xf>
    <xf numFmtId="0" fontId="28" fillId="24" borderId="41" xfId="1588" applyFont="1" applyFill="1" applyBorder="1" applyAlignment="1">
      <alignment horizontal="left" vertical="center"/>
    </xf>
    <xf numFmtId="0" fontId="33" fillId="0" borderId="26" xfId="518" applyFont="1" applyBorder="1" applyAlignment="1">
      <alignment horizontal="left" vertical="center"/>
    </xf>
    <xf numFmtId="0" fontId="33" fillId="0" borderId="36" xfId="518" applyFont="1" applyBorder="1" applyAlignment="1">
      <alignment horizontal="left" vertical="center"/>
    </xf>
    <xf numFmtId="0" fontId="33" fillId="0" borderId="45" xfId="518" applyFont="1" applyBorder="1" applyAlignment="1">
      <alignment horizontal="left" vertical="center"/>
    </xf>
    <xf numFmtId="0" fontId="33" fillId="0" borderId="26" xfId="518" applyFont="1" applyBorder="1" applyAlignment="1">
      <alignment horizontal="left" vertical="center" wrapText="1"/>
    </xf>
    <xf numFmtId="0" fontId="33" fillId="0" borderId="36" xfId="518" applyFont="1" applyBorder="1" applyAlignment="1">
      <alignment horizontal="left" vertical="center" wrapText="1"/>
    </xf>
    <xf numFmtId="0" fontId="33" fillId="0" borderId="45" xfId="518" applyFont="1" applyBorder="1" applyAlignment="1">
      <alignment horizontal="left" vertical="center" wrapText="1"/>
    </xf>
    <xf numFmtId="0" fontId="33" fillId="0" borderId="17" xfId="518" applyFont="1" applyFill="1" applyBorder="1" applyAlignment="1">
      <alignment horizontal="left" vertical="center"/>
    </xf>
    <xf numFmtId="0" fontId="33" fillId="0" borderId="33" xfId="518" applyFont="1" applyFill="1" applyBorder="1" applyAlignment="1">
      <alignment horizontal="left" vertical="center"/>
    </xf>
    <xf numFmtId="0" fontId="33" fillId="0" borderId="46" xfId="518" applyFont="1" applyFill="1" applyBorder="1" applyAlignment="1">
      <alignment horizontal="left" vertical="center"/>
    </xf>
    <xf numFmtId="0" fontId="28" fillId="24" borderId="96" xfId="1588" applyFont="1" applyFill="1" applyBorder="1" applyAlignment="1">
      <alignment horizontal="left" vertical="center"/>
    </xf>
    <xf numFmtId="0" fontId="28" fillId="24" borderId="55" xfId="1588" applyFont="1" applyFill="1" applyBorder="1" applyAlignment="1">
      <alignment horizontal="left" vertical="center"/>
    </xf>
    <xf numFmtId="0" fontId="28" fillId="24" borderId="30" xfId="1588" applyFont="1" applyFill="1" applyBorder="1" applyAlignment="1">
      <alignment horizontal="left" vertical="center"/>
    </xf>
    <xf numFmtId="0" fontId="31" fillId="24" borderId="51" xfId="518" applyFont="1" applyFill="1" applyBorder="1" applyAlignment="1">
      <alignment horizontal="left" vertical="center" wrapText="1"/>
    </xf>
    <xf numFmtId="0" fontId="31" fillId="24" borderId="50" xfId="518" applyFont="1" applyFill="1" applyBorder="1" applyAlignment="1">
      <alignment horizontal="left" vertical="center" wrapText="1"/>
    </xf>
    <xf numFmtId="0" fontId="31" fillId="24" borderId="52" xfId="518" applyFont="1" applyFill="1" applyBorder="1" applyAlignment="1">
      <alignment horizontal="left" vertical="center" wrapText="1"/>
    </xf>
    <xf numFmtId="0" fontId="33" fillId="0" borderId="49" xfId="518" applyFont="1" applyBorder="1" applyAlignment="1">
      <alignment horizontal="left" vertical="center" wrapText="1"/>
    </xf>
    <xf numFmtId="0" fontId="33" fillId="0" borderId="94" xfId="518" applyFont="1" applyBorder="1" applyAlignment="1">
      <alignment horizontal="left" vertical="center" wrapText="1"/>
    </xf>
    <xf numFmtId="0" fontId="33" fillId="0" borderId="17" xfId="518" applyFont="1" applyBorder="1" applyAlignment="1">
      <alignment horizontal="left" vertical="center" wrapText="1"/>
    </xf>
    <xf numFmtId="0" fontId="33" fillId="0" borderId="33" xfId="518" applyFont="1" applyBorder="1" applyAlignment="1">
      <alignment horizontal="left" vertical="center" wrapText="1"/>
    </xf>
    <xf numFmtId="0" fontId="33" fillId="0" borderId="46" xfId="518" applyFont="1" applyBorder="1" applyAlignment="1">
      <alignment horizontal="left" vertical="center" wrapText="1"/>
    </xf>
    <xf numFmtId="0" fontId="31" fillId="24" borderId="51" xfId="518" applyFont="1" applyFill="1" applyBorder="1" applyAlignment="1">
      <alignment horizontal="left" vertical="center"/>
    </xf>
    <xf numFmtId="0" fontId="31" fillId="24" borderId="50" xfId="518" applyFont="1" applyFill="1" applyBorder="1" applyAlignment="1">
      <alignment horizontal="left" vertical="center"/>
    </xf>
    <xf numFmtId="0" fontId="31" fillId="24" borderId="52" xfId="518" applyFont="1" applyFill="1" applyBorder="1" applyAlignment="1">
      <alignment horizontal="left" vertical="center"/>
    </xf>
    <xf numFmtId="0" fontId="33" fillId="0" borderId="12" xfId="518" applyFont="1" applyBorder="1" applyAlignment="1">
      <alignment horizontal="left" vertical="center"/>
    </xf>
    <xf numFmtId="0" fontId="33" fillId="0" borderId="31" xfId="518" applyFont="1" applyBorder="1" applyAlignment="1">
      <alignment horizontal="left" vertical="center"/>
    </xf>
    <xf numFmtId="0" fontId="33" fillId="0" borderId="48" xfId="518" applyFont="1" applyBorder="1" applyAlignment="1">
      <alignment horizontal="left" vertical="center"/>
    </xf>
    <xf numFmtId="0" fontId="33" fillId="0" borderId="37" xfId="518" applyFont="1" applyBorder="1" applyAlignment="1">
      <alignment horizontal="left" vertical="center" wrapText="1"/>
    </xf>
    <xf numFmtId="0" fontId="33" fillId="0" borderId="28" xfId="518" applyFont="1" applyBorder="1" applyAlignment="1">
      <alignment horizontal="left" vertical="center" wrapText="1"/>
    </xf>
    <xf numFmtId="0" fontId="33" fillId="0" borderId="37" xfId="518" applyFont="1" applyBorder="1" applyAlignment="1">
      <alignment horizontal="left" vertical="center"/>
    </xf>
    <xf numFmtId="0" fontId="33" fillId="0" borderId="28" xfId="518" applyFont="1" applyBorder="1" applyAlignment="1">
      <alignment horizontal="left" vertical="center"/>
    </xf>
    <xf numFmtId="0" fontId="31" fillId="24" borderId="39" xfId="518" applyFont="1" applyFill="1" applyBorder="1" applyAlignment="1">
      <alignment horizontal="left" vertical="center" wrapText="1"/>
    </xf>
    <xf numFmtId="0" fontId="31" fillId="24" borderId="40" xfId="518" applyFont="1" applyFill="1" applyBorder="1" applyAlignment="1">
      <alignment horizontal="left" vertical="center" wrapText="1"/>
    </xf>
    <xf numFmtId="0" fontId="31" fillId="24" borderId="41" xfId="518" applyFont="1" applyFill="1" applyBorder="1" applyAlignment="1">
      <alignment horizontal="left" vertical="center" wrapText="1"/>
    </xf>
    <xf numFmtId="0" fontId="33" fillId="0" borderId="21" xfId="518" applyFont="1" applyBorder="1" applyAlignment="1">
      <alignment horizontal="left" vertical="center" wrapText="1"/>
    </xf>
    <xf numFmtId="0" fontId="33" fillId="0" borderId="34" xfId="518" applyFont="1" applyBorder="1" applyAlignment="1">
      <alignment horizontal="left" vertical="center" wrapText="1"/>
    </xf>
    <xf numFmtId="0" fontId="33" fillId="0" borderId="54" xfId="518" applyFont="1" applyBorder="1" applyAlignment="1">
      <alignment horizontal="left" vertical="center" wrapText="1"/>
    </xf>
    <xf numFmtId="0" fontId="33" fillId="0" borderId="17" xfId="518" applyFont="1" applyBorder="1" applyAlignment="1">
      <alignment horizontal="left" vertical="center"/>
    </xf>
    <xf numFmtId="0" fontId="33" fillId="0" borderId="33" xfId="518" applyFont="1" applyBorder="1" applyAlignment="1">
      <alignment horizontal="left" vertical="center"/>
    </xf>
    <xf numFmtId="0" fontId="33" fillId="0" borderId="46" xfId="518" applyFont="1" applyBorder="1" applyAlignment="1">
      <alignment horizontal="left" vertical="center"/>
    </xf>
    <xf numFmtId="0" fontId="33" fillId="0" borderId="35" xfId="518" applyFont="1" applyBorder="1" applyAlignment="1">
      <alignment horizontal="left" vertical="center" wrapText="1"/>
    </xf>
    <xf numFmtId="0" fontId="33" fillId="0" borderId="23" xfId="518" applyFont="1" applyBorder="1" applyAlignment="1">
      <alignment horizontal="left" vertical="center" wrapText="1"/>
    </xf>
    <xf numFmtId="0" fontId="33" fillId="0" borderId="135" xfId="518" applyFont="1" applyBorder="1" applyAlignment="1">
      <alignment horizontal="left" vertical="center"/>
    </xf>
    <xf numFmtId="0" fontId="33" fillId="0" borderId="38" xfId="518" applyFont="1" applyBorder="1" applyAlignment="1">
      <alignment horizontal="left" vertical="center"/>
    </xf>
    <xf numFmtId="0" fontId="33" fillId="0" borderId="85" xfId="518" applyFont="1" applyBorder="1" applyAlignment="1">
      <alignment horizontal="left" vertical="center"/>
    </xf>
    <xf numFmtId="0" fontId="33" fillId="0" borderId="78" xfId="518" applyFont="1" applyBorder="1" applyAlignment="1">
      <alignment horizontal="left" vertical="center"/>
    </xf>
    <xf numFmtId="0" fontId="33" fillId="0" borderId="90" xfId="518" applyFont="1" applyBorder="1" applyAlignment="1">
      <alignment horizontal="left" vertical="center"/>
    </xf>
    <xf numFmtId="0" fontId="31" fillId="24" borderId="39" xfId="518" applyFont="1" applyFill="1" applyBorder="1" applyAlignment="1">
      <alignment horizontal="left" vertical="center"/>
    </xf>
    <xf numFmtId="0" fontId="31" fillId="24" borderId="40" xfId="518" applyFont="1" applyFill="1" applyBorder="1" applyAlignment="1">
      <alignment horizontal="left" vertical="center"/>
    </xf>
    <xf numFmtId="0" fontId="31" fillId="24" borderId="41" xfId="518" applyFont="1" applyFill="1" applyBorder="1" applyAlignment="1">
      <alignment horizontal="left" vertical="center"/>
    </xf>
    <xf numFmtId="0" fontId="33" fillId="0" borderId="35" xfId="518" applyFont="1" applyBorder="1" applyAlignment="1">
      <alignment horizontal="left" vertical="center"/>
    </xf>
    <xf numFmtId="0" fontId="33" fillId="0" borderId="23" xfId="518" applyFont="1" applyBorder="1" applyAlignment="1">
      <alignment horizontal="left" vertical="center"/>
    </xf>
    <xf numFmtId="0" fontId="33" fillId="0" borderId="79" xfId="518" applyFont="1" applyBorder="1" applyAlignment="1">
      <alignment horizontal="left" vertical="center"/>
    </xf>
    <xf numFmtId="0" fontId="33" fillId="0" borderId="91" xfId="518" applyFont="1" applyBorder="1" applyAlignment="1">
      <alignment horizontal="left" vertical="center"/>
    </xf>
    <xf numFmtId="0" fontId="33" fillId="0" borderId="26" xfId="518" applyFont="1" applyFill="1" applyBorder="1" applyAlignment="1">
      <alignment horizontal="left" vertical="center"/>
    </xf>
    <xf numFmtId="0" fontId="33" fillId="0" borderId="45" xfId="518" applyFont="1" applyFill="1" applyBorder="1" applyAlignment="1">
      <alignment horizontal="left" vertical="center"/>
    </xf>
    <xf numFmtId="0" fontId="33" fillId="0" borderId="37" xfId="518" applyFont="1" applyFill="1" applyBorder="1" applyAlignment="1">
      <alignment horizontal="left" vertical="center" wrapText="1"/>
    </xf>
    <xf numFmtId="0" fontId="33" fillId="0" borderId="28" xfId="518" applyFont="1" applyFill="1" applyBorder="1" applyAlignment="1">
      <alignment horizontal="left" vertical="center" wrapText="1"/>
    </xf>
    <xf numFmtId="0" fontId="33" fillId="0" borderId="17" xfId="518" applyFont="1" applyFill="1" applyBorder="1" applyAlignment="1">
      <alignment horizontal="left" vertical="center" wrapText="1"/>
    </xf>
    <xf numFmtId="0" fontId="33" fillId="0" borderId="33" xfId="518" applyFont="1" applyFill="1" applyBorder="1" applyAlignment="1">
      <alignment horizontal="left" vertical="center" wrapText="1"/>
    </xf>
    <xf numFmtId="0" fontId="33" fillId="0" borderId="46" xfId="518" applyFont="1" applyFill="1" applyBorder="1" applyAlignment="1">
      <alignment horizontal="left" vertical="center" wrapText="1"/>
    </xf>
    <xf numFmtId="0" fontId="33" fillId="0" borderId="26" xfId="518" applyFont="1" applyFill="1" applyBorder="1" applyAlignment="1">
      <alignment horizontal="left" vertical="center" wrapText="1"/>
    </xf>
    <xf numFmtId="0" fontId="33" fillId="0" borderId="45" xfId="518" applyFont="1" applyFill="1" applyBorder="1" applyAlignment="1">
      <alignment horizontal="left" vertical="center" wrapText="1"/>
    </xf>
    <xf numFmtId="0" fontId="33" fillId="0" borderId="21" xfId="518" applyFont="1" applyBorder="1" applyAlignment="1">
      <alignment horizontal="left" vertical="center"/>
    </xf>
    <xf numFmtId="0" fontId="33" fillId="0" borderId="34" xfId="518" applyFont="1" applyBorder="1" applyAlignment="1">
      <alignment horizontal="left" vertical="center"/>
    </xf>
    <xf numFmtId="0" fontId="33" fillId="0" borderId="54" xfId="518" applyFont="1" applyBorder="1" applyAlignment="1">
      <alignment horizontal="left" vertical="center"/>
    </xf>
    <xf numFmtId="0" fontId="31" fillId="0" borderId="0" xfId="518" applyFont="1" applyAlignment="1">
      <alignment horizontal="center"/>
    </xf>
    <xf numFmtId="0" fontId="33" fillId="0" borderId="0" xfId="518" applyFont="1" applyBorder="1" applyAlignment="1">
      <alignment horizontal="right"/>
    </xf>
    <xf numFmtId="0" fontId="31" fillId="67" borderId="76" xfId="518" applyFont="1" applyFill="1" applyBorder="1" applyAlignment="1">
      <alignment horizontal="center" vertical="center" wrapText="1"/>
    </xf>
    <xf numFmtId="0" fontId="31" fillId="67" borderId="75" xfId="518" applyFont="1" applyFill="1" applyBorder="1" applyAlignment="1">
      <alignment horizontal="center" vertical="center" wrapText="1"/>
    </xf>
    <xf numFmtId="0" fontId="31" fillId="67" borderId="84" xfId="518" applyFont="1" applyFill="1" applyBorder="1" applyAlignment="1">
      <alignment horizontal="center" vertical="center" wrapText="1"/>
    </xf>
    <xf numFmtId="0" fontId="31" fillId="67" borderId="77" xfId="518" applyFont="1" applyFill="1" applyBorder="1" applyAlignment="1">
      <alignment horizontal="center" vertical="center" wrapText="1"/>
    </xf>
    <xf numFmtId="0" fontId="31" fillId="67" borderId="38" xfId="518" applyFont="1" applyFill="1" applyBorder="1" applyAlignment="1">
      <alignment horizontal="center" vertical="center" wrapText="1"/>
    </xf>
    <xf numFmtId="0" fontId="31" fillId="67" borderId="85" xfId="518" applyFont="1" applyFill="1" applyBorder="1" applyAlignment="1">
      <alignment horizontal="center" vertical="center" wrapText="1"/>
    </xf>
    <xf numFmtId="49" fontId="31" fillId="68" borderId="50" xfId="518" quotePrefix="1" applyNumberFormat="1" applyFont="1" applyFill="1" applyBorder="1" applyAlignment="1">
      <alignment horizontal="center"/>
    </xf>
    <xf numFmtId="49" fontId="31" fillId="68" borderId="50" xfId="518" applyNumberFormat="1" applyFont="1" applyFill="1" applyBorder="1" applyAlignment="1">
      <alignment horizontal="center"/>
    </xf>
    <xf numFmtId="49" fontId="31" fillId="68" borderId="52" xfId="518" applyNumberFormat="1" applyFont="1" applyFill="1" applyBorder="1" applyAlignment="1">
      <alignment horizontal="center"/>
    </xf>
    <xf numFmtId="49" fontId="31" fillId="68" borderId="51" xfId="518" quotePrefix="1" applyNumberFormat="1" applyFont="1" applyFill="1" applyBorder="1" applyAlignment="1">
      <alignment horizontal="center"/>
    </xf>
    <xf numFmtId="0" fontId="28" fillId="0" borderId="0" xfId="501" applyFont="1" applyAlignment="1">
      <alignment horizontal="right"/>
    </xf>
    <xf numFmtId="0" fontId="30" fillId="0" borderId="0" xfId="501" applyFont="1" applyAlignment="1">
      <alignment horizontal="center" vertical="center"/>
    </xf>
    <xf numFmtId="0" fontId="125" fillId="0" borderId="53" xfId="501" applyFont="1" applyBorder="1" applyAlignment="1">
      <alignment horizontal="center" vertical="center" wrapText="1"/>
    </xf>
    <xf numFmtId="0" fontId="29" fillId="0" borderId="95" xfId="501" applyFont="1" applyBorder="1" applyAlignment="1">
      <alignment horizontal="center" vertical="center" wrapText="1"/>
    </xf>
    <xf numFmtId="0" fontId="28" fillId="0" borderId="53" xfId="501" applyFont="1" applyBorder="1" applyAlignment="1">
      <alignment horizontal="center" vertical="center" wrapText="1"/>
    </xf>
    <xf numFmtId="0" fontId="28" fillId="0" borderId="48" xfId="501" applyFont="1" applyBorder="1" applyAlignment="1">
      <alignment horizontal="center" vertical="center" wrapText="1"/>
    </xf>
    <xf numFmtId="0" fontId="28" fillId="0" borderId="13" xfId="501" applyFont="1" applyBorder="1" applyAlignment="1">
      <alignment horizontal="center" vertical="center" wrapText="1"/>
    </xf>
    <xf numFmtId="0" fontId="28" fillId="0" borderId="14" xfId="501" applyFont="1" applyBorder="1" applyAlignment="1">
      <alignment horizontal="center" vertical="center" wrapText="1"/>
    </xf>
    <xf numFmtId="0" fontId="28" fillId="0" borderId="31" xfId="501" applyFont="1" applyBorder="1" applyAlignment="1">
      <alignment horizontal="center" vertical="center" wrapText="1"/>
    </xf>
    <xf numFmtId="0" fontId="29" fillId="0" borderId="31" xfId="501" applyFont="1" applyBorder="1" applyAlignment="1">
      <alignment horizontal="center" wrapText="1"/>
    </xf>
    <xf numFmtId="0" fontId="29" fillId="0" borderId="48" xfId="501" applyFont="1" applyBorder="1" applyAlignment="1">
      <alignment horizontal="center" wrapText="1"/>
    </xf>
    <xf numFmtId="0" fontId="31" fillId="0" borderId="72" xfId="660" applyFont="1" applyFill="1" applyBorder="1" applyAlignment="1">
      <alignment horizontal="center" vertical="center" textRotation="90" wrapText="1"/>
    </xf>
    <xf numFmtId="0" fontId="31" fillId="0" borderId="83" xfId="660" applyFont="1" applyFill="1" applyBorder="1" applyAlignment="1">
      <alignment horizontal="center" vertical="center" textRotation="90" wrapText="1"/>
    </xf>
    <xf numFmtId="0" fontId="31" fillId="0" borderId="73" xfId="660" applyFont="1" applyFill="1" applyBorder="1" applyAlignment="1">
      <alignment horizontal="center" vertical="center" textRotation="90" wrapText="1"/>
    </xf>
    <xf numFmtId="49" fontId="31" fillId="0" borderId="72" xfId="660" applyNumberFormat="1" applyFont="1" applyFill="1" applyBorder="1" applyAlignment="1">
      <alignment horizontal="center" vertical="center" textRotation="90" wrapText="1"/>
    </xf>
    <xf numFmtId="49" fontId="31" fillId="0" borderId="83" xfId="660" applyNumberFormat="1" applyFont="1" applyFill="1" applyBorder="1" applyAlignment="1">
      <alignment horizontal="center" vertical="center" textRotation="90" wrapText="1"/>
    </xf>
    <xf numFmtId="49" fontId="31" fillId="0" borderId="73" xfId="660" applyNumberFormat="1" applyFont="1" applyFill="1" applyBorder="1" applyAlignment="1">
      <alignment horizontal="center" vertical="center" textRotation="90" wrapText="1"/>
    </xf>
    <xf numFmtId="3" fontId="31" fillId="0" borderId="76" xfId="936" applyNumberFormat="1" applyFont="1" applyFill="1" applyBorder="1" applyAlignment="1">
      <alignment horizontal="center" wrapText="1"/>
    </xf>
    <xf numFmtId="3" fontId="31" fillId="0" borderId="75" xfId="936" applyNumberFormat="1" applyFont="1" applyFill="1" applyBorder="1" applyAlignment="1">
      <alignment horizontal="center" wrapText="1"/>
    </xf>
    <xf numFmtId="3" fontId="31" fillId="0" borderId="84" xfId="936" applyNumberFormat="1" applyFont="1" applyFill="1" applyBorder="1" applyAlignment="1">
      <alignment horizontal="center" wrapText="1"/>
    </xf>
    <xf numFmtId="3" fontId="31" fillId="0" borderId="81" xfId="936" applyNumberFormat="1" applyFont="1" applyFill="1" applyBorder="1" applyAlignment="1">
      <alignment horizontal="center" wrapText="1"/>
    </xf>
    <xf numFmtId="3" fontId="31" fillId="0" borderId="0" xfId="936" applyNumberFormat="1" applyFont="1" applyFill="1" applyBorder="1" applyAlignment="1">
      <alignment horizontal="center" wrapText="1"/>
    </xf>
    <xf numFmtId="3" fontId="31" fillId="0" borderId="86" xfId="936" applyNumberFormat="1" applyFont="1" applyFill="1" applyBorder="1" applyAlignment="1">
      <alignment horizontal="center" wrapText="1"/>
    </xf>
    <xf numFmtId="3" fontId="31" fillId="0" borderId="77" xfId="936" applyNumberFormat="1" applyFont="1" applyFill="1" applyBorder="1" applyAlignment="1">
      <alignment horizontal="center" wrapText="1"/>
    </xf>
    <xf numFmtId="3" fontId="31" fillId="0" borderId="38" xfId="936" applyNumberFormat="1" applyFont="1" applyFill="1" applyBorder="1" applyAlignment="1">
      <alignment horizontal="center" wrapText="1"/>
    </xf>
    <xf numFmtId="3" fontId="31" fillId="0" borderId="85" xfId="936" applyNumberFormat="1" applyFont="1" applyFill="1" applyBorder="1" applyAlignment="1">
      <alignment horizontal="center" wrapText="1"/>
    </xf>
    <xf numFmtId="0" fontId="111" fillId="0" borderId="0" xfId="660" applyFont="1" applyFill="1" applyAlignment="1">
      <alignment horizontal="right" vertical="center" wrapText="1"/>
    </xf>
    <xf numFmtId="170" fontId="124" fillId="0" borderId="0" xfId="661" applyNumberFormat="1" applyFont="1" applyFill="1" applyBorder="1" applyAlignment="1">
      <alignment horizontal="center" wrapText="1"/>
    </xf>
    <xf numFmtId="0" fontId="33" fillId="0" borderId="38" xfId="660" applyFont="1" applyFill="1" applyBorder="1" applyAlignment="1">
      <alignment horizontal="right" wrapText="1"/>
    </xf>
    <xf numFmtId="0" fontId="31" fillId="0" borderId="76" xfId="660" applyFont="1" applyFill="1" applyBorder="1" applyAlignment="1">
      <alignment horizontal="center" vertical="center" wrapText="1"/>
    </xf>
    <xf numFmtId="0" fontId="31" fillId="0" borderId="81" xfId="660" applyFont="1" applyFill="1" applyBorder="1" applyAlignment="1">
      <alignment horizontal="center" vertical="center" wrapText="1"/>
    </xf>
    <xf numFmtId="0" fontId="31" fillId="0" borderId="72" xfId="660" applyFont="1" applyFill="1" applyBorder="1" applyAlignment="1">
      <alignment horizontal="center" vertical="center" wrapText="1"/>
    </xf>
    <xf numFmtId="0" fontId="31" fillId="0" borderId="73" xfId="660" applyFont="1" applyFill="1" applyBorder="1" applyAlignment="1">
      <alignment horizontal="center" vertical="center" wrapText="1"/>
    </xf>
    <xf numFmtId="0" fontId="31" fillId="0" borderId="75" xfId="660" applyFont="1" applyFill="1" applyBorder="1" applyAlignment="1">
      <alignment horizontal="center" vertical="center" wrapText="1"/>
    </xf>
    <xf numFmtId="0" fontId="31" fillId="0" borderId="53" xfId="660" applyFont="1" applyFill="1" applyBorder="1" applyAlignment="1">
      <alignment horizontal="center" vertical="center" wrapText="1"/>
    </xf>
    <xf numFmtId="0" fontId="31" fillId="0" borderId="31" xfId="660" applyFont="1" applyFill="1" applyBorder="1" applyAlignment="1">
      <alignment horizontal="center" vertical="center" wrapText="1"/>
    </xf>
    <xf numFmtId="0" fontId="31" fillId="0" borderId="48" xfId="660" applyFont="1" applyFill="1" applyBorder="1" applyAlignment="1">
      <alignment horizontal="center" vertical="center" wrapText="1"/>
    </xf>
    <xf numFmtId="0" fontId="31" fillId="0" borderId="84" xfId="660" applyFont="1" applyFill="1" applyBorder="1" applyAlignment="1">
      <alignment horizontal="center" vertical="center" wrapText="1"/>
    </xf>
    <xf numFmtId="49" fontId="28" fillId="0" borderId="72" xfId="936" applyNumberFormat="1" applyFont="1" applyFill="1" applyBorder="1" applyAlignment="1">
      <alignment horizontal="center" vertical="center" textRotation="90" wrapText="1"/>
    </xf>
    <xf numFmtId="49" fontId="28" fillId="0" borderId="83" xfId="936" applyNumberFormat="1" applyFont="1" applyFill="1" applyBorder="1" applyAlignment="1">
      <alignment horizontal="center" vertical="center" textRotation="90" wrapText="1"/>
    </xf>
    <xf numFmtId="49" fontId="28" fillId="0" borderId="73" xfId="936" applyNumberFormat="1" applyFont="1" applyFill="1" applyBorder="1" applyAlignment="1">
      <alignment horizontal="center" vertical="center" textRotation="90" wrapText="1"/>
    </xf>
    <xf numFmtId="181" fontId="28" fillId="24" borderId="53" xfId="936" applyNumberFormat="1" applyFont="1" applyFill="1" applyBorder="1" applyAlignment="1">
      <alignment horizontal="center" vertical="center" wrapText="1"/>
    </xf>
    <xf numFmtId="181" fontId="28" fillId="24" borderId="31" xfId="936" applyNumberFormat="1" applyFont="1" applyFill="1" applyBorder="1" applyAlignment="1">
      <alignment horizontal="center" vertical="center" wrapText="1"/>
    </xf>
    <xf numFmtId="181" fontId="28" fillId="24" borderId="48" xfId="936" applyNumberFormat="1" applyFont="1" applyFill="1" applyBorder="1" applyAlignment="1">
      <alignment horizontal="center" vertical="center" wrapText="1"/>
    </xf>
    <xf numFmtId="181" fontId="70" fillId="0" borderId="0" xfId="936" applyNumberFormat="1" applyFont="1" applyFill="1" applyAlignment="1">
      <alignment horizontal="right" vertical="center" wrapText="1"/>
    </xf>
    <xf numFmtId="181" fontId="28" fillId="0" borderId="0" xfId="936" applyNumberFormat="1" applyFont="1" applyFill="1" applyBorder="1" applyAlignment="1">
      <alignment horizontal="center" wrapText="1"/>
    </xf>
    <xf numFmtId="181" fontId="29" fillId="0" borderId="38" xfId="936" applyNumberFormat="1" applyFont="1" applyFill="1" applyBorder="1" applyAlignment="1">
      <alignment horizontal="right" wrapText="1"/>
    </xf>
    <xf numFmtId="181" fontId="28" fillId="24" borderId="76" xfId="936" applyNumberFormat="1" applyFont="1" applyFill="1" applyBorder="1" applyAlignment="1">
      <alignment horizontal="center" vertical="center" wrapText="1"/>
    </xf>
    <xf numFmtId="181" fontId="28" fillId="24" borderId="81" xfId="936" applyNumberFormat="1" applyFont="1" applyFill="1" applyBorder="1" applyAlignment="1">
      <alignment horizontal="center" vertical="center" wrapText="1"/>
    </xf>
    <xf numFmtId="181" fontId="28" fillId="24" borderId="72" xfId="936" applyNumberFormat="1" applyFont="1" applyFill="1" applyBorder="1" applyAlignment="1">
      <alignment horizontal="center" vertical="center" wrapText="1"/>
    </xf>
    <xf numFmtId="181" fontId="28" fillId="24" borderId="83" xfId="936" applyNumberFormat="1" applyFont="1" applyFill="1" applyBorder="1" applyAlignment="1">
      <alignment horizontal="center" vertical="center" wrapText="1"/>
    </xf>
    <xf numFmtId="181" fontId="28" fillId="24" borderId="73" xfId="936" applyNumberFormat="1" applyFont="1" applyFill="1" applyBorder="1" applyAlignment="1">
      <alignment horizontal="center" vertical="center" wrapText="1"/>
    </xf>
    <xf numFmtId="181" fontId="28" fillId="24" borderId="77" xfId="936" applyNumberFormat="1" applyFont="1" applyFill="1" applyBorder="1" applyAlignment="1">
      <alignment horizontal="center" vertical="center" wrapText="1"/>
    </xf>
    <xf numFmtId="181" fontId="28" fillId="24" borderId="51" xfId="936" applyNumberFormat="1" applyFont="1" applyFill="1" applyBorder="1" applyAlignment="1">
      <alignment horizontal="center" vertical="center" wrapText="1"/>
    </xf>
    <xf numFmtId="181" fontId="28" fillId="24" borderId="50" xfId="936" applyNumberFormat="1" applyFont="1" applyFill="1" applyBorder="1" applyAlignment="1">
      <alignment horizontal="center" vertical="center" wrapText="1"/>
    </xf>
    <xf numFmtId="181" fontId="28" fillId="24" borderId="52" xfId="936" applyNumberFormat="1" applyFont="1" applyFill="1" applyBorder="1" applyAlignment="1">
      <alignment horizontal="center" vertical="center" wrapText="1"/>
    </xf>
    <xf numFmtId="181" fontId="28" fillId="24" borderId="75" xfId="936" applyNumberFormat="1" applyFont="1" applyFill="1" applyBorder="1" applyAlignment="1">
      <alignment horizontal="center" vertical="center" wrapText="1"/>
    </xf>
    <xf numFmtId="181" fontId="28" fillId="24" borderId="84" xfId="936" applyNumberFormat="1" applyFont="1" applyFill="1" applyBorder="1" applyAlignment="1">
      <alignment horizontal="center" vertical="center" wrapText="1"/>
    </xf>
    <xf numFmtId="0" fontId="31" fillId="0" borderId="13" xfId="660" applyFont="1" applyFill="1" applyBorder="1" applyAlignment="1">
      <alignment horizontal="center" vertical="center" wrapText="1"/>
    </xf>
    <xf numFmtId="0" fontId="31" fillId="0" borderId="27" xfId="660" applyFont="1" applyFill="1" applyBorder="1" applyAlignment="1">
      <alignment horizontal="center" vertical="center" wrapText="1"/>
    </xf>
    <xf numFmtId="0" fontId="31" fillId="0" borderId="18" xfId="660" applyFont="1" applyFill="1" applyBorder="1" applyAlignment="1">
      <alignment horizontal="center" vertical="center" wrapText="1"/>
    </xf>
    <xf numFmtId="0" fontId="31" fillId="0" borderId="22" xfId="660" applyFont="1" applyFill="1" applyBorder="1" applyAlignment="1">
      <alignment horizontal="center" vertical="center" wrapText="1"/>
    </xf>
    <xf numFmtId="0" fontId="135" fillId="0" borderId="0" xfId="660" applyFont="1" applyBorder="1" applyAlignment="1">
      <alignment horizontal="center" wrapText="1"/>
    </xf>
    <xf numFmtId="0" fontId="31" fillId="0" borderId="14" xfId="660" applyFont="1" applyFill="1" applyBorder="1" applyAlignment="1">
      <alignment horizontal="center" vertical="center" wrapText="1"/>
    </xf>
    <xf numFmtId="0" fontId="31" fillId="0" borderId="30" xfId="660" applyFont="1" applyFill="1" applyBorder="1" applyAlignment="1">
      <alignment horizontal="center" vertical="center" wrapText="1"/>
    </xf>
    <xf numFmtId="49" fontId="31" fillId="0" borderId="13" xfId="660" applyNumberFormat="1" applyFont="1" applyFill="1" applyBorder="1" applyAlignment="1">
      <alignment horizontal="center" vertical="center" wrapText="1"/>
    </xf>
    <xf numFmtId="49" fontId="31" fillId="0" borderId="32" xfId="660" applyNumberFormat="1" applyFont="1" applyFill="1" applyBorder="1" applyAlignment="1">
      <alignment horizontal="center" vertical="center" wrapText="1"/>
    </xf>
    <xf numFmtId="49" fontId="31" fillId="0" borderId="14" xfId="660" applyNumberFormat="1" applyFont="1" applyFill="1" applyBorder="1" applyAlignment="1">
      <alignment horizontal="center" vertical="center" wrapText="1"/>
    </xf>
    <xf numFmtId="0" fontId="31" fillId="0" borderId="29" xfId="660" applyFont="1" applyFill="1" applyBorder="1" applyAlignment="1">
      <alignment horizontal="center" vertical="center" wrapText="1"/>
    </xf>
    <xf numFmtId="0" fontId="31" fillId="0" borderId="93" xfId="660" applyFont="1" applyFill="1" applyBorder="1" applyAlignment="1">
      <alignment horizontal="center" vertical="center" wrapText="1"/>
    </xf>
    <xf numFmtId="0" fontId="31" fillId="0" borderId="138" xfId="660" applyFont="1" applyFill="1" applyBorder="1" applyAlignment="1">
      <alignment horizontal="center" vertical="center" wrapText="1"/>
    </xf>
    <xf numFmtId="0" fontId="31" fillId="0" borderId="96" xfId="660" applyFont="1" applyFill="1" applyBorder="1" applyAlignment="1">
      <alignment horizontal="center" vertical="center" wrapText="1"/>
    </xf>
    <xf numFmtId="0" fontId="124" fillId="0" borderId="0" xfId="660" applyFont="1" applyAlignment="1">
      <alignment horizontal="center" wrapText="1"/>
    </xf>
    <xf numFmtId="0" fontId="31" fillId="0" borderId="77" xfId="660" applyFont="1" applyFill="1" applyBorder="1" applyAlignment="1">
      <alignment horizontal="center" vertical="center" wrapText="1"/>
    </xf>
    <xf numFmtId="0" fontId="31" fillId="0" borderId="85" xfId="660" applyFont="1" applyFill="1" applyBorder="1" applyAlignment="1">
      <alignment horizontal="center" vertical="center" wrapText="1"/>
    </xf>
    <xf numFmtId="14" fontId="31" fillId="0" borderId="53" xfId="660" applyNumberFormat="1" applyFont="1" applyFill="1" applyBorder="1" applyAlignment="1">
      <alignment horizontal="center" vertical="center"/>
    </xf>
    <xf numFmtId="14" fontId="31" fillId="0" borderId="31" xfId="660" applyNumberFormat="1" applyFont="1" applyFill="1" applyBorder="1" applyAlignment="1">
      <alignment horizontal="center" vertical="center"/>
    </xf>
    <xf numFmtId="14" fontId="31" fillId="0" borderId="48" xfId="660" applyNumberFormat="1" applyFont="1" applyFill="1" applyBorder="1" applyAlignment="1">
      <alignment horizontal="center" vertical="center"/>
    </xf>
    <xf numFmtId="49" fontId="31" fillId="0" borderId="51" xfId="660" applyNumberFormat="1" applyFont="1" applyFill="1" applyBorder="1" applyAlignment="1">
      <alignment horizontal="center" vertical="center" wrapText="1"/>
    </xf>
    <xf numFmtId="49" fontId="31" fillId="0" borderId="50" xfId="660" applyNumberFormat="1" applyFont="1" applyFill="1" applyBorder="1" applyAlignment="1">
      <alignment horizontal="center" vertical="center" wrapText="1"/>
    </xf>
    <xf numFmtId="49" fontId="31" fillId="0" borderId="52" xfId="660" applyNumberFormat="1" applyFont="1" applyFill="1" applyBorder="1" applyAlignment="1">
      <alignment horizontal="center" vertical="center" wrapText="1"/>
    </xf>
    <xf numFmtId="0" fontId="69" fillId="0" borderId="75" xfId="660" applyFont="1" applyBorder="1" applyAlignment="1">
      <alignment horizontal="left" vertical="center" wrapText="1"/>
    </xf>
    <xf numFmtId="0" fontId="110" fillId="0" borderId="0" xfId="660" applyFont="1" applyAlignment="1">
      <alignment horizontal="center"/>
    </xf>
    <xf numFmtId="0" fontId="111" fillId="0" borderId="72" xfId="660" applyFont="1" applyBorder="1" applyAlignment="1">
      <alignment horizontal="center" vertical="center" wrapText="1"/>
    </xf>
    <xf numFmtId="0" fontId="111" fillId="0" borderId="83" xfId="660" applyFont="1" applyBorder="1" applyAlignment="1">
      <alignment horizontal="center" vertical="center" wrapText="1"/>
    </xf>
    <xf numFmtId="0" fontId="111" fillId="0" borderId="73" xfId="660" applyFont="1" applyBorder="1" applyAlignment="1">
      <alignment horizontal="center" vertical="center" wrapText="1"/>
    </xf>
    <xf numFmtId="0" fontId="111" fillId="0" borderId="76" xfId="660" applyFont="1" applyBorder="1" applyAlignment="1">
      <alignment horizontal="left" wrapText="1"/>
    </xf>
    <xf numFmtId="0" fontId="111" fillId="0" borderId="84" xfId="660" applyFont="1" applyBorder="1" applyAlignment="1">
      <alignment horizontal="left" wrapText="1"/>
    </xf>
    <xf numFmtId="0" fontId="111" fillId="0" borderId="76" xfId="660" applyFont="1" applyBorder="1" applyAlignment="1">
      <alignment horizontal="left" vertical="center" wrapText="1"/>
    </xf>
    <xf numFmtId="0" fontId="111" fillId="0" borderId="84" xfId="660" applyFont="1" applyBorder="1" applyAlignment="1">
      <alignment horizontal="left" vertical="center" wrapText="1"/>
    </xf>
    <xf numFmtId="0" fontId="111" fillId="0" borderId="51" xfId="660" applyFont="1" applyBorder="1" applyAlignment="1">
      <alignment horizontal="left" vertical="center" wrapText="1"/>
    </xf>
    <xf numFmtId="0" fontId="111" fillId="0" borderId="52" xfId="660" applyFont="1" applyBorder="1" applyAlignment="1">
      <alignment horizontal="left" vertical="center" wrapText="1"/>
    </xf>
    <xf numFmtId="0" fontId="31" fillId="0" borderId="48" xfId="663" applyFont="1" applyBorder="1" applyAlignment="1">
      <alignment horizontal="center" vertical="center" wrapText="1"/>
    </xf>
    <xf numFmtId="0" fontId="31" fillId="0" borderId="45" xfId="663" applyFont="1" applyBorder="1" applyAlignment="1">
      <alignment horizontal="center" vertical="center" wrapText="1"/>
    </xf>
    <xf numFmtId="0" fontId="31" fillId="0" borderId="90" xfId="663" applyFont="1" applyBorder="1" applyAlignment="1">
      <alignment horizontal="center" vertical="center" wrapText="1"/>
    </xf>
    <xf numFmtId="0" fontId="31" fillId="0" borderId="84" xfId="663" applyFont="1" applyBorder="1" applyAlignment="1">
      <alignment horizontal="center" vertical="center" wrapText="1"/>
    </xf>
    <xf numFmtId="0" fontId="31" fillId="0" borderId="86" xfId="663" applyFont="1" applyBorder="1" applyAlignment="1">
      <alignment horizontal="center" vertical="center" wrapText="1"/>
    </xf>
    <xf numFmtId="0" fontId="31" fillId="0" borderId="85" xfId="663" applyFont="1" applyBorder="1" applyAlignment="1">
      <alignment horizontal="center" vertical="center" wrapText="1"/>
    </xf>
    <xf numFmtId="0" fontId="31" fillId="0" borderId="46" xfId="663" applyFont="1" applyBorder="1" applyAlignment="1">
      <alignment horizontal="center" vertical="center" wrapText="1"/>
    </xf>
    <xf numFmtId="0" fontId="136" fillId="0" borderId="0" xfId="663" applyFont="1" applyAlignment="1">
      <alignment horizontal="right"/>
    </xf>
    <xf numFmtId="0" fontId="31" fillId="0" borderId="0" xfId="663" applyFont="1" applyAlignment="1">
      <alignment horizontal="center" vertical="center" wrapText="1"/>
    </xf>
    <xf numFmtId="0" fontId="28" fillId="0" borderId="75" xfId="663" applyFont="1" applyBorder="1" applyAlignment="1">
      <alignment horizontal="center" vertical="center" wrapText="1"/>
    </xf>
    <xf numFmtId="0" fontId="28" fillId="0" borderId="84" xfId="663" applyFont="1" applyBorder="1" applyAlignment="1">
      <alignment horizontal="center" vertical="center" wrapText="1"/>
    </xf>
    <xf numFmtId="0" fontId="28" fillId="0" borderId="38" xfId="663" applyFont="1" applyBorder="1" applyAlignment="1">
      <alignment horizontal="center" vertical="center" wrapText="1"/>
    </xf>
    <xf numFmtId="0" fontId="28" fillId="0" borderId="85" xfId="663" applyFont="1" applyBorder="1" applyAlignment="1">
      <alignment horizontal="center" vertical="center" wrapText="1"/>
    </xf>
    <xf numFmtId="0" fontId="28" fillId="0" borderId="51" xfId="663" applyFont="1" applyBorder="1" applyAlignment="1">
      <alignment horizontal="center" vertical="center" wrapText="1"/>
    </xf>
    <xf numFmtId="0" fontId="28" fillId="0" borderId="50" xfId="663" applyFont="1" applyBorder="1" applyAlignment="1">
      <alignment horizontal="center" vertical="center" wrapText="1"/>
    </xf>
    <xf numFmtId="0" fontId="28" fillId="0" borderId="52" xfId="663" applyFont="1" applyBorder="1" applyAlignment="1">
      <alignment horizontal="center" vertical="center" wrapText="1"/>
    </xf>
    <xf numFmtId="49" fontId="31" fillId="0" borderId="72" xfId="663" applyNumberFormat="1" applyFont="1" applyBorder="1" applyAlignment="1">
      <alignment horizontal="center" vertical="center" textRotation="90" wrapText="1"/>
    </xf>
    <xf numFmtId="49" fontId="31" fillId="0" borderId="83" xfId="663" applyNumberFormat="1" applyFont="1" applyBorder="1" applyAlignment="1">
      <alignment horizontal="center" vertical="center" textRotation="90" wrapText="1"/>
    </xf>
    <xf numFmtId="49" fontId="31" fillId="0" borderId="73" xfId="663" applyNumberFormat="1" applyFont="1" applyBorder="1" applyAlignment="1">
      <alignment horizontal="center" vertical="center" textRotation="90" wrapText="1"/>
    </xf>
    <xf numFmtId="49" fontId="31" fillId="0" borderId="19" xfId="663" applyNumberFormat="1" applyFont="1" applyBorder="1" applyAlignment="1">
      <alignment horizontal="center" vertical="center" textRotation="90" wrapText="1"/>
    </xf>
    <xf numFmtId="49" fontId="31" fillId="0" borderId="24" xfId="663" applyNumberFormat="1" applyFont="1" applyBorder="1" applyAlignment="1">
      <alignment horizontal="center" vertical="center" textRotation="90" wrapText="1"/>
    </xf>
    <xf numFmtId="49" fontId="31" fillId="0" borderId="15" xfId="663" applyNumberFormat="1" applyFont="1" applyBorder="1" applyAlignment="1">
      <alignment horizontal="center" vertical="center" textRotation="90" wrapText="1"/>
    </xf>
    <xf numFmtId="0" fontId="111" fillId="0" borderId="0" xfId="663" applyFont="1" applyFill="1" applyAlignment="1">
      <alignment horizontal="right" vertical="center" wrapText="1"/>
    </xf>
    <xf numFmtId="0" fontId="33" fillId="0" borderId="38" xfId="663" applyFont="1" applyFill="1" applyBorder="1" applyAlignment="1">
      <alignment horizontal="right" wrapText="1"/>
    </xf>
    <xf numFmtId="0" fontId="31" fillId="24" borderId="72" xfId="663" applyFont="1" applyFill="1" applyBorder="1" applyAlignment="1">
      <alignment horizontal="center" vertical="center" wrapText="1"/>
    </xf>
    <xf numFmtId="0" fontId="31" fillId="24" borderId="73" xfId="663" applyFont="1" applyFill="1" applyBorder="1" applyAlignment="1">
      <alignment horizontal="center" vertical="center" wrapText="1"/>
    </xf>
    <xf numFmtId="0" fontId="31" fillId="24" borderId="53" xfId="663" applyFont="1" applyFill="1" applyBorder="1" applyAlignment="1">
      <alignment horizontal="center" vertical="center" wrapText="1"/>
    </xf>
    <xf numFmtId="0" fontId="31" fillId="24" borderId="31" xfId="663" applyFont="1" applyFill="1" applyBorder="1" applyAlignment="1">
      <alignment horizontal="center" vertical="center" wrapText="1"/>
    </xf>
    <xf numFmtId="0" fontId="31" fillId="24" borderId="48" xfId="663" applyFont="1" applyFill="1" applyBorder="1" applyAlignment="1">
      <alignment horizontal="center" vertical="center" wrapText="1"/>
    </xf>
    <xf numFmtId="0" fontId="31" fillId="62" borderId="53" xfId="663" applyFont="1" applyFill="1" applyBorder="1" applyAlignment="1">
      <alignment horizontal="center" vertical="center" wrapText="1"/>
    </xf>
    <xf numFmtId="0" fontId="31" fillId="62" borderId="31" xfId="663" applyFont="1" applyFill="1" applyBorder="1" applyAlignment="1">
      <alignment horizontal="center" vertical="center" wrapText="1"/>
    </xf>
    <xf numFmtId="0" fontId="31" fillId="62" borderId="48" xfId="663" applyFont="1" applyFill="1" applyBorder="1" applyAlignment="1">
      <alignment horizontal="center" vertical="center" wrapText="1"/>
    </xf>
    <xf numFmtId="0" fontId="31" fillId="24" borderId="51" xfId="663" applyFont="1" applyFill="1" applyBorder="1" applyAlignment="1">
      <alignment horizontal="center" vertical="center" wrapText="1"/>
    </xf>
    <xf numFmtId="0" fontId="31" fillId="24" borderId="50" xfId="663" applyFont="1" applyFill="1" applyBorder="1" applyAlignment="1">
      <alignment horizontal="center" vertical="center" wrapText="1"/>
    </xf>
    <xf numFmtId="0" fontId="31" fillId="24" borderId="52" xfId="663" applyFont="1" applyFill="1" applyBorder="1" applyAlignment="1">
      <alignment horizontal="center" vertical="center" wrapText="1"/>
    </xf>
    <xf numFmtId="49" fontId="31" fillId="0" borderId="72" xfId="663" applyNumberFormat="1" applyFont="1" applyBorder="1" applyAlignment="1">
      <alignment horizontal="center" vertical="center" textRotation="90"/>
    </xf>
    <xf numFmtId="49" fontId="31" fillId="0" borderId="83" xfId="663" applyNumberFormat="1" applyFont="1" applyBorder="1" applyAlignment="1">
      <alignment horizontal="center" vertical="center" textRotation="90"/>
    </xf>
    <xf numFmtId="49" fontId="31" fillId="0" borderId="73" xfId="663" applyNumberFormat="1" applyFont="1" applyBorder="1" applyAlignment="1">
      <alignment horizontal="center" vertical="center" textRotation="90"/>
    </xf>
    <xf numFmtId="0" fontId="31" fillId="24" borderId="76" xfId="663" applyFont="1" applyFill="1" applyBorder="1" applyAlignment="1">
      <alignment horizontal="center" vertical="center" wrapText="1"/>
    </xf>
    <xf numFmtId="0" fontId="31" fillId="24" borderId="75" xfId="663" applyFont="1" applyFill="1" applyBorder="1" applyAlignment="1">
      <alignment horizontal="center" vertical="center" wrapText="1"/>
    </xf>
    <xf numFmtId="0" fontId="31" fillId="24" borderId="84" xfId="663" applyFont="1" applyFill="1" applyBorder="1" applyAlignment="1">
      <alignment horizontal="center" vertical="center" wrapText="1"/>
    </xf>
    <xf numFmtId="0" fontId="31" fillId="24" borderId="83" xfId="663" applyFont="1" applyFill="1" applyBorder="1" applyAlignment="1">
      <alignment horizontal="center" vertical="center" wrapText="1"/>
    </xf>
    <xf numFmtId="0" fontId="31" fillId="24" borderId="81" xfId="663" applyFont="1" applyFill="1" applyBorder="1" applyAlignment="1">
      <alignment horizontal="center" vertical="center" wrapText="1"/>
    </xf>
    <xf numFmtId="0" fontId="136" fillId="0" borderId="0" xfId="663" applyFont="1" applyAlignment="1">
      <alignment horizontal="right" wrapText="1"/>
    </xf>
    <xf numFmtId="0" fontId="33" fillId="0" borderId="0" xfId="663" applyFont="1" applyFill="1" applyBorder="1" applyAlignment="1">
      <alignment horizontal="right" wrapText="1"/>
    </xf>
    <xf numFmtId="0" fontId="33" fillId="0" borderId="0" xfId="663" applyFont="1" applyAlignment="1">
      <alignment horizontal="right"/>
    </xf>
    <xf numFmtId="0" fontId="31" fillId="0" borderId="93" xfId="663" applyFont="1" applyBorder="1" applyAlignment="1">
      <alignment horizontal="center" vertical="center" wrapText="1"/>
    </xf>
    <xf numFmtId="0" fontId="31" fillId="0" borderId="138" xfId="663" applyFont="1" applyBorder="1" applyAlignment="1">
      <alignment horizontal="center" vertical="center" wrapText="1"/>
    </xf>
    <xf numFmtId="0" fontId="31" fillId="0" borderId="96" xfId="663" applyFont="1" applyBorder="1" applyAlignment="1">
      <alignment horizontal="center" vertical="center" wrapText="1"/>
    </xf>
    <xf numFmtId="0" fontId="31" fillId="0" borderId="0" xfId="663" applyFont="1" applyAlignment="1">
      <alignment horizontal="center" wrapText="1"/>
    </xf>
    <xf numFmtId="0" fontId="31" fillId="0" borderId="13" xfId="663" applyFont="1" applyBorder="1" applyAlignment="1">
      <alignment horizontal="center" vertical="center" wrapText="1"/>
    </xf>
    <xf numFmtId="0" fontId="31" fillId="0" borderId="14" xfId="663" applyFont="1" applyBorder="1" applyAlignment="1">
      <alignment horizontal="center" vertical="center" wrapText="1"/>
    </xf>
    <xf numFmtId="0" fontId="31" fillId="0" borderId="18" xfId="663" applyFont="1" applyBorder="1" applyAlignment="1">
      <alignment horizontal="center" vertical="center" wrapText="1"/>
    </xf>
    <xf numFmtId="0" fontId="31" fillId="0" borderId="30" xfId="663" applyFont="1" applyBorder="1" applyAlignment="1">
      <alignment horizontal="center" vertical="center" wrapText="1"/>
    </xf>
    <xf numFmtId="49" fontId="31" fillId="0" borderId="51" xfId="663" applyNumberFormat="1" applyFont="1" applyBorder="1" applyAlignment="1">
      <alignment horizontal="center" vertical="center"/>
    </xf>
    <xf numFmtId="49" fontId="31" fillId="0" borderId="50" xfId="663" applyNumberFormat="1" applyFont="1" applyBorder="1" applyAlignment="1">
      <alignment horizontal="center" vertical="center"/>
    </xf>
    <xf numFmtId="49" fontId="31" fillId="0" borderId="52" xfId="663" applyNumberFormat="1" applyFont="1" applyBorder="1" applyAlignment="1">
      <alignment horizontal="center" vertical="center"/>
    </xf>
    <xf numFmtId="0" fontId="137" fillId="0" borderId="93" xfId="663" applyFont="1" applyBorder="1" applyAlignment="1">
      <alignment horizontal="center" vertical="center" wrapText="1"/>
    </xf>
    <xf numFmtId="0" fontId="137" fillId="0" borderId="138" xfId="663" applyFont="1" applyBorder="1" applyAlignment="1">
      <alignment horizontal="center" vertical="center" wrapText="1"/>
    </xf>
    <xf numFmtId="0" fontId="137" fillId="0" borderId="96" xfId="663" applyFont="1" applyBorder="1" applyAlignment="1">
      <alignment horizontal="center" vertical="center" wrapText="1"/>
    </xf>
    <xf numFmtId="0" fontId="28" fillId="0" borderId="0" xfId="663" applyFont="1" applyAlignment="1">
      <alignment horizontal="right"/>
    </xf>
    <xf numFmtId="0" fontId="31" fillId="0" borderId="0" xfId="663" applyFont="1" applyBorder="1" applyAlignment="1">
      <alignment horizontal="center" vertical="center"/>
    </xf>
    <xf numFmtId="0" fontId="137" fillId="0" borderId="76" xfId="663" applyFont="1" applyBorder="1" applyAlignment="1">
      <alignment horizontal="center" vertical="center" wrapText="1"/>
    </xf>
    <xf numFmtId="0" fontId="137" fillId="0" borderId="84" xfId="663" applyFont="1" applyBorder="1" applyAlignment="1">
      <alignment horizontal="center" vertical="center" wrapText="1"/>
    </xf>
    <xf numFmtId="0" fontId="137" fillId="0" borderId="77" xfId="663" applyFont="1" applyBorder="1" applyAlignment="1">
      <alignment horizontal="center" vertical="center" wrapText="1"/>
    </xf>
    <xf numFmtId="0" fontId="137" fillId="0" borderId="85" xfId="663" applyFont="1" applyBorder="1" applyAlignment="1">
      <alignment horizontal="center" vertical="center" wrapText="1"/>
    </xf>
    <xf numFmtId="49" fontId="137" fillId="0" borderId="51" xfId="663" applyNumberFormat="1" applyFont="1" applyBorder="1" applyAlignment="1">
      <alignment horizontal="center" vertical="center"/>
    </xf>
    <xf numFmtId="49" fontId="137" fillId="0" borderId="50" xfId="663" applyNumberFormat="1" applyFont="1" applyBorder="1" applyAlignment="1">
      <alignment horizontal="center" vertical="center"/>
    </xf>
    <xf numFmtId="49" fontId="137" fillId="0" borderId="52" xfId="663" applyNumberFormat="1" applyFont="1" applyBorder="1" applyAlignment="1">
      <alignment horizontal="center" vertical="center"/>
    </xf>
    <xf numFmtId="0" fontId="31" fillId="0" borderId="20" xfId="663" applyFont="1" applyBorder="1" applyAlignment="1">
      <alignment horizontal="center" vertical="center" wrapText="1"/>
    </xf>
    <xf numFmtId="0" fontId="31" fillId="0" borderId="25" xfId="663" applyFont="1" applyBorder="1" applyAlignment="1">
      <alignment horizontal="center" vertical="center" wrapText="1"/>
    </xf>
    <xf numFmtId="0" fontId="31" fillId="0" borderId="89" xfId="663" applyFont="1" applyBorder="1" applyAlignment="1">
      <alignment horizontal="center" vertical="center" wrapText="1"/>
    </xf>
    <xf numFmtId="0" fontId="31" fillId="0" borderId="11" xfId="663" applyFont="1" applyBorder="1" applyAlignment="1">
      <alignment horizontal="center" vertical="center" wrapText="1"/>
    </xf>
    <xf numFmtId="0" fontId="31" fillId="0" borderId="16" xfId="663" applyFont="1" applyBorder="1" applyAlignment="1">
      <alignment horizontal="center" vertical="center" wrapText="1"/>
    </xf>
    <xf numFmtId="0" fontId="28" fillId="0" borderId="0" xfId="663" applyFont="1" applyAlignment="1">
      <alignment horizontal="right" wrapText="1"/>
    </xf>
    <xf numFmtId="0" fontId="31" fillId="0" borderId="0" xfId="663" applyFont="1" applyAlignment="1">
      <alignment horizontal="center" vertical="center"/>
    </xf>
    <xf numFmtId="0" fontId="28" fillId="0" borderId="0" xfId="1661" applyFont="1" applyAlignment="1">
      <alignment horizontal="right"/>
    </xf>
    <xf numFmtId="0" fontId="109" fillId="0" borderId="0" xfId="1661" applyFont="1" applyAlignment="1">
      <alignment horizontal="right"/>
    </xf>
    <xf numFmtId="0" fontId="110" fillId="0" borderId="0" xfId="670" applyFont="1" applyAlignment="1">
      <alignment horizontal="center"/>
    </xf>
    <xf numFmtId="0" fontId="108" fillId="0" borderId="38" xfId="668" applyFont="1" applyBorder="1" applyAlignment="1">
      <alignment horizontal="right"/>
    </xf>
    <xf numFmtId="0" fontId="28" fillId="63" borderId="72" xfId="670" applyFont="1" applyFill="1" applyBorder="1" applyAlignment="1">
      <alignment horizontal="center" vertical="center" wrapText="1"/>
    </xf>
    <xf numFmtId="0" fontId="29" fillId="0" borderId="83" xfId="670" applyFont="1" applyBorder="1"/>
    <xf numFmtId="0" fontId="29" fillId="0" borderId="73" xfId="670" applyFont="1" applyBorder="1"/>
    <xf numFmtId="0" fontId="109" fillId="63" borderId="76" xfId="670" applyFont="1" applyFill="1" applyBorder="1" applyAlignment="1">
      <alignment horizontal="center" vertical="center" wrapText="1"/>
    </xf>
    <xf numFmtId="0" fontId="109" fillId="63" borderId="75" xfId="670" applyFont="1" applyFill="1" applyBorder="1" applyAlignment="1">
      <alignment horizontal="center" vertical="center" wrapText="1"/>
    </xf>
    <xf numFmtId="0" fontId="109" fillId="63" borderId="84" xfId="670" applyFont="1" applyFill="1" applyBorder="1" applyAlignment="1">
      <alignment horizontal="center" vertical="center" wrapText="1"/>
    </xf>
    <xf numFmtId="0" fontId="109" fillId="63" borderId="77" xfId="670" applyFont="1" applyFill="1" applyBorder="1" applyAlignment="1">
      <alignment horizontal="center" vertical="center" wrapText="1"/>
    </xf>
    <xf numFmtId="0" fontId="109" fillId="63" borderId="38" xfId="670" applyFont="1" applyFill="1" applyBorder="1" applyAlignment="1">
      <alignment horizontal="center" vertical="center" wrapText="1"/>
    </xf>
    <xf numFmtId="0" fontId="109" fillId="63" borderId="85" xfId="670" applyFont="1" applyFill="1" applyBorder="1" applyAlignment="1">
      <alignment horizontal="center" vertical="center" wrapText="1"/>
    </xf>
    <xf numFmtId="0" fontId="28" fillId="63" borderId="75" xfId="670" applyFont="1" applyFill="1" applyBorder="1" applyAlignment="1">
      <alignment horizontal="center" vertical="center" wrapText="1"/>
    </xf>
    <xf numFmtId="0" fontId="28" fillId="63" borderId="84" xfId="670" applyFont="1" applyFill="1" applyBorder="1" applyAlignment="1">
      <alignment horizontal="center" vertical="center" wrapText="1"/>
    </xf>
    <xf numFmtId="0" fontId="28" fillId="63" borderId="38" xfId="670" applyFont="1" applyFill="1" applyBorder="1" applyAlignment="1">
      <alignment horizontal="center" vertical="center" wrapText="1"/>
    </xf>
    <xf numFmtId="0" fontId="28" fillId="63" borderId="85" xfId="670" applyFont="1" applyFill="1" applyBorder="1" applyAlignment="1">
      <alignment horizontal="center" vertical="center" wrapText="1"/>
    </xf>
    <xf numFmtId="0" fontId="110" fillId="0" borderId="0" xfId="496" applyFont="1" applyAlignment="1">
      <alignment horizontal="center" vertical="center" wrapText="1"/>
    </xf>
    <xf numFmtId="0" fontId="69" fillId="0" borderId="0" xfId="1661" applyFont="1" applyFill="1" applyBorder="1" applyAlignment="1">
      <alignment horizontal="right" vertical="center" wrapText="1" readingOrder="1"/>
    </xf>
    <xf numFmtId="0" fontId="28" fillId="0" borderId="0" xfId="1661" applyFont="1" applyAlignment="1">
      <alignment horizontal="right" vertical="center"/>
    </xf>
    <xf numFmtId="0" fontId="108" fillId="0" borderId="38" xfId="668" applyFont="1" applyBorder="1" applyAlignment="1">
      <alignment horizontal="right" vertical="center"/>
    </xf>
    <xf numFmtId="0" fontId="28" fillId="63" borderId="76" xfId="670" applyFont="1" applyFill="1" applyBorder="1" applyAlignment="1">
      <alignment horizontal="center" vertical="center" wrapText="1"/>
    </xf>
    <xf numFmtId="0" fontId="29" fillId="0" borderId="81" xfId="670" applyFont="1" applyBorder="1"/>
    <xf numFmtId="0" fontId="29" fillId="0" borderId="77" xfId="670" applyFont="1" applyBorder="1"/>
    <xf numFmtId="0" fontId="118" fillId="0" borderId="0" xfId="1661" applyFont="1" applyAlignment="1">
      <alignment horizontal="center" vertical="center" wrapText="1"/>
    </xf>
    <xf numFmtId="0" fontId="69" fillId="0" borderId="38" xfId="1661" applyFont="1" applyBorder="1" applyAlignment="1">
      <alignment horizontal="right" vertical="center" wrapText="1"/>
    </xf>
    <xf numFmtId="0" fontId="110" fillId="0" borderId="0" xfId="496" applyFont="1" applyFill="1" applyAlignment="1">
      <alignment horizontal="center" vertical="center" wrapText="1"/>
    </xf>
    <xf numFmtId="0" fontId="28" fillId="64" borderId="53" xfId="496" applyFont="1" applyFill="1" applyBorder="1" applyAlignment="1">
      <alignment horizontal="center" vertical="center" wrapText="1"/>
    </xf>
    <xf numFmtId="0" fontId="28" fillId="64" borderId="31" xfId="496" applyFont="1" applyFill="1" applyBorder="1" applyAlignment="1">
      <alignment horizontal="center" vertical="center" wrapText="1"/>
    </xf>
    <xf numFmtId="0" fontId="28" fillId="64" borderId="48" xfId="496" applyFont="1" applyFill="1" applyBorder="1" applyAlignment="1">
      <alignment horizontal="center" vertical="center" wrapText="1"/>
    </xf>
    <xf numFmtId="0" fontId="70" fillId="0" borderId="27" xfId="496" applyFont="1" applyFill="1" applyBorder="1" applyAlignment="1">
      <alignment horizontal="center" vertical="center" wrapText="1"/>
    </xf>
    <xf numFmtId="0" fontId="109" fillId="0" borderId="37" xfId="496" applyFont="1" applyFill="1" applyBorder="1" applyAlignment="1">
      <alignment horizontal="center" vertical="center" wrapText="1"/>
    </xf>
    <xf numFmtId="0" fontId="28" fillId="0" borderId="37" xfId="496" applyFont="1" applyFill="1" applyBorder="1" applyAlignment="1">
      <alignment horizontal="center" vertical="center" wrapText="1"/>
    </xf>
    <xf numFmtId="0" fontId="28" fillId="0" borderId="28" xfId="496" applyFont="1" applyFill="1" applyBorder="1" applyAlignment="1">
      <alignment horizontal="center" vertical="center" wrapText="1"/>
    </xf>
    <xf numFmtId="0" fontId="109" fillId="0" borderId="37" xfId="496" applyFont="1" applyFill="1" applyBorder="1" applyAlignment="1">
      <alignment horizontal="center" vertical="center"/>
    </xf>
    <xf numFmtId="0" fontId="109" fillId="0" borderId="28" xfId="496" applyFont="1" applyFill="1" applyBorder="1" applyAlignment="1">
      <alignment horizontal="center" vertical="center"/>
    </xf>
    <xf numFmtId="0" fontId="115" fillId="0" borderId="0" xfId="1661" applyFont="1" applyAlignment="1">
      <alignment horizontal="justify" vertical="center" wrapText="1"/>
    </xf>
    <xf numFmtId="0" fontId="28" fillId="64" borderId="76" xfId="496" applyFont="1" applyFill="1" applyBorder="1" applyAlignment="1">
      <alignment horizontal="center" vertical="center" wrapText="1"/>
    </xf>
    <xf numFmtId="0" fontId="28" fillId="64" borderId="75" xfId="496" applyFont="1" applyFill="1" applyBorder="1" applyAlignment="1">
      <alignment horizontal="center" vertical="center" wrapText="1"/>
    </xf>
    <xf numFmtId="0" fontId="28" fillId="64" borderId="84" xfId="496" applyFont="1" applyFill="1" applyBorder="1" applyAlignment="1">
      <alignment horizontal="center" vertical="center" wrapText="1"/>
    </xf>
    <xf numFmtId="0" fontId="30" fillId="0" borderId="0" xfId="1661" applyFont="1" applyAlignment="1">
      <alignment horizontal="center"/>
    </xf>
    <xf numFmtId="0" fontId="28" fillId="0" borderId="0" xfId="1663" applyFont="1" applyAlignment="1">
      <alignment horizontal="right"/>
    </xf>
    <xf numFmtId="0" fontId="30" fillId="0" borderId="0" xfId="496" applyFont="1" applyFill="1" applyAlignment="1">
      <alignment horizontal="center"/>
    </xf>
    <xf numFmtId="0" fontId="28" fillId="63" borderId="72" xfId="496" applyFont="1" applyFill="1" applyBorder="1" applyAlignment="1">
      <alignment horizontal="center" vertical="center" wrapText="1"/>
    </xf>
    <xf numFmtId="0" fontId="28" fillId="63" borderId="77" xfId="496" applyFont="1" applyFill="1" applyBorder="1" applyAlignment="1">
      <alignment horizontal="center" vertical="center" wrapText="1"/>
    </xf>
    <xf numFmtId="14" fontId="28" fillId="63" borderId="75" xfId="496" applyNumberFormat="1" applyFont="1" applyFill="1" applyBorder="1" applyAlignment="1">
      <alignment horizontal="center" vertical="center" wrapText="1"/>
    </xf>
    <xf numFmtId="14" fontId="28" fillId="63" borderId="84" xfId="496" applyNumberFormat="1" applyFont="1" applyFill="1" applyBorder="1" applyAlignment="1">
      <alignment horizontal="center" vertical="center" wrapText="1"/>
    </xf>
    <xf numFmtId="14" fontId="28" fillId="63" borderId="50" xfId="496" applyNumberFormat="1" applyFont="1" applyFill="1" applyBorder="1" applyAlignment="1">
      <alignment horizontal="center" vertical="center" wrapText="1"/>
    </xf>
    <xf numFmtId="14" fontId="28" fillId="63" borderId="52" xfId="496" applyNumberFormat="1" applyFont="1" applyFill="1" applyBorder="1" applyAlignment="1">
      <alignment horizontal="center" vertical="center" wrapText="1"/>
    </xf>
    <xf numFmtId="0" fontId="29" fillId="0" borderId="0" xfId="1661" applyFont="1" applyBorder="1" applyAlignment="1">
      <alignment horizontal="justify" vertical="center" wrapText="1"/>
    </xf>
    <xf numFmtId="0" fontId="30" fillId="0" borderId="0" xfId="496" applyFont="1" applyFill="1" applyAlignment="1">
      <alignment horizontal="center" vertical="center" wrapText="1"/>
    </xf>
    <xf numFmtId="0" fontId="29" fillId="0" borderId="76" xfId="496" applyFont="1" applyFill="1" applyBorder="1" applyAlignment="1">
      <alignment horizontal="center" vertical="center" wrapText="1"/>
    </xf>
    <xf numFmtId="0" fontId="29" fillId="0" borderId="81" xfId="496" applyFont="1" applyFill="1" applyBorder="1" applyAlignment="1">
      <alignment horizontal="center" vertical="center" wrapText="1"/>
    </xf>
    <xf numFmtId="0" fontId="29" fillId="0" borderId="77" xfId="496" applyFont="1" applyFill="1" applyBorder="1" applyAlignment="1">
      <alignment horizontal="center" vertical="center" wrapText="1"/>
    </xf>
    <xf numFmtId="0" fontId="29" fillId="0" borderId="75" xfId="1661" applyFont="1" applyBorder="1" applyAlignment="1">
      <alignment horizontal="justify" vertical="center" wrapText="1"/>
    </xf>
    <xf numFmtId="0" fontId="29" fillId="0" borderId="72" xfId="496" applyFont="1" applyFill="1" applyBorder="1" applyAlignment="1">
      <alignment horizontal="center" vertical="center" wrapText="1"/>
    </xf>
    <xf numFmtId="0" fontId="29" fillId="0" borderId="83" xfId="496" applyFont="1" applyFill="1" applyBorder="1" applyAlignment="1">
      <alignment horizontal="center" vertical="center" wrapText="1"/>
    </xf>
    <xf numFmtId="0" fontId="29" fillId="0" borderId="73" xfId="496" applyFont="1" applyFill="1" applyBorder="1" applyAlignment="1">
      <alignment horizontal="center" vertical="center" wrapText="1"/>
    </xf>
    <xf numFmtId="0" fontId="69" fillId="0" borderId="0" xfId="1661" applyFont="1" applyAlignment="1">
      <alignment horizontal="justify" vertical="center" wrapText="1"/>
    </xf>
    <xf numFmtId="0" fontId="30" fillId="0" borderId="0" xfId="1072" applyFont="1" applyFill="1" applyAlignment="1">
      <alignment horizontal="center" vertical="center" wrapText="1"/>
    </xf>
    <xf numFmtId="0" fontId="28" fillId="63" borderId="27" xfId="496" applyFont="1" applyFill="1" applyBorder="1" applyAlignment="1">
      <alignment horizontal="center" vertical="center" textRotation="90" wrapText="1" readingOrder="1"/>
    </xf>
    <xf numFmtId="0" fontId="28" fillId="63" borderId="18" xfId="496" applyFont="1" applyFill="1" applyBorder="1" applyAlignment="1">
      <alignment horizontal="center" vertical="center" textRotation="90" wrapText="1" readingOrder="1"/>
    </xf>
    <xf numFmtId="0" fontId="28" fillId="63" borderId="39" xfId="496" applyFont="1" applyFill="1" applyBorder="1" applyAlignment="1">
      <alignment horizontal="center" vertical="center" wrapText="1"/>
    </xf>
    <xf numFmtId="0" fontId="28" fillId="63" borderId="41" xfId="496" applyFont="1" applyFill="1" applyBorder="1" applyAlignment="1">
      <alignment horizontal="center" vertical="center" wrapText="1"/>
    </xf>
    <xf numFmtId="0" fontId="28" fillId="63" borderId="22" xfId="496" applyFont="1" applyFill="1" applyBorder="1" applyAlignment="1">
      <alignment horizontal="center" vertical="center" textRotation="90" wrapText="1" readingOrder="1"/>
    </xf>
    <xf numFmtId="170" fontId="69" fillId="65" borderId="76" xfId="496" applyNumberFormat="1" applyFont="1" applyFill="1" applyBorder="1" applyAlignment="1">
      <alignment horizontal="center" vertical="center"/>
    </xf>
    <xf numFmtId="170" fontId="69" fillId="65" borderId="75" xfId="496" applyNumberFormat="1" applyFont="1" applyFill="1" applyBorder="1" applyAlignment="1">
      <alignment horizontal="center" vertical="center"/>
    </xf>
    <xf numFmtId="170" fontId="69" fillId="65" borderId="84" xfId="496" applyNumberFormat="1" applyFont="1" applyFill="1" applyBorder="1" applyAlignment="1">
      <alignment horizontal="center" vertical="center"/>
    </xf>
    <xf numFmtId="0" fontId="28" fillId="63" borderId="13" xfId="496" applyFont="1" applyFill="1" applyBorder="1" applyAlignment="1">
      <alignment horizontal="center" vertical="center" textRotation="90" wrapText="1" readingOrder="1"/>
    </xf>
    <xf numFmtId="0" fontId="29" fillId="0" borderId="0" xfId="496" applyFont="1" applyFill="1" applyAlignment="1">
      <alignment horizontal="left" vertical="center" wrapText="1"/>
    </xf>
    <xf numFmtId="0" fontId="29" fillId="0" borderId="0" xfId="496" applyFont="1" applyFill="1" applyAlignment="1">
      <alignment horizontal="left" vertical="center"/>
    </xf>
    <xf numFmtId="0" fontId="108" fillId="0" borderId="75" xfId="496" applyFont="1" applyFill="1" applyBorder="1" applyAlignment="1">
      <alignment horizontal="justify" vertical="center" wrapText="1"/>
    </xf>
    <xf numFmtId="0" fontId="28" fillId="63" borderId="76" xfId="496" applyFont="1" applyFill="1" applyBorder="1" applyAlignment="1">
      <alignment horizontal="center" vertical="center" wrapText="1"/>
    </xf>
    <xf numFmtId="0" fontId="28" fillId="63" borderId="75" xfId="496" applyFont="1" applyFill="1" applyBorder="1" applyAlignment="1">
      <alignment horizontal="center" vertical="center" wrapText="1"/>
    </xf>
    <xf numFmtId="0" fontId="28" fillId="63" borderId="29" xfId="496" applyFont="1" applyFill="1" applyBorder="1" applyAlignment="1">
      <alignment horizontal="center" vertical="center" textRotation="90" wrapText="1" readingOrder="1"/>
    </xf>
    <xf numFmtId="0" fontId="118" fillId="0" borderId="0" xfId="504" applyFont="1" applyAlignment="1">
      <alignment horizontal="center"/>
    </xf>
    <xf numFmtId="0" fontId="69" fillId="0" borderId="53" xfId="507" applyFont="1" applyFill="1" applyBorder="1" applyAlignment="1">
      <alignment horizontal="center" vertical="center" wrapText="1"/>
    </xf>
    <xf numFmtId="0" fontId="69" fillId="0" borderId="95" xfId="507" applyFont="1" applyFill="1" applyBorder="1" applyAlignment="1">
      <alignment horizontal="center" vertical="center" wrapText="1"/>
    </xf>
    <xf numFmtId="49" fontId="70" fillId="0" borderId="39" xfId="507" applyNumberFormat="1" applyFont="1" applyBorder="1" applyAlignment="1">
      <alignment horizontal="center" vertical="center" wrapText="1"/>
    </xf>
    <xf numFmtId="49" fontId="70" fillId="0" borderId="40" xfId="507" applyNumberFormat="1" applyFont="1" applyBorder="1" applyAlignment="1">
      <alignment horizontal="center" vertical="center" wrapText="1"/>
    </xf>
    <xf numFmtId="49" fontId="70" fillId="0" borderId="41" xfId="507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45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46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31" fillId="24" borderId="53" xfId="0" applyFont="1" applyFill="1" applyBorder="1" applyAlignment="1">
      <alignment horizontal="center" vertical="center" wrapText="1"/>
    </xf>
    <xf numFmtId="0" fontId="31" fillId="24" borderId="31" xfId="0" applyFont="1" applyFill="1" applyBorder="1" applyAlignment="1">
      <alignment horizontal="center" vertical="center" wrapText="1"/>
    </xf>
    <xf numFmtId="0" fontId="31" fillId="24" borderId="48" xfId="0" applyFont="1" applyFill="1" applyBorder="1" applyAlignment="1">
      <alignment horizontal="center" vertical="center" wrapText="1"/>
    </xf>
    <xf numFmtId="166" fontId="28" fillId="0" borderId="17" xfId="366" applyFont="1" applyBorder="1" applyAlignment="1">
      <alignment vertical="center" wrapText="1"/>
    </xf>
    <xf numFmtId="166" fontId="28" fillId="0" borderId="46" xfId="366" applyFont="1" applyBorder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28" fillId="0" borderId="38" xfId="0" applyFont="1" applyFill="1" applyBorder="1" applyAlignment="1">
      <alignment horizontal="right" vertical="center" wrapText="1"/>
    </xf>
    <xf numFmtId="0" fontId="28" fillId="24" borderId="43" xfId="0" applyFont="1" applyFill="1" applyBorder="1" applyAlignment="1">
      <alignment horizontal="center" vertical="center" wrapText="1"/>
    </xf>
    <xf numFmtId="0" fontId="28" fillId="24" borderId="52" xfId="0" applyFont="1" applyFill="1" applyBorder="1" applyAlignment="1">
      <alignment horizontal="center" vertical="center" wrapText="1"/>
    </xf>
    <xf numFmtId="0" fontId="28" fillId="0" borderId="12" xfId="505" applyFont="1" applyBorder="1" applyAlignment="1">
      <alignment vertical="center" wrapText="1"/>
    </xf>
    <xf numFmtId="0" fontId="28" fillId="0" borderId="48" xfId="505" applyFont="1" applyBorder="1" applyAlignment="1">
      <alignment vertical="center" wrapText="1"/>
    </xf>
    <xf numFmtId="0" fontId="28" fillId="0" borderId="17" xfId="505" applyFont="1" applyBorder="1" applyAlignment="1">
      <alignment vertical="center" wrapText="1"/>
    </xf>
    <xf numFmtId="0" fontId="28" fillId="0" borderId="46" xfId="505" applyFont="1" applyBorder="1" applyAlignment="1">
      <alignment vertical="center" wrapText="1"/>
    </xf>
    <xf numFmtId="0" fontId="29" fillId="0" borderId="26" xfId="505" applyFont="1" applyBorder="1" applyAlignment="1">
      <alignment vertical="center" wrapText="1"/>
    </xf>
    <xf numFmtId="0" fontId="29" fillId="0" borderId="45" xfId="505" applyFont="1" applyBorder="1" applyAlignment="1">
      <alignment vertical="center" wrapText="1"/>
    </xf>
    <xf numFmtId="166" fontId="28" fillId="0" borderId="17" xfId="367" applyFont="1" applyBorder="1" applyAlignment="1">
      <alignment vertical="center" wrapText="1"/>
    </xf>
    <xf numFmtId="166" fontId="28" fillId="0" borderId="46" xfId="367" applyFont="1" applyBorder="1" applyAlignment="1">
      <alignment vertical="center" wrapText="1"/>
    </xf>
    <xf numFmtId="0" fontId="31" fillId="24" borderId="53" xfId="505" applyFont="1" applyFill="1" applyBorder="1" applyAlignment="1">
      <alignment horizontal="center" vertical="center" wrapText="1"/>
    </xf>
    <xf numFmtId="0" fontId="31" fillId="24" borderId="31" xfId="505" applyFont="1" applyFill="1" applyBorder="1" applyAlignment="1">
      <alignment horizontal="center" vertical="center" wrapText="1"/>
    </xf>
    <xf numFmtId="0" fontId="31" fillId="24" borderId="48" xfId="505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48" xfId="0" applyBorder="1"/>
    <xf numFmtId="0" fontId="30" fillId="0" borderId="0" xfId="505" applyFont="1" applyFill="1" applyAlignment="1">
      <alignment horizontal="center" vertical="center" wrapText="1"/>
    </xf>
    <xf numFmtId="0" fontId="28" fillId="0" borderId="38" xfId="505" applyFont="1" applyFill="1" applyBorder="1" applyAlignment="1">
      <alignment horizontal="right" vertical="center" wrapText="1"/>
    </xf>
    <xf numFmtId="0" fontId="28" fillId="24" borderId="93" xfId="505" applyFont="1" applyFill="1" applyBorder="1" applyAlignment="1">
      <alignment horizontal="center" vertical="center" wrapText="1"/>
    </xf>
    <xf numFmtId="0" fontId="28" fillId="24" borderId="96" xfId="505" applyFont="1" applyFill="1" applyBorder="1" applyAlignment="1">
      <alignment horizontal="center" vertical="center" wrapText="1"/>
    </xf>
    <xf numFmtId="0" fontId="28" fillId="24" borderId="49" xfId="505" applyFont="1" applyFill="1" applyBorder="1" applyAlignment="1">
      <alignment horizontal="center" vertical="center" wrapText="1"/>
    </xf>
    <xf numFmtId="0" fontId="28" fillId="24" borderId="94" xfId="505" applyFont="1" applyFill="1" applyBorder="1" applyAlignment="1">
      <alignment horizontal="center" vertical="center" wrapText="1"/>
    </xf>
    <xf numFmtId="0" fontId="28" fillId="24" borderId="97" xfId="505" applyFont="1" applyFill="1" applyBorder="1" applyAlignment="1">
      <alignment horizontal="center" vertical="center" wrapText="1"/>
    </xf>
    <xf numFmtId="0" fontId="28" fillId="24" borderId="98" xfId="505" applyFont="1" applyFill="1" applyBorder="1" applyAlignment="1">
      <alignment horizontal="center" vertical="center" wrapText="1"/>
    </xf>
    <xf numFmtId="0" fontId="28" fillId="24" borderId="50" xfId="505" applyFont="1" applyFill="1" applyBorder="1" applyAlignment="1">
      <alignment horizontal="center" vertical="center" wrapText="1"/>
    </xf>
    <xf numFmtId="0" fontId="28" fillId="24" borderId="51" xfId="505" applyFont="1" applyFill="1" applyBorder="1" applyAlignment="1">
      <alignment horizontal="center" vertical="center" wrapText="1"/>
    </xf>
    <xf numFmtId="0" fontId="28" fillId="24" borderId="52" xfId="505" applyFont="1" applyFill="1" applyBorder="1" applyAlignment="1">
      <alignment horizontal="center" vertical="center" wrapText="1"/>
    </xf>
    <xf numFmtId="0" fontId="124" fillId="0" borderId="0" xfId="1574" applyFont="1" applyAlignment="1">
      <alignment horizontal="center" vertical="center" wrapText="1"/>
    </xf>
    <xf numFmtId="0" fontId="33" fillId="0" borderId="38" xfId="1183" applyFont="1" applyBorder="1" applyAlignment="1">
      <alignment horizontal="center" vertical="center" wrapText="1"/>
    </xf>
    <xf numFmtId="0" fontId="124" fillId="68" borderId="51" xfId="1574" applyFont="1" applyFill="1" applyBorder="1" applyAlignment="1">
      <alignment horizontal="center" vertical="center" wrapText="1"/>
    </xf>
    <xf numFmtId="0" fontId="124" fillId="68" borderId="50" xfId="1574" applyFont="1" applyFill="1" applyBorder="1" applyAlignment="1">
      <alignment horizontal="center" vertical="center" wrapText="1"/>
    </xf>
    <xf numFmtId="0" fontId="124" fillId="68" borderId="52" xfId="1574" applyFont="1" applyFill="1" applyBorder="1" applyAlignment="1">
      <alignment horizontal="center" vertical="center" wrapText="1"/>
    </xf>
    <xf numFmtId="0" fontId="31" fillId="68" borderId="72" xfId="1574" applyFont="1" applyFill="1" applyBorder="1" applyAlignment="1">
      <alignment horizontal="center" vertical="center" wrapText="1"/>
    </xf>
    <xf numFmtId="0" fontId="31" fillId="68" borderId="73" xfId="1574" applyFont="1" applyFill="1" applyBorder="1" applyAlignment="1">
      <alignment horizontal="center" vertical="center" wrapText="1"/>
    </xf>
    <xf numFmtId="14" fontId="31" fillId="68" borderId="50" xfId="1574" applyNumberFormat="1" applyFont="1" applyFill="1" applyBorder="1" applyAlignment="1">
      <alignment horizontal="center" vertical="center" wrapText="1"/>
    </xf>
    <xf numFmtId="0" fontId="31" fillId="68" borderId="52" xfId="1574" applyFont="1" applyFill="1" applyBorder="1" applyAlignment="1">
      <alignment horizontal="center" vertical="center" wrapText="1"/>
    </xf>
    <xf numFmtId="0" fontId="31" fillId="68" borderId="50" xfId="1574" applyFont="1" applyFill="1" applyBorder="1" applyAlignment="1">
      <alignment horizontal="center" vertical="center" wrapText="1"/>
    </xf>
    <xf numFmtId="0" fontId="124" fillId="0" borderId="0" xfId="1582" applyFont="1" applyAlignment="1">
      <alignment horizontal="center" vertical="center" wrapText="1"/>
    </xf>
    <xf numFmtId="0" fontId="29" fillId="0" borderId="38" xfId="1183" applyFont="1" applyBorder="1" applyAlignment="1">
      <alignment horizontal="center" wrapText="1"/>
    </xf>
    <xf numFmtId="0" fontId="124" fillId="68" borderId="51" xfId="1582" applyFont="1" applyFill="1" applyBorder="1" applyAlignment="1">
      <alignment horizontal="center" vertical="center" wrapText="1"/>
    </xf>
    <xf numFmtId="0" fontId="124" fillId="68" borderId="50" xfId="1582" applyFont="1" applyFill="1" applyBorder="1" applyAlignment="1">
      <alignment horizontal="center" vertical="center" wrapText="1"/>
    </xf>
    <xf numFmtId="0" fontId="124" fillId="68" borderId="52" xfId="1582" applyFont="1" applyFill="1" applyBorder="1" applyAlignment="1">
      <alignment horizontal="center" vertical="center" wrapText="1"/>
    </xf>
    <xf numFmtId="0" fontId="31" fillId="68" borderId="72" xfId="1582" applyFont="1" applyFill="1" applyBorder="1" applyAlignment="1">
      <alignment horizontal="center" vertical="center" wrapText="1"/>
    </xf>
    <xf numFmtId="0" fontId="31" fillId="68" borderId="73" xfId="1582" applyFont="1" applyFill="1" applyBorder="1" applyAlignment="1">
      <alignment horizontal="center" vertical="center" wrapText="1"/>
    </xf>
    <xf numFmtId="14" fontId="31" fillId="68" borderId="51" xfId="1582" applyNumberFormat="1" applyFont="1" applyFill="1" applyBorder="1" applyAlignment="1">
      <alignment horizontal="center" vertical="center" wrapText="1"/>
    </xf>
    <xf numFmtId="0" fontId="31" fillId="68" borderId="52" xfId="1582" applyFont="1" applyFill="1" applyBorder="1" applyAlignment="1">
      <alignment horizontal="center" vertical="center" wrapText="1"/>
    </xf>
    <xf numFmtId="0" fontId="31" fillId="68" borderId="50" xfId="1582" applyFont="1" applyFill="1" applyBorder="1" applyAlignment="1">
      <alignment horizontal="center" vertical="center" wrapText="1"/>
    </xf>
    <xf numFmtId="3" fontId="31" fillId="0" borderId="53" xfId="509" applyNumberFormat="1" applyFont="1" applyFill="1" applyBorder="1" applyAlignment="1">
      <alignment horizontal="center" vertical="center" wrapText="1"/>
    </xf>
    <xf numFmtId="3" fontId="31" fillId="0" borderId="31" xfId="509" applyNumberFormat="1" applyFont="1" applyFill="1" applyBorder="1" applyAlignment="1">
      <alignment horizontal="center" vertical="center" wrapText="1"/>
    </xf>
    <xf numFmtId="3" fontId="31" fillId="0" borderId="48" xfId="509" applyNumberFormat="1" applyFont="1" applyFill="1" applyBorder="1" applyAlignment="1">
      <alignment horizontal="center" vertical="center" wrapText="1"/>
    </xf>
    <xf numFmtId="170" fontId="31" fillId="0" borderId="95" xfId="567" applyNumberFormat="1" applyFont="1" applyFill="1" applyBorder="1" applyAlignment="1">
      <alignment horizontal="center" vertical="center" wrapText="1"/>
    </xf>
    <xf numFmtId="170" fontId="31" fillId="0" borderId="33" xfId="567" applyNumberFormat="1" applyFont="1" applyFill="1" applyBorder="1" applyAlignment="1">
      <alignment horizontal="center" vertical="center" wrapText="1"/>
    </xf>
    <xf numFmtId="170" fontId="31" fillId="0" borderId="46" xfId="567" applyNumberFormat="1" applyFont="1" applyFill="1" applyBorder="1" applyAlignment="1">
      <alignment horizontal="center" vertical="center" wrapText="1"/>
    </xf>
    <xf numFmtId="170" fontId="31" fillId="0" borderId="95" xfId="567" quotePrefix="1" applyNumberFormat="1" applyFont="1" applyFill="1" applyBorder="1" applyAlignment="1">
      <alignment horizontal="center" vertical="center" wrapText="1"/>
    </xf>
    <xf numFmtId="0" fontId="31" fillId="0" borderId="0" xfId="509" applyFont="1" applyAlignment="1">
      <alignment horizontal="right"/>
    </xf>
    <xf numFmtId="0" fontId="31" fillId="0" borderId="0" xfId="509" applyFont="1" applyAlignment="1">
      <alignment horizontal="center"/>
    </xf>
    <xf numFmtId="0" fontId="33" fillId="0" borderId="38" xfId="509" applyFont="1" applyBorder="1" applyAlignment="1">
      <alignment horizontal="right"/>
    </xf>
    <xf numFmtId="0" fontId="31" fillId="0" borderId="10" xfId="509" applyFont="1" applyBorder="1" applyAlignment="1">
      <alignment horizontal="center" vertical="center" wrapText="1"/>
    </xf>
    <xf numFmtId="0" fontId="31" fillId="0" borderId="15" xfId="509" applyFont="1" applyBorder="1" applyAlignment="1">
      <alignment horizontal="center" vertical="center" wrapText="1"/>
    </xf>
    <xf numFmtId="0" fontId="31" fillId="0" borderId="11" xfId="509" applyFont="1" applyBorder="1" applyAlignment="1">
      <alignment horizontal="center" vertical="center" wrapText="1"/>
    </xf>
    <xf numFmtId="0" fontId="31" fillId="0" borderId="32" xfId="509" applyFont="1" applyBorder="1" applyAlignment="1">
      <alignment horizontal="center" vertical="center" wrapText="1"/>
    </xf>
    <xf numFmtId="0" fontId="31" fillId="0" borderId="12" xfId="509" applyFont="1" applyBorder="1" applyAlignment="1">
      <alignment horizontal="center" vertical="center" wrapText="1"/>
    </xf>
    <xf numFmtId="0" fontId="31" fillId="0" borderId="13" xfId="509" applyFont="1" applyBorder="1" applyAlignment="1">
      <alignment horizontal="center" vertical="center" wrapText="1"/>
    </xf>
    <xf numFmtId="0" fontId="31" fillId="0" borderId="14" xfId="509" applyFont="1" applyBorder="1" applyAlignment="1">
      <alignment horizontal="center" vertical="center" wrapText="1"/>
    </xf>
    <xf numFmtId="0" fontId="114" fillId="0" borderId="132" xfId="0" applyFont="1" applyBorder="1" applyAlignment="1">
      <alignment horizontal="center" vertical="center" wrapText="1"/>
    </xf>
    <xf numFmtId="0" fontId="114" fillId="0" borderId="133" xfId="0" applyFont="1" applyBorder="1" applyAlignment="1">
      <alignment horizontal="center" vertical="center" wrapText="1"/>
    </xf>
    <xf numFmtId="0" fontId="114" fillId="0" borderId="134" xfId="0" applyFont="1" applyBorder="1" applyAlignment="1">
      <alignment horizontal="center" vertical="center" wrapText="1"/>
    </xf>
    <xf numFmtId="0" fontId="114" fillId="66" borderId="102" xfId="0" applyFont="1" applyFill="1" applyBorder="1" applyAlignment="1">
      <alignment vertical="center" wrapText="1"/>
    </xf>
    <xf numFmtId="0" fontId="114" fillId="66" borderId="106" xfId="0" applyFont="1" applyFill="1" applyBorder="1" applyAlignment="1">
      <alignment vertical="center" wrapText="1"/>
    </xf>
    <xf numFmtId="0" fontId="114" fillId="66" borderId="102" xfId="0" applyFont="1" applyFill="1" applyBorder="1" applyAlignment="1">
      <alignment horizontal="center" vertical="center" wrapText="1"/>
    </xf>
    <xf numFmtId="0" fontId="114" fillId="66" borderId="106" xfId="0" applyFont="1" applyFill="1" applyBorder="1" applyAlignment="1">
      <alignment horizontal="center" vertical="center" wrapText="1"/>
    </xf>
    <xf numFmtId="0" fontId="114" fillId="66" borderId="103" xfId="0" applyFont="1" applyFill="1" applyBorder="1" applyAlignment="1">
      <alignment horizontal="center" vertical="center" wrapText="1"/>
    </xf>
    <xf numFmtId="0" fontId="114" fillId="66" borderId="104" xfId="0" applyFont="1" applyFill="1" applyBorder="1" applyAlignment="1">
      <alignment horizontal="center" vertical="center" wrapText="1"/>
    </xf>
    <xf numFmtId="0" fontId="114" fillId="66" borderId="105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right" vertical="center" wrapText="1"/>
    </xf>
    <xf numFmtId="0" fontId="122" fillId="0" borderId="0" xfId="0" applyFont="1" applyAlignment="1">
      <alignment horizontal="center" vertical="center" wrapText="1"/>
    </xf>
    <xf numFmtId="0" fontId="114" fillId="0" borderId="100" xfId="0" applyFont="1" applyBorder="1" applyAlignment="1">
      <alignment horizontal="center" vertical="center" wrapText="1"/>
    </xf>
    <xf numFmtId="0" fontId="114" fillId="0" borderId="101" xfId="0" applyFont="1" applyBorder="1" applyAlignment="1">
      <alignment horizontal="center" vertical="center" wrapText="1"/>
    </xf>
    <xf numFmtId="0" fontId="124" fillId="0" borderId="0" xfId="1104" applyFont="1" applyAlignment="1">
      <alignment horizontal="center" vertical="center" wrapText="1"/>
    </xf>
    <xf numFmtId="0" fontId="33" fillId="0" borderId="38" xfId="1104" applyFont="1" applyBorder="1" applyAlignment="1">
      <alignment horizontal="center" wrapText="1"/>
    </xf>
    <xf numFmtId="0" fontId="114" fillId="0" borderId="72" xfId="507" applyFont="1" applyFill="1" applyBorder="1" applyAlignment="1">
      <alignment horizontal="center" vertical="center" wrapText="1"/>
    </xf>
    <xf numFmtId="0" fontId="114" fillId="0" borderId="73" xfId="507" applyFont="1" applyFill="1" applyBorder="1" applyAlignment="1">
      <alignment horizontal="center" vertical="center" wrapText="1"/>
    </xf>
    <xf numFmtId="49" fontId="28" fillId="0" borderId="51" xfId="1104" applyNumberFormat="1" applyFont="1" applyBorder="1" applyAlignment="1">
      <alignment horizontal="center" vertical="center" wrapText="1"/>
    </xf>
    <xf numFmtId="49" fontId="28" fillId="0" borderId="50" xfId="1104" applyNumberFormat="1" applyFont="1" applyBorder="1" applyAlignment="1">
      <alignment horizontal="center" vertical="center" wrapText="1"/>
    </xf>
    <xf numFmtId="49" fontId="28" fillId="0" borderId="52" xfId="1104" applyNumberFormat="1" applyFont="1" applyBorder="1" applyAlignment="1">
      <alignment horizontal="center" vertical="center" wrapText="1"/>
    </xf>
    <xf numFmtId="0" fontId="31" fillId="0" borderId="0" xfId="1104" applyFont="1" applyAlignment="1">
      <alignment horizontal="right" vertical="center" wrapText="1"/>
    </xf>
    <xf numFmtId="0" fontId="33" fillId="0" borderId="0" xfId="1104" applyFont="1" applyBorder="1" applyAlignment="1">
      <alignment horizontal="right" vertical="center" wrapText="1"/>
    </xf>
    <xf numFmtId="0" fontId="31" fillId="0" borderId="72" xfId="1104" applyFont="1" applyFill="1" applyBorder="1" applyAlignment="1">
      <alignment horizontal="center" vertical="center" wrapText="1"/>
    </xf>
    <xf numFmtId="0" fontId="31" fillId="0" borderId="73" xfId="1104" applyFont="1" applyFill="1" applyBorder="1" applyAlignment="1">
      <alignment horizontal="center" vertical="center" wrapText="1"/>
    </xf>
    <xf numFmtId="0" fontId="115" fillId="0" borderId="0" xfId="1589" applyFont="1" applyAlignment="1">
      <alignment horizontal="justify" vertical="center" wrapText="1"/>
    </xf>
    <xf numFmtId="0" fontId="122" fillId="0" borderId="0" xfId="1073" applyFont="1" applyAlignment="1">
      <alignment horizontal="center" vertical="center"/>
    </xf>
    <xf numFmtId="0" fontId="31" fillId="0" borderId="84" xfId="528" applyFont="1" applyBorder="1" applyAlignment="1">
      <alignment horizontal="center" vertical="center"/>
    </xf>
    <xf numFmtId="0" fontId="31" fillId="0" borderId="85" xfId="528" applyFont="1" applyBorder="1" applyAlignment="1">
      <alignment horizontal="center" vertical="center"/>
    </xf>
    <xf numFmtId="49" fontId="114" fillId="0" borderId="39" xfId="1578" applyNumberFormat="1" applyFont="1" applyFill="1" applyBorder="1" applyAlignment="1">
      <alignment horizontal="center" vertical="center" wrapText="1"/>
    </xf>
    <xf numFmtId="49" fontId="114" fillId="0" borderId="40" xfId="1578" applyNumberFormat="1" applyFont="1" applyFill="1" applyBorder="1" applyAlignment="1">
      <alignment horizontal="center" vertical="center" wrapText="1"/>
    </xf>
    <xf numFmtId="49" fontId="114" fillId="0" borderId="41" xfId="1578" applyNumberFormat="1" applyFont="1" applyFill="1" applyBorder="1" applyAlignment="1">
      <alignment horizontal="center" vertical="center" wrapText="1"/>
    </xf>
    <xf numFmtId="49" fontId="114" fillId="0" borderId="11" xfId="1578" applyNumberFormat="1" applyFont="1" applyFill="1" applyBorder="1" applyAlignment="1">
      <alignment horizontal="center" vertical="center" wrapText="1"/>
    </xf>
    <xf numFmtId="49" fontId="114" fillId="0" borderId="32" xfId="1578" applyNumberFormat="1" applyFont="1" applyFill="1" applyBorder="1" applyAlignment="1">
      <alignment horizontal="center" vertical="center" wrapText="1"/>
    </xf>
    <xf numFmtId="49" fontId="114" fillId="0" borderId="12" xfId="1578" applyNumberFormat="1" applyFont="1" applyFill="1" applyBorder="1" applyAlignment="1">
      <alignment horizontal="center" vertical="center" wrapText="1"/>
    </xf>
    <xf numFmtId="0" fontId="30" fillId="0" borderId="0" xfId="528" applyFont="1" applyAlignment="1">
      <alignment horizontal="center" wrapText="1"/>
    </xf>
    <xf numFmtId="0" fontId="124" fillId="0" borderId="0" xfId="528" applyFont="1" applyAlignment="1">
      <alignment horizontal="center" vertical="center" wrapText="1"/>
    </xf>
    <xf numFmtId="0" fontId="29" fillId="0" borderId="75" xfId="528" applyFont="1" applyBorder="1" applyAlignment="1">
      <alignment horizontal="justify" vertical="center" wrapText="1"/>
    </xf>
  </cellXfs>
  <cellStyles count="2194">
    <cellStyle name="=D:\WINNT\SYSTEM32\COMMAND.COM" xfId="2"/>
    <cellStyle name="1 indent" xfId="671"/>
    <cellStyle name="1enter" xfId="3"/>
    <cellStyle name="1enter 2" xfId="1281"/>
    <cellStyle name="1enter 3" xfId="1417"/>
    <cellStyle name="2 indents" xfId="672"/>
    <cellStyle name="20% - Accent1" xfId="1684" builtinId="30" customBuiltin="1"/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1703"/>
    <cellStyle name="20% - Accent1 2" xfId="9"/>
    <cellStyle name="20% - Accent1 2 2" xfId="674"/>
    <cellStyle name="20% - Accent1 2 2 2" xfId="1322"/>
    <cellStyle name="20% - Accent1 2 2 2 2" xfId="1870"/>
    <cellStyle name="20% - Accent1 2 2 3" xfId="1987"/>
    <cellStyle name="20% - Accent1 2 2 4" xfId="1767"/>
    <cellStyle name="20% - Accent1 2 3" xfId="675"/>
    <cellStyle name="20% - Accent1 2 3 2" xfId="1871"/>
    <cellStyle name="20% - Accent1 2 4" xfId="676"/>
    <cellStyle name="20% - Accent1 2 4 2" xfId="1988"/>
    <cellStyle name="20% - Accent1 2 5" xfId="677"/>
    <cellStyle name="20% - Accent1 2 6" xfId="678"/>
    <cellStyle name="20% - Accent1 2 7" xfId="673"/>
    <cellStyle name="20% - Accent1 3" xfId="10"/>
    <cellStyle name="20% - Accent1 3 2" xfId="680"/>
    <cellStyle name="20% - Accent1 3 2 2" xfId="1500"/>
    <cellStyle name="20% - Accent1 3 2 3" xfId="1597"/>
    <cellStyle name="20% - Accent1 3 3" xfId="681"/>
    <cellStyle name="20% - Accent1 3 3 2" xfId="2131"/>
    <cellStyle name="20% - Accent1 3 4" xfId="679"/>
    <cellStyle name="20% - Accent1 4" xfId="11"/>
    <cellStyle name="20% - Accent1 5" xfId="12"/>
    <cellStyle name="20% - Accent1 6" xfId="13"/>
    <cellStyle name="20% - Accent1 7" xfId="14"/>
    <cellStyle name="20% - Accent1 8" xfId="15"/>
    <cellStyle name="20% - Accent1 9" xfId="16"/>
    <cellStyle name="20% - Accent2" xfId="1687" builtinId="34" customBuiltin="1"/>
    <cellStyle name="20% - Accent2 10" xfId="17"/>
    <cellStyle name="20% - Accent2 11" xfId="18"/>
    <cellStyle name="20% - Accent2 12" xfId="19"/>
    <cellStyle name="20% - Accent2 13" xfId="20"/>
    <cellStyle name="20% - Accent2 14" xfId="21"/>
    <cellStyle name="20% - Accent2 15" xfId="1704"/>
    <cellStyle name="20% - Accent2 2" xfId="22"/>
    <cellStyle name="20% - Accent2 2 2" xfId="683"/>
    <cellStyle name="20% - Accent2 2 2 2" xfId="1323"/>
    <cellStyle name="20% - Accent2 2 2 2 2" xfId="1868"/>
    <cellStyle name="20% - Accent2 2 2 3" xfId="1986"/>
    <cellStyle name="20% - Accent2 2 2 4" xfId="1768"/>
    <cellStyle name="20% - Accent2 2 3" xfId="684"/>
    <cellStyle name="20% - Accent2 2 3 2" xfId="1869"/>
    <cellStyle name="20% - Accent2 2 4" xfId="685"/>
    <cellStyle name="20% - Accent2 2 4 2" xfId="1825"/>
    <cellStyle name="20% - Accent2 2 5" xfId="686"/>
    <cellStyle name="20% - Accent2 2 6" xfId="687"/>
    <cellStyle name="20% - Accent2 2 7" xfId="682"/>
    <cellStyle name="20% - Accent2 3" xfId="23"/>
    <cellStyle name="20% - Accent2 3 2" xfId="689"/>
    <cellStyle name="20% - Accent2 3 2 2" xfId="1501"/>
    <cellStyle name="20% - Accent2 3 2 3" xfId="1598"/>
    <cellStyle name="20% - Accent2 3 3" xfId="690"/>
    <cellStyle name="20% - Accent2 3 3 2" xfId="1867"/>
    <cellStyle name="20% - Accent2 3 4" xfId="688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3" xfId="1690" builtinId="38" customBuiltin="1"/>
    <cellStyle name="20% - Accent3 10" xfId="30"/>
    <cellStyle name="20% - Accent3 11" xfId="31"/>
    <cellStyle name="20% - Accent3 12" xfId="32"/>
    <cellStyle name="20% - Accent3 13" xfId="33"/>
    <cellStyle name="20% - Accent3 14" xfId="34"/>
    <cellStyle name="20% - Accent3 15" xfId="1705"/>
    <cellStyle name="20% - Accent3 2" xfId="35"/>
    <cellStyle name="20% - Accent3 2 2" xfId="692"/>
    <cellStyle name="20% - Accent3 2 2 2" xfId="1324"/>
    <cellStyle name="20% - Accent3 2 2 2 2" xfId="2021"/>
    <cellStyle name="20% - Accent3 2 2 3" xfId="2028"/>
    <cellStyle name="20% - Accent3 2 2 4" xfId="1769"/>
    <cellStyle name="20% - Accent3 2 3" xfId="693"/>
    <cellStyle name="20% - Accent3 2 3 2" xfId="1866"/>
    <cellStyle name="20% - Accent3 2 4" xfId="694"/>
    <cellStyle name="20% - Accent3 2 4 2" xfId="2069"/>
    <cellStyle name="20% - Accent3 2 5" xfId="695"/>
    <cellStyle name="20% - Accent3 2 6" xfId="696"/>
    <cellStyle name="20% - Accent3 2 7" xfId="691"/>
    <cellStyle name="20% - Accent3 3" xfId="36"/>
    <cellStyle name="20% - Accent3 3 2" xfId="698"/>
    <cellStyle name="20% - Accent3 3 2 2" xfId="1502"/>
    <cellStyle name="20% - Accent3 3 2 3" xfId="1599"/>
    <cellStyle name="20% - Accent3 3 3" xfId="699"/>
    <cellStyle name="20% - Accent3 3 3 2" xfId="2118"/>
    <cellStyle name="20% - Accent3 3 4" xfId="697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4" xfId="1693" builtinId="42" customBuiltin="1"/>
    <cellStyle name="20% - Accent4 10" xfId="43"/>
    <cellStyle name="20% - Accent4 11" xfId="44"/>
    <cellStyle name="20% - Accent4 12" xfId="45"/>
    <cellStyle name="20% - Accent4 13" xfId="46"/>
    <cellStyle name="20% - Accent4 14" xfId="47"/>
    <cellStyle name="20% - Accent4 15" xfId="1706"/>
    <cellStyle name="20% - Accent4 2" xfId="48"/>
    <cellStyle name="20% - Accent4 2 2" xfId="701"/>
    <cellStyle name="20% - Accent4 2 2 2" xfId="1325"/>
    <cellStyle name="20% - Accent4 2 2 2 2" xfId="1865"/>
    <cellStyle name="20% - Accent4 2 2 3" xfId="1984"/>
    <cellStyle name="20% - Accent4 2 2 4" xfId="1770"/>
    <cellStyle name="20% - Accent4 2 3" xfId="702"/>
    <cellStyle name="20% - Accent4 2 3 2" xfId="2093"/>
    <cellStyle name="20% - Accent4 2 4" xfId="703"/>
    <cellStyle name="20% - Accent4 2 4 2" xfId="1985"/>
    <cellStyle name="20% - Accent4 2 5" xfId="704"/>
    <cellStyle name="20% - Accent4 2 6" xfId="705"/>
    <cellStyle name="20% - Accent4 2 7" xfId="700"/>
    <cellStyle name="20% - Accent4 3" xfId="49"/>
    <cellStyle name="20% - Accent4 3 2" xfId="707"/>
    <cellStyle name="20% - Accent4 3 2 2" xfId="1503"/>
    <cellStyle name="20% - Accent4 3 2 3" xfId="1600"/>
    <cellStyle name="20% - Accent4 3 3" xfId="708"/>
    <cellStyle name="20% - Accent4 3 3 2" xfId="1864"/>
    <cellStyle name="20% - Accent4 3 4" xfId="706"/>
    <cellStyle name="20% - Accent4 4" xfId="50"/>
    <cellStyle name="20% - Accent4 5" xfId="51"/>
    <cellStyle name="20% - Accent4 6" xfId="52"/>
    <cellStyle name="20% - Accent4 7" xfId="53"/>
    <cellStyle name="20% - Accent4 8" xfId="54"/>
    <cellStyle name="20% - Accent4 9" xfId="55"/>
    <cellStyle name="20% - Accent5" xfId="1696" builtinId="46" customBuiltin="1"/>
    <cellStyle name="20% - Accent5 10" xfId="56"/>
    <cellStyle name="20% - Accent5 11" xfId="57"/>
    <cellStyle name="20% - Accent5 12" xfId="58"/>
    <cellStyle name="20% - Accent5 13" xfId="59"/>
    <cellStyle name="20% - Accent5 14" xfId="60"/>
    <cellStyle name="20% - Accent5 15" xfId="1707"/>
    <cellStyle name="20% - Accent5 2" xfId="61"/>
    <cellStyle name="20% - Accent5 2 2" xfId="710"/>
    <cellStyle name="20% - Accent5 2 2 2" xfId="1326"/>
    <cellStyle name="20% - Accent5 2 2 2 2" xfId="1862"/>
    <cellStyle name="20% - Accent5 2 2 3" xfId="1982"/>
    <cellStyle name="20% - Accent5 2 2 4" xfId="1771"/>
    <cellStyle name="20% - Accent5 2 3" xfId="711"/>
    <cellStyle name="20% - Accent5 2 3 2" xfId="1863"/>
    <cellStyle name="20% - Accent5 2 4" xfId="712"/>
    <cellStyle name="20% - Accent5 2 4 2" xfId="1983"/>
    <cellStyle name="20% - Accent5 2 5" xfId="713"/>
    <cellStyle name="20% - Accent5 2 6" xfId="714"/>
    <cellStyle name="20% - Accent5 2 7" xfId="709"/>
    <cellStyle name="20% - Accent5 3" xfId="62"/>
    <cellStyle name="20% - Accent5 3 2" xfId="716"/>
    <cellStyle name="20% - Accent5 3 2 2" xfId="1504"/>
    <cellStyle name="20% - Accent5 3 2 3" xfId="1601"/>
    <cellStyle name="20% - Accent5 3 3" xfId="717"/>
    <cellStyle name="20% - Accent5 3 3 2" xfId="1861"/>
    <cellStyle name="20% - Accent5 3 4" xfId="715"/>
    <cellStyle name="20% - Accent5 4" xfId="63"/>
    <cellStyle name="20% - Accent5 5" xfId="64"/>
    <cellStyle name="20% - Accent5 6" xfId="65"/>
    <cellStyle name="20% - Accent5 7" xfId="66"/>
    <cellStyle name="20% - Accent5 8" xfId="67"/>
    <cellStyle name="20% - Accent5 9" xfId="68"/>
    <cellStyle name="20% - Accent6" xfId="1699" builtinId="50" customBuiltin="1"/>
    <cellStyle name="20% - Accent6 10" xfId="69"/>
    <cellStyle name="20% - Accent6 11" xfId="70"/>
    <cellStyle name="20% - Accent6 12" xfId="71"/>
    <cellStyle name="20% - Accent6 13" xfId="72"/>
    <cellStyle name="20% - Accent6 14" xfId="73"/>
    <cellStyle name="20% - Accent6 15" xfId="1708"/>
    <cellStyle name="20% - Accent6 2" xfId="74"/>
    <cellStyle name="20% - Accent6 2 2" xfId="719"/>
    <cellStyle name="20% - Accent6 2 2 2" xfId="1327"/>
    <cellStyle name="20% - Accent6 2 2 2 2" xfId="1860"/>
    <cellStyle name="20% - Accent6 2 2 3" xfId="1981"/>
    <cellStyle name="20% - Accent6 2 2 4" xfId="1772"/>
    <cellStyle name="20% - Accent6 2 3" xfId="720"/>
    <cellStyle name="20% - Accent6 2 3 2" xfId="2132"/>
    <cellStyle name="20% - Accent6 2 4" xfId="721"/>
    <cellStyle name="20% - Accent6 2 4 2" xfId="2124"/>
    <cellStyle name="20% - Accent6 2 5" xfId="722"/>
    <cellStyle name="20% - Accent6 2 6" xfId="723"/>
    <cellStyle name="20% - Accent6 2 7" xfId="718"/>
    <cellStyle name="20% - Accent6 3" xfId="75"/>
    <cellStyle name="20% - Accent6 3 2" xfId="725"/>
    <cellStyle name="20% - Accent6 3 2 2" xfId="1505"/>
    <cellStyle name="20% - Accent6 3 2 3" xfId="1602"/>
    <cellStyle name="20% - Accent6 3 3" xfId="726"/>
    <cellStyle name="20% - Accent6 3 3 2" xfId="1859"/>
    <cellStyle name="20% - Accent6 3 4" xfId="724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3 indents" xfId="727"/>
    <cellStyle name="4 indents" xfId="728"/>
    <cellStyle name="40% - Accent1" xfId="1685" builtinId="31" customBuiltin="1"/>
    <cellStyle name="40% - Accent1 10" xfId="82"/>
    <cellStyle name="40% - Accent1 11" xfId="83"/>
    <cellStyle name="40% - Accent1 12" xfId="84"/>
    <cellStyle name="40% - Accent1 13" xfId="85"/>
    <cellStyle name="40% - Accent1 14" xfId="86"/>
    <cellStyle name="40% - Accent1 15" xfId="1709"/>
    <cellStyle name="40% - Accent1 2" xfId="87"/>
    <cellStyle name="40% - Accent1 2 2" xfId="730"/>
    <cellStyle name="40% - Accent1 2 2 2" xfId="1328"/>
    <cellStyle name="40% - Accent1 2 2 2 2" xfId="2119"/>
    <cellStyle name="40% - Accent1 2 2 3" xfId="2068"/>
    <cellStyle name="40% - Accent1 2 2 4" xfId="1773"/>
    <cellStyle name="40% - Accent1 2 3" xfId="731"/>
    <cellStyle name="40% - Accent1 2 3 2" xfId="1858"/>
    <cellStyle name="40% - Accent1 2 4" xfId="732"/>
    <cellStyle name="40% - Accent1 2 4 2" xfId="1980"/>
    <cellStyle name="40% - Accent1 2 5" xfId="733"/>
    <cellStyle name="40% - Accent1 2 6" xfId="734"/>
    <cellStyle name="40% - Accent1 2 7" xfId="729"/>
    <cellStyle name="40% - Accent1 3" xfId="88"/>
    <cellStyle name="40% - Accent1 3 2" xfId="736"/>
    <cellStyle name="40% - Accent1 3 2 2" xfId="1506"/>
    <cellStyle name="40% - Accent1 3 2 3" xfId="1603"/>
    <cellStyle name="40% - Accent1 3 3" xfId="737"/>
    <cellStyle name="40% - Accent1 3 3 2" xfId="1857"/>
    <cellStyle name="40% - Accent1 3 4" xfId="735"/>
    <cellStyle name="40% - Accent1 4" xfId="89"/>
    <cellStyle name="40% - Accent1 5" xfId="90"/>
    <cellStyle name="40% - Accent1 6" xfId="91"/>
    <cellStyle name="40% - Accent1 7" xfId="92"/>
    <cellStyle name="40% - Accent1 8" xfId="93"/>
    <cellStyle name="40% - Accent1 9" xfId="94"/>
    <cellStyle name="40% - Accent2" xfId="1688" builtinId="35" customBuiltin="1"/>
    <cellStyle name="40% - Accent2 10" xfId="95"/>
    <cellStyle name="40% - Accent2 11" xfId="96"/>
    <cellStyle name="40% - Accent2 12" xfId="97"/>
    <cellStyle name="40% - Accent2 13" xfId="98"/>
    <cellStyle name="40% - Accent2 14" xfId="99"/>
    <cellStyle name="40% - Accent2 15" xfId="1710"/>
    <cellStyle name="40% - Accent2 2" xfId="100"/>
    <cellStyle name="40% - Accent2 2 2" xfId="739"/>
    <cellStyle name="40% - Accent2 2 2 2" xfId="1329"/>
    <cellStyle name="40% - Accent2 2 2 2 2" xfId="1855"/>
    <cellStyle name="40% - Accent2 2 2 3" xfId="1978"/>
    <cellStyle name="40% - Accent2 2 2 4" xfId="1774"/>
    <cellStyle name="40% - Accent2 2 3" xfId="740"/>
    <cellStyle name="40% - Accent2 2 3 2" xfId="1856"/>
    <cellStyle name="40% - Accent2 2 4" xfId="741"/>
    <cellStyle name="40% - Accent2 2 4 2" xfId="1979"/>
    <cellStyle name="40% - Accent2 2 5" xfId="742"/>
    <cellStyle name="40% - Accent2 2 6" xfId="743"/>
    <cellStyle name="40% - Accent2 2 7" xfId="738"/>
    <cellStyle name="40% - Accent2 3" xfId="101"/>
    <cellStyle name="40% - Accent2 3 2" xfId="745"/>
    <cellStyle name="40% - Accent2 3 2 2" xfId="1507"/>
    <cellStyle name="40% - Accent2 3 2 3" xfId="1604"/>
    <cellStyle name="40% - Accent2 3 3" xfId="746"/>
    <cellStyle name="40% - Accent2 3 3 2" xfId="2092"/>
    <cellStyle name="40% - Accent2 3 4" xfId="744"/>
    <cellStyle name="40% - Accent2 4" xfId="102"/>
    <cellStyle name="40% - Accent2 5" xfId="103"/>
    <cellStyle name="40% - Accent2 6" xfId="104"/>
    <cellStyle name="40% - Accent2 7" xfId="105"/>
    <cellStyle name="40% - Accent2 8" xfId="106"/>
    <cellStyle name="40% - Accent2 9" xfId="107"/>
    <cellStyle name="40% - Accent3" xfId="1691" builtinId="39" customBuiltin="1"/>
    <cellStyle name="40% - Accent3 10" xfId="108"/>
    <cellStyle name="40% - Accent3 11" xfId="109"/>
    <cellStyle name="40% - Accent3 12" xfId="110"/>
    <cellStyle name="40% - Accent3 13" xfId="111"/>
    <cellStyle name="40% - Accent3 14" xfId="112"/>
    <cellStyle name="40% - Accent3 15" xfId="1711"/>
    <cellStyle name="40% - Accent3 2" xfId="113"/>
    <cellStyle name="40% - Accent3 2 2" xfId="748"/>
    <cellStyle name="40% - Accent3 2 2 2" xfId="1330"/>
    <cellStyle name="40% - Accent3 2 2 2 2" xfId="1853"/>
    <cellStyle name="40% - Accent3 2 2 3" xfId="1977"/>
    <cellStyle name="40% - Accent3 2 2 4" xfId="1775"/>
    <cellStyle name="40% - Accent3 2 3" xfId="749"/>
    <cellStyle name="40% - Accent3 2 3 2" xfId="1854"/>
    <cellStyle name="40% - Accent3 2 4" xfId="750"/>
    <cellStyle name="40% - Accent3 2 4 2" xfId="2102"/>
    <cellStyle name="40% - Accent3 2 5" xfId="751"/>
    <cellStyle name="40% - Accent3 2 6" xfId="752"/>
    <cellStyle name="40% - Accent3 2 7" xfId="747"/>
    <cellStyle name="40% - Accent3 3" xfId="114"/>
    <cellStyle name="40% - Accent3 3 2" xfId="754"/>
    <cellStyle name="40% - Accent3 3 2 2" xfId="1508"/>
    <cellStyle name="40% - Accent3 3 2 3" xfId="1605"/>
    <cellStyle name="40% - Accent3 3 3" xfId="755"/>
    <cellStyle name="40% - Accent3 3 3 2" xfId="1852"/>
    <cellStyle name="40% - Accent3 3 4" xfId="753"/>
    <cellStyle name="40% - Accent3 4" xfId="115"/>
    <cellStyle name="40% - Accent3 5" xfId="116"/>
    <cellStyle name="40% - Accent3 6" xfId="117"/>
    <cellStyle name="40% - Accent3 7" xfId="118"/>
    <cellStyle name="40% - Accent3 8" xfId="119"/>
    <cellStyle name="40% - Accent3 9" xfId="120"/>
    <cellStyle name="40% - Accent4" xfId="1694" builtinId="43" customBuiltin="1"/>
    <cellStyle name="40% - Accent4 10" xfId="121"/>
    <cellStyle name="40% - Accent4 11" xfId="122"/>
    <cellStyle name="40% - Accent4 12" xfId="123"/>
    <cellStyle name="40% - Accent4 13" xfId="124"/>
    <cellStyle name="40% - Accent4 14" xfId="125"/>
    <cellStyle name="40% - Accent4 15" xfId="1712"/>
    <cellStyle name="40% - Accent4 2" xfId="126"/>
    <cellStyle name="40% - Accent4 2 2" xfId="757"/>
    <cellStyle name="40% - Accent4 2 2 2" xfId="1331"/>
    <cellStyle name="40% - Accent4 2 2 2 2" xfId="2020"/>
    <cellStyle name="40% - Accent4 2 2 3" xfId="2027"/>
    <cellStyle name="40% - Accent4 2 2 4" xfId="1776"/>
    <cellStyle name="40% - Accent4 2 3" xfId="758"/>
    <cellStyle name="40% - Accent4 2 3 2" xfId="1851"/>
    <cellStyle name="40% - Accent4 2 4" xfId="759"/>
    <cellStyle name="40% - Accent4 2 4 2" xfId="1976"/>
    <cellStyle name="40% - Accent4 2 5" xfId="760"/>
    <cellStyle name="40% - Accent4 2 6" xfId="761"/>
    <cellStyle name="40% - Accent4 2 7" xfId="756"/>
    <cellStyle name="40% - Accent4 3" xfId="127"/>
    <cellStyle name="40% - Accent4 3 2" xfId="763"/>
    <cellStyle name="40% - Accent4 3 2 2" xfId="1509"/>
    <cellStyle name="40% - Accent4 3 2 3" xfId="1606"/>
    <cellStyle name="40% - Accent4 3 3" xfId="764"/>
    <cellStyle name="40% - Accent4 3 3 2" xfId="2133"/>
    <cellStyle name="40% - Accent4 3 4" xfId="762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697" builtinId="47" customBuiltin="1"/>
    <cellStyle name="40% - Accent5 10" xfId="134"/>
    <cellStyle name="40% - Accent5 11" xfId="135"/>
    <cellStyle name="40% - Accent5 12" xfId="136"/>
    <cellStyle name="40% - Accent5 13" xfId="137"/>
    <cellStyle name="40% - Accent5 14" xfId="138"/>
    <cellStyle name="40% - Accent5 15" xfId="1713"/>
    <cellStyle name="40% - Accent5 2" xfId="139"/>
    <cellStyle name="40% - Accent5 2 2" xfId="766"/>
    <cellStyle name="40% - Accent5 2 2 2" xfId="1332"/>
    <cellStyle name="40% - Accent5 2 2 2 2" xfId="1849"/>
    <cellStyle name="40% - Accent5 2 2 3" xfId="2067"/>
    <cellStyle name="40% - Accent5 2 2 4" xfId="1777"/>
    <cellStyle name="40% - Accent5 2 3" xfId="767"/>
    <cellStyle name="40% - Accent5 2 3 2" xfId="1850"/>
    <cellStyle name="40% - Accent5 2 4" xfId="768"/>
    <cellStyle name="40% - Accent5 2 4 2" xfId="1975"/>
    <cellStyle name="40% - Accent5 2 5" xfId="769"/>
    <cellStyle name="40% - Accent5 2 6" xfId="770"/>
    <cellStyle name="40% - Accent5 2 7" xfId="765"/>
    <cellStyle name="40% - Accent5 3" xfId="140"/>
    <cellStyle name="40% - Accent5 3 2" xfId="772"/>
    <cellStyle name="40% - Accent5 3 2 2" xfId="1510"/>
    <cellStyle name="40% - Accent5 3 2 3" xfId="1607"/>
    <cellStyle name="40% - Accent5 3 3" xfId="773"/>
    <cellStyle name="40% - Accent5 3 3 2" xfId="1848"/>
    <cellStyle name="40% - Accent5 3 4" xfId="771"/>
    <cellStyle name="40% - Accent5 4" xfId="141"/>
    <cellStyle name="40% - Accent5 5" xfId="142"/>
    <cellStyle name="40% - Accent5 6" xfId="143"/>
    <cellStyle name="40% - Accent5 7" xfId="144"/>
    <cellStyle name="40% - Accent5 8" xfId="145"/>
    <cellStyle name="40% - Accent5 9" xfId="146"/>
    <cellStyle name="40% - Accent6" xfId="1700" builtinId="51" customBuiltin="1"/>
    <cellStyle name="40% - Accent6 10" xfId="147"/>
    <cellStyle name="40% - Accent6 11" xfId="148"/>
    <cellStyle name="40% - Accent6 12" xfId="149"/>
    <cellStyle name="40% - Accent6 13" xfId="150"/>
    <cellStyle name="40% - Accent6 14" xfId="151"/>
    <cellStyle name="40% - Accent6 15" xfId="1714"/>
    <cellStyle name="40% - Accent6 2" xfId="152"/>
    <cellStyle name="40% - Accent6 2 2" xfId="775"/>
    <cellStyle name="40% - Accent6 2 2 2" xfId="1333"/>
    <cellStyle name="40% - Accent6 2 2 2 2" xfId="1847"/>
    <cellStyle name="40% - Accent6 2 2 3" xfId="1974"/>
    <cellStyle name="40% - Accent6 2 2 4" xfId="1778"/>
    <cellStyle name="40% - Accent6 2 3" xfId="776"/>
    <cellStyle name="40% - Accent6 2 3 2" xfId="2120"/>
    <cellStyle name="40% - Accent6 2 4" xfId="777"/>
    <cellStyle name="40% - Accent6 2 4 2" xfId="2140"/>
    <cellStyle name="40% - Accent6 2 5" xfId="778"/>
    <cellStyle name="40% - Accent6 2 6" xfId="779"/>
    <cellStyle name="40% - Accent6 2 7" xfId="774"/>
    <cellStyle name="40% - Accent6 3" xfId="153"/>
    <cellStyle name="40% - Accent6 3 2" xfId="781"/>
    <cellStyle name="40% - Accent6 3 2 2" xfId="1511"/>
    <cellStyle name="40% - Accent6 3 2 3" xfId="1608"/>
    <cellStyle name="40% - Accent6 3 3" xfId="782"/>
    <cellStyle name="40% - Accent6 3 3 2" xfId="1846"/>
    <cellStyle name="40% - Accent6 3 4" xfId="780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5 indents" xfId="783"/>
    <cellStyle name="60% - Accent1 10" xfId="160"/>
    <cellStyle name="60% - Accent1 11" xfId="161"/>
    <cellStyle name="60% - Accent1 12" xfId="162"/>
    <cellStyle name="60% - Accent1 13" xfId="163"/>
    <cellStyle name="60% - Accent1 14" xfId="164"/>
    <cellStyle name="60% - Accent1 15" xfId="1715"/>
    <cellStyle name="60% - Accent1 16" xfId="2156"/>
    <cellStyle name="60% - Accent1 2" xfId="165"/>
    <cellStyle name="60% - Accent1 2 2" xfId="785"/>
    <cellStyle name="60% - Accent1 2 2 2" xfId="1334"/>
    <cellStyle name="60% - Accent1 2 2 2 2" xfId="1973"/>
    <cellStyle name="60% - Accent1 2 2 3" xfId="1779"/>
    <cellStyle name="60% - Accent1 2 3" xfId="786"/>
    <cellStyle name="60% - Accent1 2 3 2" xfId="2026"/>
    <cellStyle name="60% - Accent1 2 4" xfId="787"/>
    <cellStyle name="60% - Accent1 2 5" xfId="788"/>
    <cellStyle name="60% - Accent1 2 6" xfId="789"/>
    <cellStyle name="60% - Accent1 2 7" xfId="784"/>
    <cellStyle name="60% - Accent1 3" xfId="166"/>
    <cellStyle name="60% - Accent1 3 2" xfId="791"/>
    <cellStyle name="60% - Accent1 3 3" xfId="792"/>
    <cellStyle name="60% - Accent1 3 3 2" xfId="1972"/>
    <cellStyle name="60% - Accent1 3 4" xfId="790"/>
    <cellStyle name="60% - Accent1 4" xfId="167"/>
    <cellStyle name="60% - Accent1 5" xfId="168"/>
    <cellStyle name="60% - Accent1 6" xfId="169"/>
    <cellStyle name="60% - Accent1 7" xfId="170"/>
    <cellStyle name="60% - Accent1 8" xfId="171"/>
    <cellStyle name="60% - Accent1 9" xfId="172"/>
    <cellStyle name="60% - Accent2 10" xfId="173"/>
    <cellStyle name="60% - Accent2 11" xfId="174"/>
    <cellStyle name="60% - Accent2 12" xfId="175"/>
    <cellStyle name="60% - Accent2 13" xfId="176"/>
    <cellStyle name="60% - Accent2 14" xfId="177"/>
    <cellStyle name="60% - Accent2 15" xfId="1716"/>
    <cellStyle name="60% - Accent2 16" xfId="2157"/>
    <cellStyle name="60% - Accent2 2" xfId="178"/>
    <cellStyle name="60% - Accent2 2 2" xfId="794"/>
    <cellStyle name="60% - Accent2 2 2 2" xfId="1335"/>
    <cellStyle name="60% - Accent2 2 2 2 2" xfId="1971"/>
    <cellStyle name="60% - Accent2 2 2 3" xfId="1780"/>
    <cellStyle name="60% - Accent2 2 3" xfId="795"/>
    <cellStyle name="60% - Accent2 2 3 2" xfId="2134"/>
    <cellStyle name="60% - Accent2 2 4" xfId="796"/>
    <cellStyle name="60% - Accent2 2 5" xfId="797"/>
    <cellStyle name="60% - Accent2 2 6" xfId="798"/>
    <cellStyle name="60% - Accent2 2 7" xfId="793"/>
    <cellStyle name="60% - Accent2 3" xfId="179"/>
    <cellStyle name="60% - Accent2 3 2" xfId="800"/>
    <cellStyle name="60% - Accent2 3 3" xfId="801"/>
    <cellStyle name="60% - Accent2 3 3 2" xfId="2085"/>
    <cellStyle name="60% - Accent2 3 4" xfId="799"/>
    <cellStyle name="60% - Accent2 4" xfId="180"/>
    <cellStyle name="60% - Accent2 5" xfId="181"/>
    <cellStyle name="60% - Accent2 6" xfId="182"/>
    <cellStyle name="60% - Accent2 7" xfId="183"/>
    <cellStyle name="60% - Accent2 8" xfId="184"/>
    <cellStyle name="60% - Accent2 9" xfId="185"/>
    <cellStyle name="60% - Accent3 10" xfId="186"/>
    <cellStyle name="60% - Accent3 11" xfId="187"/>
    <cellStyle name="60% - Accent3 12" xfId="188"/>
    <cellStyle name="60% - Accent3 13" xfId="189"/>
    <cellStyle name="60% - Accent3 14" xfId="190"/>
    <cellStyle name="60% - Accent3 15" xfId="1717"/>
    <cellStyle name="60% - Accent3 16" xfId="2158"/>
    <cellStyle name="60% - Accent3 2" xfId="191"/>
    <cellStyle name="60% - Accent3 2 2" xfId="803"/>
    <cellStyle name="60% - Accent3 2 2 2" xfId="1336"/>
    <cellStyle name="60% - Accent3 2 2 2 2" xfId="2101"/>
    <cellStyle name="60% - Accent3 2 2 3" xfId="1781"/>
    <cellStyle name="60% - Accent3 2 3" xfId="804"/>
    <cellStyle name="60% - Accent3 2 3 2" xfId="2066"/>
    <cellStyle name="60% - Accent3 2 4" xfId="805"/>
    <cellStyle name="60% - Accent3 2 5" xfId="806"/>
    <cellStyle name="60% - Accent3 2 6" xfId="807"/>
    <cellStyle name="60% - Accent3 2 7" xfId="802"/>
    <cellStyle name="60% - Accent3 3" xfId="192"/>
    <cellStyle name="60% - Accent3 3 2" xfId="809"/>
    <cellStyle name="60% - Accent3 3 3" xfId="810"/>
    <cellStyle name="60% - Accent3 3 3 2" xfId="1970"/>
    <cellStyle name="60% - Accent3 3 4" xfId="808"/>
    <cellStyle name="60% - Accent3 4" xfId="193"/>
    <cellStyle name="60% - Accent3 5" xfId="194"/>
    <cellStyle name="60% - Accent3 6" xfId="195"/>
    <cellStyle name="60% - Accent3 7" xfId="196"/>
    <cellStyle name="60% - Accent3 8" xfId="197"/>
    <cellStyle name="60% - Accent3 9" xfId="198"/>
    <cellStyle name="60% - Accent4 10" xfId="199"/>
    <cellStyle name="60% - Accent4 11" xfId="200"/>
    <cellStyle name="60% - Accent4 12" xfId="201"/>
    <cellStyle name="60% - Accent4 13" xfId="202"/>
    <cellStyle name="60% - Accent4 14" xfId="203"/>
    <cellStyle name="60% - Accent4 15" xfId="1718"/>
    <cellStyle name="60% - Accent4 16" xfId="2159"/>
    <cellStyle name="60% - Accent4 2" xfId="204"/>
    <cellStyle name="60% - Accent4 2 2" xfId="812"/>
    <cellStyle name="60% - Accent4 2 2 2" xfId="1337"/>
    <cellStyle name="60% - Accent4 2 2 2 2" xfId="2018"/>
    <cellStyle name="60% - Accent4 2 2 3" xfId="1782"/>
    <cellStyle name="60% - Accent4 2 3" xfId="813"/>
    <cellStyle name="60% - Accent4 2 3 2" xfId="2030"/>
    <cellStyle name="60% - Accent4 2 4" xfId="814"/>
    <cellStyle name="60% - Accent4 2 5" xfId="815"/>
    <cellStyle name="60% - Accent4 2 6" xfId="816"/>
    <cellStyle name="60% - Accent4 2 7" xfId="811"/>
    <cellStyle name="60% - Accent4 3" xfId="205"/>
    <cellStyle name="60% - Accent4 3 2" xfId="818"/>
    <cellStyle name="60% - Accent4 3 3" xfId="819"/>
    <cellStyle name="60% - Accent4 3 3 2" xfId="1949"/>
    <cellStyle name="60% - Accent4 3 4" xfId="817"/>
    <cellStyle name="60% - Accent4 4" xfId="206"/>
    <cellStyle name="60% - Accent4 5" xfId="207"/>
    <cellStyle name="60% - Accent4 6" xfId="208"/>
    <cellStyle name="60% - Accent4 7" xfId="209"/>
    <cellStyle name="60% - Accent4 8" xfId="210"/>
    <cellStyle name="60% - Accent4 9" xfId="211"/>
    <cellStyle name="60% - Accent5 10" xfId="212"/>
    <cellStyle name="60% - Accent5 11" xfId="213"/>
    <cellStyle name="60% - Accent5 12" xfId="214"/>
    <cellStyle name="60% - Accent5 13" xfId="215"/>
    <cellStyle name="60% - Accent5 14" xfId="216"/>
    <cellStyle name="60% - Accent5 15" xfId="1719"/>
    <cellStyle name="60% - Accent5 16" xfId="2160"/>
    <cellStyle name="60% - Accent5 2" xfId="217"/>
    <cellStyle name="60% - Accent5 2 2" xfId="821"/>
    <cellStyle name="60% - Accent5 2 2 2" xfId="1338"/>
    <cellStyle name="60% - Accent5 2 2 2 2" xfId="1947"/>
    <cellStyle name="60% - Accent5 2 2 3" xfId="1783"/>
    <cellStyle name="60% - Accent5 2 3" xfId="822"/>
    <cellStyle name="60% - Accent5 2 3 2" xfId="1948"/>
    <cellStyle name="60% - Accent5 2 4" xfId="823"/>
    <cellStyle name="60% - Accent5 2 5" xfId="824"/>
    <cellStyle name="60% - Accent5 2 6" xfId="825"/>
    <cellStyle name="60% - Accent5 2 7" xfId="820"/>
    <cellStyle name="60% - Accent5 3" xfId="218"/>
    <cellStyle name="60% - Accent5 3 2" xfId="827"/>
    <cellStyle name="60% - Accent5 3 3" xfId="828"/>
    <cellStyle name="60% - Accent5 3 3 2" xfId="2099"/>
    <cellStyle name="60% - Accent5 3 4" xfId="826"/>
    <cellStyle name="60% - Accent5 4" xfId="219"/>
    <cellStyle name="60% - Accent5 5" xfId="220"/>
    <cellStyle name="60% - Accent5 6" xfId="221"/>
    <cellStyle name="60% - Accent5 7" xfId="222"/>
    <cellStyle name="60% - Accent5 8" xfId="223"/>
    <cellStyle name="60% - Accent5 9" xfId="224"/>
    <cellStyle name="60% - Accent6 10" xfId="225"/>
    <cellStyle name="60% - Accent6 11" xfId="226"/>
    <cellStyle name="60% - Accent6 12" xfId="227"/>
    <cellStyle name="60% - Accent6 13" xfId="228"/>
    <cellStyle name="60% - Accent6 14" xfId="229"/>
    <cellStyle name="60% - Accent6 15" xfId="1720"/>
    <cellStyle name="60% - Accent6 16" xfId="2161"/>
    <cellStyle name="60% - Accent6 2" xfId="230"/>
    <cellStyle name="60% - Accent6 2 2" xfId="830"/>
    <cellStyle name="60% - Accent6 2 2 2" xfId="1339"/>
    <cellStyle name="60% - Accent6 2 2 2 2" xfId="2090"/>
    <cellStyle name="60% - Accent6 2 2 3" xfId="1784"/>
    <cellStyle name="60% - Accent6 2 3" xfId="831"/>
    <cellStyle name="60% - Accent6 2 3 2" xfId="2122"/>
    <cellStyle name="60% - Accent6 2 4" xfId="832"/>
    <cellStyle name="60% - Accent6 2 5" xfId="833"/>
    <cellStyle name="60% - Accent6 2 6" xfId="834"/>
    <cellStyle name="60% - Accent6 2 7" xfId="829"/>
    <cellStyle name="60% - Accent6 3" xfId="231"/>
    <cellStyle name="60% - Accent6 3 2" xfId="836"/>
    <cellStyle name="60% - Accent6 3 3" xfId="837"/>
    <cellStyle name="60% - Accent6 3 3 2" xfId="1828"/>
    <cellStyle name="60% - Accent6 3 4" xfId="835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60% - Accent6 9" xfId="237"/>
    <cellStyle name="Accent1" xfId="1683" builtinId="29" customBuiltin="1"/>
    <cellStyle name="Accent1 10" xfId="238"/>
    <cellStyle name="Accent1 11" xfId="239"/>
    <cellStyle name="Accent1 12" xfId="240"/>
    <cellStyle name="Accent1 13" xfId="241"/>
    <cellStyle name="Accent1 14" xfId="242"/>
    <cellStyle name="Accent1 15" xfId="1721"/>
    <cellStyle name="Accent1 2" xfId="243"/>
    <cellStyle name="Accent1 2 2" xfId="839"/>
    <cellStyle name="Accent1 2 2 2" xfId="1340"/>
    <cellStyle name="Accent1 2 2 2 2" xfId="1945"/>
    <cellStyle name="Accent1 2 2 3" xfId="1785"/>
    <cellStyle name="Accent1 2 3" xfId="840"/>
    <cellStyle name="Accent1 2 3 2" xfId="1946"/>
    <cellStyle name="Accent1 2 4" xfId="841"/>
    <cellStyle name="Accent1 2 5" xfId="842"/>
    <cellStyle name="Accent1 2 6" xfId="843"/>
    <cellStyle name="Accent1 2 7" xfId="838"/>
    <cellStyle name="Accent1 3" xfId="244"/>
    <cellStyle name="Accent1 3 2" xfId="845"/>
    <cellStyle name="Accent1 3 3" xfId="846"/>
    <cellStyle name="Accent1 3 3 2" xfId="1944"/>
    <cellStyle name="Accent1 3 4" xfId="844"/>
    <cellStyle name="Accent1 4" xfId="245"/>
    <cellStyle name="Accent1 5" xfId="246"/>
    <cellStyle name="Accent1 6" xfId="247"/>
    <cellStyle name="Accent1 7" xfId="248"/>
    <cellStyle name="Accent1 8" xfId="249"/>
    <cellStyle name="Accent1 9" xfId="250"/>
    <cellStyle name="Accent2" xfId="1686" builtinId="33" customBuiltin="1"/>
    <cellStyle name="Accent2 10" xfId="251"/>
    <cellStyle name="Accent2 11" xfId="252"/>
    <cellStyle name="Accent2 12" xfId="253"/>
    <cellStyle name="Accent2 13" xfId="254"/>
    <cellStyle name="Accent2 14" xfId="255"/>
    <cellStyle name="Accent2 15" xfId="1722"/>
    <cellStyle name="Accent2 2" xfId="256"/>
    <cellStyle name="Accent2 2 2" xfId="848"/>
    <cellStyle name="Accent2 2 2 2" xfId="1341"/>
    <cellStyle name="Accent2 2 2 2 2" xfId="1942"/>
    <cellStyle name="Accent2 2 2 3" xfId="1786"/>
    <cellStyle name="Accent2 2 3" xfId="849"/>
    <cellStyle name="Accent2 2 3 2" xfId="1943"/>
    <cellStyle name="Accent2 2 4" xfId="850"/>
    <cellStyle name="Accent2 2 5" xfId="851"/>
    <cellStyle name="Accent2 2 6" xfId="852"/>
    <cellStyle name="Accent2 2 7" xfId="847"/>
    <cellStyle name="Accent2 3" xfId="257"/>
    <cellStyle name="Accent2 3 2" xfId="854"/>
    <cellStyle name="Accent2 3 3" xfId="855"/>
    <cellStyle name="Accent2 3 3 2" xfId="1941"/>
    <cellStyle name="Accent2 3 4" xfId="853"/>
    <cellStyle name="Accent2 4" xfId="258"/>
    <cellStyle name="Accent2 5" xfId="259"/>
    <cellStyle name="Accent2 6" xfId="260"/>
    <cellStyle name="Accent2 7" xfId="261"/>
    <cellStyle name="Accent2 8" xfId="262"/>
    <cellStyle name="Accent2 9" xfId="263"/>
    <cellStyle name="Accent3" xfId="1689" builtinId="37" customBuiltin="1"/>
    <cellStyle name="Accent3 10" xfId="264"/>
    <cellStyle name="Accent3 11" xfId="265"/>
    <cellStyle name="Accent3 12" xfId="266"/>
    <cellStyle name="Accent3 13" xfId="267"/>
    <cellStyle name="Accent3 14" xfId="268"/>
    <cellStyle name="Accent3 15" xfId="1723"/>
    <cellStyle name="Accent3 2" xfId="269"/>
    <cellStyle name="Accent3 2 2" xfId="857"/>
    <cellStyle name="Accent3 2 2 2" xfId="1342"/>
    <cellStyle name="Accent3 2 2 2 2" xfId="1939"/>
    <cellStyle name="Accent3 2 2 3" xfId="1787"/>
    <cellStyle name="Accent3 2 3" xfId="858"/>
    <cellStyle name="Accent3 2 3 2" xfId="1940"/>
    <cellStyle name="Accent3 2 4" xfId="859"/>
    <cellStyle name="Accent3 2 5" xfId="860"/>
    <cellStyle name="Accent3 2 6" xfId="861"/>
    <cellStyle name="Accent3 2 7" xfId="856"/>
    <cellStyle name="Accent3 3" xfId="270"/>
    <cellStyle name="Accent3 3 2" xfId="863"/>
    <cellStyle name="Accent3 3 3" xfId="864"/>
    <cellStyle name="Accent3 3 3 2" xfId="1938"/>
    <cellStyle name="Accent3 3 4" xfId="862"/>
    <cellStyle name="Accent3 4" xfId="271"/>
    <cellStyle name="Accent3 5" xfId="272"/>
    <cellStyle name="Accent3 6" xfId="273"/>
    <cellStyle name="Accent3 7" xfId="274"/>
    <cellStyle name="Accent3 8" xfId="275"/>
    <cellStyle name="Accent3 9" xfId="276"/>
    <cellStyle name="Accent4" xfId="1692" builtinId="41" customBuiltin="1"/>
    <cellStyle name="Accent4 10" xfId="277"/>
    <cellStyle name="Accent4 11" xfId="278"/>
    <cellStyle name="Accent4 12" xfId="279"/>
    <cellStyle name="Accent4 13" xfId="280"/>
    <cellStyle name="Accent4 14" xfId="281"/>
    <cellStyle name="Accent4 15" xfId="1724"/>
    <cellStyle name="Accent4 2" xfId="282"/>
    <cellStyle name="Accent4 2 2" xfId="866"/>
    <cellStyle name="Accent4 2 2 2" xfId="1343"/>
    <cellStyle name="Accent4 2 2 2 2" xfId="2031"/>
    <cellStyle name="Accent4 2 2 3" xfId="1788"/>
    <cellStyle name="Accent4 2 3" xfId="867"/>
    <cellStyle name="Accent4 2 3 2" xfId="2025"/>
    <cellStyle name="Accent4 2 4" xfId="868"/>
    <cellStyle name="Accent4 2 5" xfId="869"/>
    <cellStyle name="Accent4 2 6" xfId="870"/>
    <cellStyle name="Accent4 2 7" xfId="865"/>
    <cellStyle name="Accent4 3" xfId="283"/>
    <cellStyle name="Accent4 3 2" xfId="872"/>
    <cellStyle name="Accent4 3 3" xfId="873"/>
    <cellStyle name="Accent4 3 3 2" xfId="2064"/>
    <cellStyle name="Accent4 3 4" xfId="871"/>
    <cellStyle name="Accent4 4" xfId="284"/>
    <cellStyle name="Accent4 5" xfId="285"/>
    <cellStyle name="Accent4 6" xfId="286"/>
    <cellStyle name="Accent4 7" xfId="287"/>
    <cellStyle name="Accent4 8" xfId="288"/>
    <cellStyle name="Accent4 9" xfId="289"/>
    <cellStyle name="Accent5" xfId="1695" builtinId="45" customBuiltin="1"/>
    <cellStyle name="Accent5 10" xfId="290"/>
    <cellStyle name="Accent5 11" xfId="291"/>
    <cellStyle name="Accent5 12" xfId="292"/>
    <cellStyle name="Accent5 13" xfId="293"/>
    <cellStyle name="Accent5 14" xfId="294"/>
    <cellStyle name="Accent5 15" xfId="1725"/>
    <cellStyle name="Accent5 2" xfId="295"/>
    <cellStyle name="Accent5 2 2" xfId="875"/>
    <cellStyle name="Accent5 2 2 2" xfId="1344"/>
    <cellStyle name="Accent5 2 2 2 2" xfId="1937"/>
    <cellStyle name="Accent5 2 2 3" xfId="1789"/>
    <cellStyle name="Accent5 2 3" xfId="876"/>
    <cellStyle name="Accent5 2 3 2" xfId="2098"/>
    <cellStyle name="Accent5 2 4" xfId="877"/>
    <cellStyle name="Accent5 2 5" xfId="878"/>
    <cellStyle name="Accent5 2 6" xfId="879"/>
    <cellStyle name="Accent5 2 7" xfId="874"/>
    <cellStyle name="Accent5 3" xfId="296"/>
    <cellStyle name="Accent5 3 2" xfId="881"/>
    <cellStyle name="Accent5 3 3" xfId="882"/>
    <cellStyle name="Accent5 3 3 2" xfId="1936"/>
    <cellStyle name="Accent5 3 4" xfId="880"/>
    <cellStyle name="Accent5 4" xfId="297"/>
    <cellStyle name="Accent5 5" xfId="298"/>
    <cellStyle name="Accent5 6" xfId="299"/>
    <cellStyle name="Accent5 7" xfId="300"/>
    <cellStyle name="Accent5 8" xfId="301"/>
    <cellStyle name="Accent5 9" xfId="302"/>
    <cellStyle name="Accent6" xfId="1698" builtinId="49" customBuiltin="1"/>
    <cellStyle name="Accent6 10" xfId="303"/>
    <cellStyle name="Accent6 11" xfId="304"/>
    <cellStyle name="Accent6 12" xfId="305"/>
    <cellStyle name="Accent6 13" xfId="306"/>
    <cellStyle name="Accent6 14" xfId="307"/>
    <cellStyle name="Accent6 15" xfId="1726"/>
    <cellStyle name="Accent6 2" xfId="308"/>
    <cellStyle name="Accent6 2 2" xfId="884"/>
    <cellStyle name="Accent6 2 2 2" xfId="1345"/>
    <cellStyle name="Accent6 2 2 2 2" xfId="1934"/>
    <cellStyle name="Accent6 2 2 3" xfId="1790"/>
    <cellStyle name="Accent6 2 3" xfId="885"/>
    <cellStyle name="Accent6 2 3 2" xfId="1935"/>
    <cellStyle name="Accent6 2 4" xfId="886"/>
    <cellStyle name="Accent6 2 5" xfId="887"/>
    <cellStyle name="Accent6 2 6" xfId="888"/>
    <cellStyle name="Accent6 2 7" xfId="883"/>
    <cellStyle name="Accent6 3" xfId="309"/>
    <cellStyle name="Accent6 3 2" xfId="890"/>
    <cellStyle name="Accent6 3 3" xfId="891"/>
    <cellStyle name="Accent6 3 3 2" xfId="1827"/>
    <cellStyle name="Accent6 3 4" xfId="889"/>
    <cellStyle name="Accent6 4" xfId="310"/>
    <cellStyle name="Accent6 5" xfId="311"/>
    <cellStyle name="Accent6 6" xfId="312"/>
    <cellStyle name="Accent6 7" xfId="313"/>
    <cellStyle name="Accent6 8" xfId="314"/>
    <cellStyle name="Accent6 9" xfId="315"/>
    <cellStyle name="Bad" xfId="1673" builtinId="27" customBuiltin="1"/>
    <cellStyle name="Bad 10" xfId="316"/>
    <cellStyle name="Bad 11" xfId="317"/>
    <cellStyle name="Bad 12" xfId="318"/>
    <cellStyle name="Bad 13" xfId="319"/>
    <cellStyle name="Bad 14" xfId="320"/>
    <cellStyle name="Bad 15" xfId="1727"/>
    <cellStyle name="Bad 2" xfId="321"/>
    <cellStyle name="Bad 2 2" xfId="893"/>
    <cellStyle name="Bad 2 2 2" xfId="1346"/>
    <cellStyle name="Bad 2 2 2 2" xfId="1923"/>
    <cellStyle name="Bad 2 2 3" xfId="1791"/>
    <cellStyle name="Bad 2 3" xfId="894"/>
    <cellStyle name="Bad 2 3 2" xfId="1924"/>
    <cellStyle name="Bad 2 4" xfId="895"/>
    <cellStyle name="Bad 2 5" xfId="896"/>
    <cellStyle name="Bad 2 6" xfId="897"/>
    <cellStyle name="Bad 2 7" xfId="892"/>
    <cellStyle name="Bad 3" xfId="322"/>
    <cellStyle name="Bad 3 2" xfId="899"/>
    <cellStyle name="Bad 3 3" xfId="900"/>
    <cellStyle name="Bad 3 3 2" xfId="2087"/>
    <cellStyle name="Bad 3 4" xfId="898"/>
    <cellStyle name="Bad 4" xfId="323"/>
    <cellStyle name="Bad 5" xfId="324"/>
    <cellStyle name="Bad 6" xfId="325"/>
    <cellStyle name="Bad 7" xfId="326"/>
    <cellStyle name="Bad 8" xfId="327"/>
    <cellStyle name="Bad 9" xfId="328"/>
    <cellStyle name="Calculation" xfId="1676" builtinId="22" customBuiltin="1"/>
    <cellStyle name="Calculation 10" xfId="329"/>
    <cellStyle name="Calculation 10 2" xfId="1989"/>
    <cellStyle name="Calculation 11" xfId="330"/>
    <cellStyle name="Calculation 11 2" xfId="1990"/>
    <cellStyle name="Calculation 12" xfId="331"/>
    <cellStyle name="Calculation 12 2" xfId="1991"/>
    <cellStyle name="Calculation 13" xfId="332"/>
    <cellStyle name="Calculation 13 2" xfId="1992"/>
    <cellStyle name="Calculation 14" xfId="333"/>
    <cellStyle name="Calculation 14 2" xfId="1993"/>
    <cellStyle name="Calculation 15" xfId="1728"/>
    <cellStyle name="Calculation 15 2" xfId="2103"/>
    <cellStyle name="Calculation 2" xfId="334"/>
    <cellStyle name="Calculation 2 2" xfId="902"/>
    <cellStyle name="Calculation 2 2 2" xfId="1347"/>
    <cellStyle name="Calculation 2 2 2 2" xfId="1922"/>
    <cellStyle name="Calculation 2 2 3" xfId="1792"/>
    <cellStyle name="Calculation 2 3" xfId="903"/>
    <cellStyle name="Calculation 2 3 2" xfId="1994"/>
    <cellStyle name="Calculation 2 4" xfId="904"/>
    <cellStyle name="Calculation 2 4 2" xfId="2127"/>
    <cellStyle name="Calculation 2 5" xfId="905"/>
    <cellStyle name="Calculation 2 6" xfId="906"/>
    <cellStyle name="Calculation 2 7" xfId="901"/>
    <cellStyle name="Calculation 3" xfId="335"/>
    <cellStyle name="Calculation 3 2" xfId="908"/>
    <cellStyle name="Calculation 3 2 2" xfId="1921"/>
    <cellStyle name="Calculation 3 2 3" xfId="1995"/>
    <cellStyle name="Calculation 3 3" xfId="909"/>
    <cellStyle name="Calculation 3 3 2" xfId="2136"/>
    <cellStyle name="Calculation 3 4" xfId="907"/>
    <cellStyle name="Calculation 4" xfId="336"/>
    <cellStyle name="Calculation 4 2" xfId="1996"/>
    <cellStyle name="Calculation 5" xfId="337"/>
    <cellStyle name="Calculation 5 2" xfId="1997"/>
    <cellStyle name="Calculation 6" xfId="338"/>
    <cellStyle name="Calculation 6 2" xfId="1998"/>
    <cellStyle name="Calculation 7" xfId="339"/>
    <cellStyle name="Calculation 7 2" xfId="1999"/>
    <cellStyle name="Calculation 8" xfId="340"/>
    <cellStyle name="Calculation 8 2" xfId="2000"/>
    <cellStyle name="Calculation 9" xfId="341"/>
    <cellStyle name="Calculation 9 2" xfId="2001"/>
    <cellStyle name="Check Cell" xfId="1678" builtinId="23" customBuiltin="1"/>
    <cellStyle name="Check Cell 10" xfId="342"/>
    <cellStyle name="Check Cell 10 2" xfId="1952"/>
    <cellStyle name="Check Cell 10 3" xfId="1933"/>
    <cellStyle name="Check Cell 10 4" xfId="1950"/>
    <cellStyle name="Check Cell 11" xfId="343"/>
    <cellStyle name="Check Cell 11 2" xfId="1953"/>
    <cellStyle name="Check Cell 11 3" xfId="1932"/>
    <cellStyle name="Check Cell 11 4" xfId="1951"/>
    <cellStyle name="Check Cell 12" xfId="344"/>
    <cellStyle name="Check Cell 12 2" xfId="1954"/>
    <cellStyle name="Check Cell 12 3" xfId="2121"/>
    <cellStyle name="Check Cell 12 4" xfId="2113"/>
    <cellStyle name="Check Cell 13" xfId="345"/>
    <cellStyle name="Check Cell 13 2" xfId="1955"/>
    <cellStyle name="Check Cell 13 3" xfId="2135"/>
    <cellStyle name="Check Cell 13 4" xfId="2071"/>
    <cellStyle name="Check Cell 14" xfId="346"/>
    <cellStyle name="Check Cell 14 2" xfId="1956"/>
    <cellStyle name="Check Cell 14 3" xfId="1931"/>
    <cellStyle name="Check Cell 14 4" xfId="1963"/>
    <cellStyle name="Check Cell 15" xfId="1729"/>
    <cellStyle name="Check Cell 15 2" xfId="2065"/>
    <cellStyle name="Check Cell 15 3" xfId="1823"/>
    <cellStyle name="Check Cell 15 4" xfId="2123"/>
    <cellStyle name="Check Cell 2" xfId="347"/>
    <cellStyle name="Check Cell 2 2" xfId="911"/>
    <cellStyle name="Check Cell 2 2 2" xfId="1348"/>
    <cellStyle name="Check Cell 2 2 2 2" xfId="2137"/>
    <cellStyle name="Check Cell 2 2 2 3" xfId="2192"/>
    <cellStyle name="Check Cell 2 2 3" xfId="1793"/>
    <cellStyle name="Check Cell 2 2 4" xfId="2190"/>
    <cellStyle name="Check Cell 2 3" xfId="912"/>
    <cellStyle name="Check Cell 2 3 2" xfId="1957"/>
    <cellStyle name="Check Cell 2 4" xfId="913"/>
    <cellStyle name="Check Cell 2 4 2" xfId="1930"/>
    <cellStyle name="Check Cell 2 5" xfId="914"/>
    <cellStyle name="Check Cell 2 5 2" xfId="1964"/>
    <cellStyle name="Check Cell 2 6" xfId="915"/>
    <cellStyle name="Check Cell 2 6 2" xfId="2062"/>
    <cellStyle name="Check Cell 2 6 3" xfId="2191"/>
    <cellStyle name="Check Cell 2 7" xfId="910"/>
    <cellStyle name="Check Cell 3" xfId="348"/>
    <cellStyle name="Check Cell 3 2" xfId="917"/>
    <cellStyle name="Check Cell 3 2 2" xfId="1919"/>
    <cellStyle name="Check Cell 3 2 3" xfId="2126"/>
    <cellStyle name="Check Cell 3 3" xfId="918"/>
    <cellStyle name="Check Cell 3 3 2" xfId="2063"/>
    <cellStyle name="Check Cell 3 4" xfId="916"/>
    <cellStyle name="Check Cell 3 4 2" xfId="1824"/>
    <cellStyle name="Check Cell 3 5" xfId="1920"/>
    <cellStyle name="Check Cell 4" xfId="349"/>
    <cellStyle name="Check Cell 4 2" xfId="1958"/>
    <cellStyle name="Check Cell 4 3" xfId="1929"/>
    <cellStyle name="Check Cell 4 4" xfId="1965"/>
    <cellStyle name="Check Cell 5" xfId="350"/>
    <cellStyle name="Check Cell 5 2" xfId="2100"/>
    <cellStyle name="Check Cell 5 3" xfId="1928"/>
    <cellStyle name="Check Cell 5 4" xfId="1966"/>
    <cellStyle name="Check Cell 6" xfId="351"/>
    <cellStyle name="Check Cell 6 2" xfId="1959"/>
    <cellStyle name="Check Cell 6 3" xfId="1927"/>
    <cellStyle name="Check Cell 6 4" xfId="1967"/>
    <cellStyle name="Check Cell 7" xfId="352"/>
    <cellStyle name="Check Cell 7 2" xfId="1960"/>
    <cellStyle name="Check Cell 7 3" xfId="1926"/>
    <cellStyle name="Check Cell 7 4" xfId="1968"/>
    <cellStyle name="Check Cell 8" xfId="353"/>
    <cellStyle name="Check Cell 8 2" xfId="1961"/>
    <cellStyle name="Check Cell 8 3" xfId="2097"/>
    <cellStyle name="Check Cell 8 4" xfId="1969"/>
    <cellStyle name="Check Cell 9" xfId="354"/>
    <cellStyle name="Check Cell 9 2" xfId="1962"/>
    <cellStyle name="Check Cell 9 3" xfId="1925"/>
    <cellStyle name="Check Cell 9 4" xfId="2125"/>
    <cellStyle name="clsAltData" xfId="919"/>
    <cellStyle name="clsAltMRVData" xfId="920"/>
    <cellStyle name="clsBlank" xfId="921"/>
    <cellStyle name="clsColumnHeader" xfId="922"/>
    <cellStyle name="clsData" xfId="923"/>
    <cellStyle name="clsDefault" xfId="924"/>
    <cellStyle name="clsFooter" xfId="925"/>
    <cellStyle name="clsIndexTableTitle" xfId="926"/>
    <cellStyle name="clsMRVData" xfId="927"/>
    <cellStyle name="clsReportFooter" xfId="928"/>
    <cellStyle name="clsReportHeader" xfId="929"/>
    <cellStyle name="clsRowHeader" xfId="930"/>
    <cellStyle name="clsScale" xfId="931"/>
    <cellStyle name="clsSection" xfId="932"/>
    <cellStyle name="Comma" xfId="2188" builtinId="3"/>
    <cellStyle name="Comma 10" xfId="933"/>
    <cellStyle name="Comma 10 2" xfId="1609"/>
    <cellStyle name="Comma 10 2 2" xfId="1844"/>
    <cellStyle name="Comma 10 2 3" xfId="2138"/>
    <cellStyle name="Comma 10 2 4" xfId="2110"/>
    <cellStyle name="Comma 10 3" xfId="1845"/>
    <cellStyle name="Comma 10 4" xfId="1918"/>
    <cellStyle name="Comma 10 5" xfId="2149"/>
    <cellStyle name="Comma 10 6" xfId="1745"/>
    <cellStyle name="Comma 11" xfId="934"/>
    <cellStyle name="Comma 11 2" xfId="1373"/>
    <cellStyle name="Comma 11 2 2" xfId="1611"/>
    <cellStyle name="Comma 11 3" xfId="1412"/>
    <cellStyle name="Comma 11 4" xfId="1610"/>
    <cellStyle name="Comma 12" xfId="1374"/>
    <cellStyle name="Comma 12 2" xfId="1612"/>
    <cellStyle name="Comma 13" xfId="1375"/>
    <cellStyle name="Comma 13 2" xfId="1613"/>
    <cellStyle name="Comma 14" xfId="1376"/>
    <cellStyle name="Comma 14 2" xfId="1614"/>
    <cellStyle name="Comma 15" xfId="1377"/>
    <cellStyle name="Comma 15 2" xfId="1615"/>
    <cellStyle name="Comma 16" xfId="1456"/>
    <cellStyle name="Comma 17" xfId="1457"/>
    <cellStyle name="Comma 18" xfId="1585"/>
    <cellStyle name="Comma 18 2" xfId="1659"/>
    <cellStyle name="Comma 2" xfId="355"/>
    <cellStyle name="Comma 2 10" xfId="935"/>
    <cellStyle name="Comma 2 10 2" xfId="1616"/>
    <cellStyle name="Comma 2 2" xfId="356"/>
    <cellStyle name="Comma 2 2 2" xfId="936"/>
    <cellStyle name="Comma 2 2 2 2" xfId="1618"/>
    <cellStyle name="Comma 2 2 2 3" xfId="2019"/>
    <cellStyle name="Comma 2 2 3" xfId="1282"/>
    <cellStyle name="Comma 2 2 3 2" xfId="1619"/>
    <cellStyle name="Comma 2 2 3 3" xfId="1917"/>
    <cellStyle name="Comma 2 2 4" xfId="662"/>
    <cellStyle name="Comma 2 2 4 2" xfId="1617"/>
    <cellStyle name="Comma 2 3" xfId="937"/>
    <cellStyle name="Comma 2 3 2" xfId="1620"/>
    <cellStyle name="Comma 2 3 3" xfId="2091"/>
    <cellStyle name="Comma 2 4" xfId="938"/>
    <cellStyle name="Comma 2 4 2" xfId="1621"/>
    <cellStyle name="Comma 2 5" xfId="939"/>
    <cellStyle name="Comma 2 5 2" xfId="1622"/>
    <cellStyle name="Comma 2 6" xfId="940"/>
    <cellStyle name="Comma 2 6 2" xfId="1623"/>
    <cellStyle name="Comma 2 7" xfId="941"/>
    <cellStyle name="Comma 2 7 2" xfId="1624"/>
    <cellStyle name="Comma 2 8" xfId="942"/>
    <cellStyle name="Comma 2 8 2" xfId="1407"/>
    <cellStyle name="Comma 2 8 3" xfId="1625"/>
    <cellStyle name="Comma 2 9" xfId="1418"/>
    <cellStyle name="Comma 2_grafici-valuten rizik i aktivnosti" xfId="357"/>
    <cellStyle name="Comma 3" xfId="358"/>
    <cellStyle name="Comma 3 2" xfId="359"/>
    <cellStyle name="Comma 3 2 2" xfId="360"/>
    <cellStyle name="Comma 3 2 2 2" xfId="1628"/>
    <cellStyle name="Comma 3 2 3" xfId="1627"/>
    <cellStyle name="Comma 3 3" xfId="1283"/>
    <cellStyle name="Comma 3 3 2" xfId="1629"/>
    <cellStyle name="Comma 3 4" xfId="1626"/>
    <cellStyle name="Comma 34" xfId="943"/>
    <cellStyle name="Comma 34 2" xfId="944"/>
    <cellStyle name="Comma 34 2 2" xfId="1631"/>
    <cellStyle name="Comma 34 3" xfId="1630"/>
    <cellStyle name="Comma 35" xfId="945"/>
    <cellStyle name="Comma 35 2" xfId="1632"/>
    <cellStyle name="Comma 35 2 2" xfId="2115"/>
    <cellStyle name="Comma 35 3" xfId="1916"/>
    <cellStyle name="Comma 36" xfId="946"/>
    <cellStyle name="Comma 36 2" xfId="1633"/>
    <cellStyle name="Comma 4" xfId="361"/>
    <cellStyle name="Comma 4 2" xfId="1284"/>
    <cellStyle name="Comma 4 2 2" xfId="1635"/>
    <cellStyle name="Comma 4 3" xfId="1419"/>
    <cellStyle name="Comma 4 4" xfId="1634"/>
    <cellStyle name="Comma 5" xfId="362"/>
    <cellStyle name="Comma 5 2" xfId="1420"/>
    <cellStyle name="Comma 5 3" xfId="1636"/>
    <cellStyle name="Comma 6" xfId="363"/>
    <cellStyle name="Comma 6 2" xfId="1285"/>
    <cellStyle name="Comma 6 2 2" xfId="1638"/>
    <cellStyle name="Comma 6 3" xfId="1637"/>
    <cellStyle name="Comma 7" xfId="364"/>
    <cellStyle name="Comma 7 2" xfId="1286"/>
    <cellStyle name="Comma 7 2 2" xfId="1640"/>
    <cellStyle name="Comma 7 3" xfId="1421"/>
    <cellStyle name="Comma 7 4" xfId="1639"/>
    <cellStyle name="Comma 8" xfId="365"/>
    <cellStyle name="Comma 8 2" xfId="1287"/>
    <cellStyle name="Comma 8 2 2" xfId="1642"/>
    <cellStyle name="Comma 8 3" xfId="1641"/>
    <cellStyle name="Comma 9" xfId="947"/>
    <cellStyle name="Comma 9 2" xfId="1406"/>
    <cellStyle name="Comma 9 2 2" xfId="1537"/>
    <cellStyle name="Comma 9 2 3" xfId="2104"/>
    <cellStyle name="Comma 9 3" xfId="1512"/>
    <cellStyle name="Comma 9 3 2" xfId="2147"/>
    <cellStyle name="Comma 9 4" xfId="1643"/>
    <cellStyle name="Comma 9 5" xfId="1730"/>
    <cellStyle name="Currency 2" xfId="366"/>
    <cellStyle name="Currency 2 2" xfId="1749"/>
    <cellStyle name="Currency 3" xfId="367"/>
    <cellStyle name="Currency 3 2" xfId="1750"/>
    <cellStyle name="Currency 3 3" xfId="1915"/>
    <cellStyle name="Currency 4" xfId="948"/>
    <cellStyle name="Currency 4 2" xfId="1408"/>
    <cellStyle name="Date" xfId="949"/>
    <cellStyle name="Euro" xfId="950"/>
    <cellStyle name="Excel.Chart" xfId="368"/>
    <cellStyle name="Explanatory Text" xfId="1681" builtinId="53" customBuiltin="1"/>
    <cellStyle name="Explanatory Text 10" xfId="369"/>
    <cellStyle name="Explanatory Text 11" xfId="370"/>
    <cellStyle name="Explanatory Text 12" xfId="371"/>
    <cellStyle name="Explanatory Text 13" xfId="372"/>
    <cellStyle name="Explanatory Text 14" xfId="373"/>
    <cellStyle name="Explanatory Text 15" xfId="1731"/>
    <cellStyle name="Explanatory Text 2" xfId="374"/>
    <cellStyle name="Explanatory Text 2 2" xfId="952"/>
    <cellStyle name="Explanatory Text 2 2 2" xfId="1349"/>
    <cellStyle name="Explanatory Text 2 2 2 2" xfId="1914"/>
    <cellStyle name="Explanatory Text 2 2 3" xfId="1794"/>
    <cellStyle name="Explanatory Text 2 3" xfId="953"/>
    <cellStyle name="Explanatory Text 2 3 2" xfId="2096"/>
    <cellStyle name="Explanatory Text 2 4" xfId="954"/>
    <cellStyle name="Explanatory Text 2 5" xfId="955"/>
    <cellStyle name="Explanatory Text 2 6" xfId="956"/>
    <cellStyle name="Explanatory Text 2 7" xfId="951"/>
    <cellStyle name="Explanatory Text 3" xfId="375"/>
    <cellStyle name="Explanatory Text 3 2" xfId="958"/>
    <cellStyle name="Explanatory Text 3 3" xfId="959"/>
    <cellStyle name="Explanatory Text 3 3 2" xfId="1821"/>
    <cellStyle name="Explanatory Text 3 4" xfId="957"/>
    <cellStyle name="Explanatory Text 4" xfId="376"/>
    <cellStyle name="Explanatory Text 5" xfId="377"/>
    <cellStyle name="Explanatory Text 6" xfId="378"/>
    <cellStyle name="Explanatory Text 7" xfId="379"/>
    <cellStyle name="Explanatory Text 8" xfId="380"/>
    <cellStyle name="Explanatory Text 9" xfId="381"/>
    <cellStyle name="Fixed" xfId="960"/>
    <cellStyle name="Good" xfId="1672" builtinId="26" customBuiltin="1"/>
    <cellStyle name="Good 10" xfId="382"/>
    <cellStyle name="Good 11" xfId="383"/>
    <cellStyle name="Good 12" xfId="384"/>
    <cellStyle name="Good 13" xfId="385"/>
    <cellStyle name="Good 14" xfId="386"/>
    <cellStyle name="Good 15" xfId="1732"/>
    <cellStyle name="Good 2" xfId="387"/>
    <cellStyle name="Good 2 2" xfId="962"/>
    <cellStyle name="Good 2 2 2" xfId="1350"/>
    <cellStyle name="Good 2 2 2 2" xfId="2061"/>
    <cellStyle name="Good 2 2 3" xfId="1795"/>
    <cellStyle name="Good 2 3" xfId="963"/>
    <cellStyle name="Good 2 3 2" xfId="1913"/>
    <cellStyle name="Good 2 4" xfId="964"/>
    <cellStyle name="Good 2 5" xfId="965"/>
    <cellStyle name="Good 2 6" xfId="966"/>
    <cellStyle name="Good 2 7" xfId="961"/>
    <cellStyle name="Good 3" xfId="388"/>
    <cellStyle name="Good 3 2" xfId="968"/>
    <cellStyle name="Good 3 3" xfId="969"/>
    <cellStyle name="Good 3 3 2" xfId="1912"/>
    <cellStyle name="Good 3 4" xfId="967"/>
    <cellStyle name="Good 4" xfId="389"/>
    <cellStyle name="Good 5" xfId="390"/>
    <cellStyle name="Good 6" xfId="391"/>
    <cellStyle name="Good 7" xfId="392"/>
    <cellStyle name="Good 8" xfId="393"/>
    <cellStyle name="Good 9" xfId="394"/>
    <cellStyle name="Heading 1" xfId="1668" builtinId="16" customBuiltin="1"/>
    <cellStyle name="Heading 1 10" xfId="395"/>
    <cellStyle name="Heading 1 11" xfId="396"/>
    <cellStyle name="Heading 1 12" xfId="397"/>
    <cellStyle name="Heading 1 13" xfId="398"/>
    <cellStyle name="Heading 1 14" xfId="399"/>
    <cellStyle name="Heading 1 15" xfId="1733"/>
    <cellStyle name="Heading 1 2" xfId="400"/>
    <cellStyle name="Heading 1 2 2" xfId="971"/>
    <cellStyle name="Heading 1 2 2 2" xfId="1351"/>
    <cellStyle name="Heading 1 2 2 2 2" xfId="1911"/>
    <cellStyle name="Heading 1 2 2 3" xfId="1796"/>
    <cellStyle name="Heading 1 2 3" xfId="972"/>
    <cellStyle name="Heading 1 2 3 2" xfId="2112"/>
    <cellStyle name="Heading 1 2 4" xfId="973"/>
    <cellStyle name="Heading 1 2 5" xfId="974"/>
    <cellStyle name="Heading 1 2 6" xfId="975"/>
    <cellStyle name="Heading 1 2 7" xfId="970"/>
    <cellStyle name="Heading 1 3" xfId="401"/>
    <cellStyle name="Heading 1 3 2" xfId="977"/>
    <cellStyle name="Heading 1 3 3" xfId="978"/>
    <cellStyle name="Heading 1 3 3 2" xfId="1910"/>
    <cellStyle name="Heading 1 3 4" xfId="976"/>
    <cellStyle name="Heading 1 4" xfId="402"/>
    <cellStyle name="Heading 1 5" xfId="403"/>
    <cellStyle name="Heading 1 6" xfId="404"/>
    <cellStyle name="Heading 1 7" xfId="405"/>
    <cellStyle name="Heading 1 8" xfId="406"/>
    <cellStyle name="Heading 1 9" xfId="407"/>
    <cellStyle name="Heading 2" xfId="1669" builtinId="17" customBuiltin="1"/>
    <cellStyle name="Heading 2 10" xfId="408"/>
    <cellStyle name="Heading 2 11" xfId="409"/>
    <cellStyle name="Heading 2 12" xfId="410"/>
    <cellStyle name="Heading 2 13" xfId="411"/>
    <cellStyle name="Heading 2 14" xfId="412"/>
    <cellStyle name="Heading 2 15" xfId="1734"/>
    <cellStyle name="Heading 2 2" xfId="413"/>
    <cellStyle name="Heading 2 2 2" xfId="980"/>
    <cellStyle name="Heading 2 2 2 2" xfId="1352"/>
    <cellStyle name="Heading 2 2 2 2 2" xfId="1908"/>
    <cellStyle name="Heading 2 2 2 3" xfId="1797"/>
    <cellStyle name="Heading 2 2 3" xfId="981"/>
    <cellStyle name="Heading 2 2 3 2" xfId="1909"/>
    <cellStyle name="Heading 2 2 4" xfId="982"/>
    <cellStyle name="Heading 2 2 5" xfId="983"/>
    <cellStyle name="Heading 2 2 6" xfId="984"/>
    <cellStyle name="Heading 2 2 7" xfId="979"/>
    <cellStyle name="Heading 2 3" xfId="414"/>
    <cellStyle name="Heading 2 3 2" xfId="986"/>
    <cellStyle name="Heading 2 3 3" xfId="987"/>
    <cellStyle name="Heading 2 3 3 2" xfId="1907"/>
    <cellStyle name="Heading 2 3 4" xfId="985"/>
    <cellStyle name="Heading 2 4" xfId="415"/>
    <cellStyle name="Heading 2 5" xfId="416"/>
    <cellStyle name="Heading 2 6" xfId="417"/>
    <cellStyle name="Heading 2 7" xfId="418"/>
    <cellStyle name="Heading 2 8" xfId="419"/>
    <cellStyle name="Heading 2 9" xfId="420"/>
    <cellStyle name="Heading 3" xfId="1670" builtinId="18" customBuiltin="1"/>
    <cellStyle name="Heading 3 10" xfId="421"/>
    <cellStyle name="Heading 3 11" xfId="422"/>
    <cellStyle name="Heading 3 12" xfId="423"/>
    <cellStyle name="Heading 3 13" xfId="424"/>
    <cellStyle name="Heading 3 14" xfId="425"/>
    <cellStyle name="Heading 3 15" xfId="1735"/>
    <cellStyle name="Heading 3 2" xfId="426"/>
    <cellStyle name="Heading 3 2 2" xfId="989"/>
    <cellStyle name="Heading 3 2 2 2" xfId="1353"/>
    <cellStyle name="Heading 3 2 2 2 2" xfId="1822"/>
    <cellStyle name="Heading 3 2 2 3" xfId="1798"/>
    <cellStyle name="Heading 3 2 3" xfId="990"/>
    <cellStyle name="Heading 3 2 3 2" xfId="1906"/>
    <cellStyle name="Heading 3 2 4" xfId="991"/>
    <cellStyle name="Heading 3 2 5" xfId="992"/>
    <cellStyle name="Heading 3 2 6" xfId="993"/>
    <cellStyle name="Heading 3 2 7" xfId="988"/>
    <cellStyle name="Heading 3 3" xfId="427"/>
    <cellStyle name="Heading 3 3 2" xfId="995"/>
    <cellStyle name="Heading 3 3 3" xfId="996"/>
    <cellStyle name="Heading 3 3 3 2" xfId="1905"/>
    <cellStyle name="Heading 3 3 4" xfId="994"/>
    <cellStyle name="Heading 3 4" xfId="428"/>
    <cellStyle name="Heading 3 5" xfId="429"/>
    <cellStyle name="Heading 3 6" xfId="430"/>
    <cellStyle name="Heading 3 7" xfId="431"/>
    <cellStyle name="Heading 3 8" xfId="432"/>
    <cellStyle name="Heading 3 9" xfId="433"/>
    <cellStyle name="Heading 4" xfId="1671" builtinId="19" customBuiltin="1"/>
    <cellStyle name="Heading 4 10" xfId="434"/>
    <cellStyle name="Heading 4 11" xfId="435"/>
    <cellStyle name="Heading 4 12" xfId="436"/>
    <cellStyle name="Heading 4 13" xfId="437"/>
    <cellStyle name="Heading 4 14" xfId="438"/>
    <cellStyle name="Heading 4 15" xfId="1736"/>
    <cellStyle name="Heading 4 2" xfId="439"/>
    <cellStyle name="Heading 4 2 2" xfId="998"/>
    <cellStyle name="Heading 4 2 2 2" xfId="1354"/>
    <cellStyle name="Heading 4 2 2 2 2" xfId="2060"/>
    <cellStyle name="Heading 4 2 2 3" xfId="1799"/>
    <cellStyle name="Heading 4 2 3" xfId="999"/>
    <cellStyle name="Heading 4 2 3 2" xfId="1904"/>
    <cellStyle name="Heading 4 2 4" xfId="1000"/>
    <cellStyle name="Heading 4 2 5" xfId="1001"/>
    <cellStyle name="Heading 4 2 6" xfId="1002"/>
    <cellStyle name="Heading 4 2 7" xfId="997"/>
    <cellStyle name="Heading 4 3" xfId="440"/>
    <cellStyle name="Heading 4 3 2" xfId="1004"/>
    <cellStyle name="Heading 4 3 3" xfId="1005"/>
    <cellStyle name="Heading 4 3 3 2" xfId="2024"/>
    <cellStyle name="Heading 4 3 4" xfId="1003"/>
    <cellStyle name="Heading 4 4" xfId="441"/>
    <cellStyle name="Heading 4 5" xfId="442"/>
    <cellStyle name="Heading 4 6" xfId="443"/>
    <cellStyle name="Heading 4 7" xfId="444"/>
    <cellStyle name="Heading 4 8" xfId="445"/>
    <cellStyle name="Heading 4 9" xfId="446"/>
    <cellStyle name="HEADING1" xfId="1006"/>
    <cellStyle name="HEADING2" xfId="1007"/>
    <cellStyle name="imf-one decimal" xfId="1008"/>
    <cellStyle name="imf-zero decimal" xfId="1009"/>
    <cellStyle name="Input" xfId="1674" builtinId="20" customBuiltin="1"/>
    <cellStyle name="Input 10" xfId="447"/>
    <cellStyle name="Input 10 2" xfId="2004"/>
    <cellStyle name="Input 11" xfId="448"/>
    <cellStyle name="Input 11 2" xfId="2005"/>
    <cellStyle name="Input 12" xfId="449"/>
    <cellStyle name="Input 12 2" xfId="2006"/>
    <cellStyle name="Input 13" xfId="450"/>
    <cellStyle name="Input 13 2" xfId="2007"/>
    <cellStyle name="Input 14" xfId="451"/>
    <cellStyle name="Input 14 2" xfId="2008"/>
    <cellStyle name="Input 15" xfId="1737"/>
    <cellStyle name="Input 15 2" xfId="2105"/>
    <cellStyle name="Input 2" xfId="452"/>
    <cellStyle name="Input 2 2" xfId="1011"/>
    <cellStyle name="Input 2 2 2" xfId="1355"/>
    <cellStyle name="Input 2 2 2 2" xfId="1902"/>
    <cellStyle name="Input 2 2 3" xfId="1800"/>
    <cellStyle name="Input 2 3" xfId="1012"/>
    <cellStyle name="Input 2 4" xfId="1013"/>
    <cellStyle name="Input 2 4 2" xfId="1903"/>
    <cellStyle name="Input 2 5" xfId="1014"/>
    <cellStyle name="Input 2 6" xfId="1015"/>
    <cellStyle name="Input 2 7" xfId="1010"/>
    <cellStyle name="Input 3" xfId="453"/>
    <cellStyle name="Input 3 2" xfId="1017"/>
    <cellStyle name="Input 3 2 2" xfId="1900"/>
    <cellStyle name="Input 3 2 3" xfId="2009"/>
    <cellStyle name="Input 3 3" xfId="1018"/>
    <cellStyle name="Input 3 3 2" xfId="1901"/>
    <cellStyle name="Input 3 4" xfId="1016"/>
    <cellStyle name="Input 4" xfId="454"/>
    <cellStyle name="Input 4 2" xfId="2010"/>
    <cellStyle name="Input 5" xfId="455"/>
    <cellStyle name="Input 5 2" xfId="2011"/>
    <cellStyle name="Input 6" xfId="456"/>
    <cellStyle name="Input 6 2" xfId="2012"/>
    <cellStyle name="Input 7" xfId="457"/>
    <cellStyle name="Input 7 2" xfId="2013"/>
    <cellStyle name="Input 8" xfId="458"/>
    <cellStyle name="Input 8 2" xfId="2014"/>
    <cellStyle name="Input 9" xfId="459"/>
    <cellStyle name="Input 9 2" xfId="2015"/>
    <cellStyle name="Linked Cell" xfId="1677" builtinId="24" customBuiltin="1"/>
    <cellStyle name="Linked Cell 10" xfId="460"/>
    <cellStyle name="Linked Cell 11" xfId="461"/>
    <cellStyle name="Linked Cell 12" xfId="462"/>
    <cellStyle name="Linked Cell 13" xfId="463"/>
    <cellStyle name="Linked Cell 14" xfId="464"/>
    <cellStyle name="Linked Cell 15" xfId="1738"/>
    <cellStyle name="Linked Cell 2" xfId="465"/>
    <cellStyle name="Linked Cell 2 2" xfId="1020"/>
    <cellStyle name="Linked Cell 2 2 2" xfId="1356"/>
    <cellStyle name="Linked Cell 2 2 2 2" xfId="1898"/>
    <cellStyle name="Linked Cell 2 2 3" xfId="1801"/>
    <cellStyle name="Linked Cell 2 3" xfId="1021"/>
    <cellStyle name="Linked Cell 2 3 2" xfId="1899"/>
    <cellStyle name="Linked Cell 2 4" xfId="1022"/>
    <cellStyle name="Linked Cell 2 5" xfId="1023"/>
    <cellStyle name="Linked Cell 2 6" xfId="1024"/>
    <cellStyle name="Linked Cell 2 7" xfId="1019"/>
    <cellStyle name="Linked Cell 3" xfId="466"/>
    <cellStyle name="Linked Cell 3 2" xfId="1026"/>
    <cellStyle name="Linked Cell 3 3" xfId="1027"/>
    <cellStyle name="Linked Cell 3 3 2" xfId="1897"/>
    <cellStyle name="Linked Cell 3 4" xfId="1025"/>
    <cellStyle name="Linked Cell 4" xfId="467"/>
    <cellStyle name="Linked Cell 5" xfId="468"/>
    <cellStyle name="Linked Cell 6" xfId="469"/>
    <cellStyle name="Linked Cell 7" xfId="470"/>
    <cellStyle name="Linked Cell 8" xfId="471"/>
    <cellStyle name="Linked Cell 9" xfId="472"/>
    <cellStyle name="Millares [0]_11.1.3. bis" xfId="473"/>
    <cellStyle name="Millares_11.1.3. bis" xfId="474"/>
    <cellStyle name="Moneda [0]_11.1.3. bis" xfId="475"/>
    <cellStyle name="Moneda_11.1.3. bis" xfId="476"/>
    <cellStyle name="Neutral 10" xfId="477"/>
    <cellStyle name="Neutral 11" xfId="478"/>
    <cellStyle name="Neutral 12" xfId="479"/>
    <cellStyle name="Neutral 13" xfId="480"/>
    <cellStyle name="Neutral 14" xfId="481"/>
    <cellStyle name="Neutral 15" xfId="1739"/>
    <cellStyle name="Neutral 16" xfId="2155"/>
    <cellStyle name="Neutral 2" xfId="482"/>
    <cellStyle name="Neutral 2 2" xfId="1029"/>
    <cellStyle name="Neutral 2 2 2" xfId="1357"/>
    <cellStyle name="Neutral 2 2 2 2" xfId="2128"/>
    <cellStyle name="Neutral 2 2 3" xfId="1802"/>
    <cellStyle name="Neutral 2 3" xfId="1030"/>
    <cellStyle name="Neutral 2 3 2" xfId="1830"/>
    <cellStyle name="Neutral 2 4" xfId="1031"/>
    <cellStyle name="Neutral 2 5" xfId="1032"/>
    <cellStyle name="Neutral 2 6" xfId="1033"/>
    <cellStyle name="Neutral 2 7" xfId="1028"/>
    <cellStyle name="Neutral 3" xfId="483"/>
    <cellStyle name="Neutral 3 2" xfId="1035"/>
    <cellStyle name="Neutral 3 3" xfId="1036"/>
    <cellStyle name="Neutral 3 3 2" xfId="1896"/>
    <cellStyle name="Neutral 3 4" xfId="1034"/>
    <cellStyle name="Neutral 4" xfId="484"/>
    <cellStyle name="Neutral 5" xfId="485"/>
    <cellStyle name="Neutral 6" xfId="486"/>
    <cellStyle name="Neutral 7" xfId="487"/>
    <cellStyle name="Neutral 8" xfId="488"/>
    <cellStyle name="Neutral 9" xfId="489"/>
    <cellStyle name="Normal" xfId="0" builtinId="0"/>
    <cellStyle name="Normal - Style1" xfId="630"/>
    <cellStyle name="Normal - Style1 2" xfId="1037"/>
    <cellStyle name="Normal - Style1 3" xfId="1038"/>
    <cellStyle name="Normal - Style2" xfId="1039"/>
    <cellStyle name="Normal 10" xfId="490"/>
    <cellStyle name="Normal 10 2" xfId="1040"/>
    <cellStyle name="Normal 10 2 2" xfId="2174"/>
    <cellStyle name="Normal 10 3" xfId="1041"/>
    <cellStyle name="Normal 10 4" xfId="1042"/>
    <cellStyle name="Normal 10 5" xfId="1043"/>
    <cellStyle name="Normal 10 6" xfId="1044"/>
    <cellStyle name="Normal 10 7" xfId="1045"/>
    <cellStyle name="Normal 10 8" xfId="1046"/>
    <cellStyle name="Normal 10 9" xfId="1047"/>
    <cellStyle name="Normal 11" xfId="491"/>
    <cellStyle name="Normal 11 2" xfId="1048"/>
    <cellStyle name="Normal 11 2 2" xfId="2177"/>
    <cellStyle name="Normal 11 3" xfId="1049"/>
    <cellStyle name="Normal 11 3 2" xfId="2176"/>
    <cellStyle name="Normal 11 4" xfId="1050"/>
    <cellStyle name="Normal 11 5" xfId="1051"/>
    <cellStyle name="Normal 11 6" xfId="1052"/>
    <cellStyle name="Normal 11 7" xfId="1053"/>
    <cellStyle name="Normal 11 8" xfId="1054"/>
    <cellStyle name="Normal 11 9" xfId="1055"/>
    <cellStyle name="Normal 110" xfId="1583"/>
    <cellStyle name="Normal 118" xfId="1458"/>
    <cellStyle name="Normal 118 2" xfId="1843"/>
    <cellStyle name="Normal 12" xfId="492"/>
    <cellStyle name="Normal 12 10" xfId="637"/>
    <cellStyle name="Normal 12 2" xfId="1056"/>
    <cellStyle name="Normal 12 2 2" xfId="2178"/>
    <cellStyle name="Normal 12 3" xfId="1057"/>
    <cellStyle name="Normal 12 4" xfId="1058"/>
    <cellStyle name="Normal 12 5" xfId="1059"/>
    <cellStyle name="Normal 12 6" xfId="1060"/>
    <cellStyle name="Normal 12 7" xfId="1061"/>
    <cellStyle name="Normal 12 8" xfId="1062"/>
    <cellStyle name="Normal 12 9" xfId="1063"/>
    <cellStyle name="Normal 13" xfId="493"/>
    <cellStyle name="Normal 13 2" xfId="1064"/>
    <cellStyle name="Normal 13 2 2" xfId="2186"/>
    <cellStyle name="Normal 13 3" xfId="1065"/>
    <cellStyle name="Normal 13 4" xfId="1066"/>
    <cellStyle name="Normal 13 5" xfId="1067"/>
    <cellStyle name="Normal 13 6" xfId="1068"/>
    <cellStyle name="Normal 13 7" xfId="1069"/>
    <cellStyle name="Normal 13 8" xfId="1070"/>
    <cellStyle name="Normal 13 9" xfId="1071"/>
    <cellStyle name="Normal 14" xfId="494"/>
    <cellStyle name="Normal 14 2" xfId="2187"/>
    <cellStyle name="Normal 15" xfId="495"/>
    <cellStyle name="Normal 15 2" xfId="496"/>
    <cellStyle name="Normal 15 2 2" xfId="497"/>
    <cellStyle name="Normal 15 2 3" xfId="1288"/>
    <cellStyle name="Normal 15 2 4" xfId="1422"/>
    <cellStyle name="Normal 15 3" xfId="1072"/>
    <cellStyle name="Normal 15 3 2" xfId="1073"/>
    <cellStyle name="Normal 15 3 2 2" xfId="1289"/>
    <cellStyle name="Normal 15 3 2 3" xfId="1378"/>
    <cellStyle name="Normal 15 3 2 3 2" xfId="1379"/>
    <cellStyle name="Normal 15 3 2 4" xfId="1380"/>
    <cellStyle name="Normal 15 3 2 4 2" xfId="1766"/>
    <cellStyle name="Normal 15 3 2 5 2" xfId="1459"/>
    <cellStyle name="Normal 15 3 2 5 2 2" xfId="1460"/>
    <cellStyle name="Normal 15 3 2 8" xfId="1572"/>
    <cellStyle name="Normal 15 4" xfId="1074"/>
    <cellStyle name="Normal 15 4 2" xfId="636"/>
    <cellStyle name="Normal 15 4 3" xfId="1409"/>
    <cellStyle name="Normal 15 5" xfId="1290"/>
    <cellStyle name="Normal 15_База" xfId="498"/>
    <cellStyle name="Normal 16" xfId="499"/>
    <cellStyle name="Normal 16 2" xfId="1075"/>
    <cellStyle name="Normal 16 2 2" xfId="500"/>
    <cellStyle name="Normal 16 2 2 2" xfId="1381"/>
    <cellStyle name="Normal 16 2 2 2 2" xfId="1382"/>
    <cellStyle name="Normal 16 2 2 2 3" xfId="1383"/>
    <cellStyle name="Normal 16 2 2 2 4" xfId="1384"/>
    <cellStyle name="Normal 16 2 2 2 5" xfId="1385"/>
    <cellStyle name="Normal 16 3" xfId="669"/>
    <cellStyle name="Normal 16 3 2" xfId="1076"/>
    <cellStyle name="Normal 16 3 2 2" xfId="1513"/>
    <cellStyle name="Normal 16 3 2 2 2" xfId="1588"/>
    <cellStyle name="Normal 16 3 3" xfId="1414"/>
    <cellStyle name="Normal 16 3 3 2" xfId="1461"/>
    <cellStyle name="Normal 16 3 3 2 2" xfId="1526"/>
    <cellStyle name="Normal 16 3 3 2 2 2" xfId="1595"/>
    <cellStyle name="Normal 16 3 3 2 2 2 2" xfId="1663"/>
    <cellStyle name="Normal 16 3 3 2 2 3" xfId="1662"/>
    <cellStyle name="Normal 16 3 3 3" xfId="1525"/>
    <cellStyle name="Normal 16 3 4" xfId="1455"/>
    <cellStyle name="Normal 16 3 4 2" xfId="1524"/>
    <cellStyle name="Normal 16 3 4 2 2" xfId="1661"/>
    <cellStyle name="Normal 16 3 5" xfId="1462"/>
    <cellStyle name="Normal 16 3 5 2" xfId="1489"/>
    <cellStyle name="Normal 16 3 5 2 2" xfId="1574"/>
    <cellStyle name="Normal 16 3 5 2 2 2" xfId="1582"/>
    <cellStyle name="Normal 16 3 5 2 2 2 2" xfId="1666"/>
    <cellStyle name="Normal 16 3 5 2 2 3" xfId="1665"/>
    <cellStyle name="Normal 16 3 5 3" xfId="1536"/>
    <cellStyle name="Normal 16 3 6" xfId="1499"/>
    <cellStyle name="Normal 16 3 7" xfId="1644"/>
    <cellStyle name="Normal 16_Активности_31.12.2010" xfId="501"/>
    <cellStyle name="Normal 17" xfId="502"/>
    <cellStyle name="Normal 17 2" xfId="1077"/>
    <cellStyle name="Normal 17 3" xfId="638"/>
    <cellStyle name="Normal 17 3 2" xfId="1387"/>
    <cellStyle name="Normal 17 3 3" xfId="1386"/>
    <cellStyle name="Normal 18" xfId="503"/>
    <cellStyle name="Normal 19" xfId="504"/>
    <cellStyle name="Normal 19 2" xfId="639"/>
    <cellStyle name="Normal 19 2 2" xfId="1291"/>
    <cellStyle name="Normal 19 2 2 2" xfId="1520"/>
    <cellStyle name="Normal 19 2 3" xfId="1645"/>
    <cellStyle name="Normal 19 3" xfId="1416"/>
    <cellStyle name="Normal 19 3 2" xfId="1527"/>
    <cellStyle name="Normal 19 3 3" xfId="2179"/>
    <cellStyle name="Normal 19 4" xfId="1463"/>
    <cellStyle name="Normal 19 5" xfId="1464"/>
    <cellStyle name="Normal 19 5 2" xfId="1538"/>
    <cellStyle name="Normal 19 6" xfId="1488"/>
    <cellStyle name="Normal 19 6 2" xfId="1573"/>
    <cellStyle name="Normal 19 7" xfId="1514"/>
    <cellStyle name="Normal 2" xfId="505"/>
    <cellStyle name="Normal 2 10" xfId="1079"/>
    <cellStyle name="Normal 2 10 2" xfId="1080"/>
    <cellStyle name="Normal 2 10 3" xfId="1081"/>
    <cellStyle name="Normal 2 10 3 2" xfId="1895"/>
    <cellStyle name="Normal 2 11" xfId="1082"/>
    <cellStyle name="Normal 2 11 2" xfId="1842"/>
    <cellStyle name="Normal 2 12" xfId="629"/>
    <cellStyle name="Normal 2 12 2" xfId="670"/>
    <cellStyle name="Normal 2 12 3" xfId="1084"/>
    <cellStyle name="Normal 2 12 4" xfId="1423"/>
    <cellStyle name="Normal 2 12 5" xfId="1083"/>
    <cellStyle name="Normal 2 13" xfId="666"/>
    <cellStyle name="Normal 2 13 2" xfId="1085"/>
    <cellStyle name="Normal 2 13 2 2" xfId="1515"/>
    <cellStyle name="Normal 2 13 2 2 4" xfId="1587"/>
    <cellStyle name="Normal 2 13 2 3" xfId="1647"/>
    <cellStyle name="Normal 2 13 2 4" xfId="1841"/>
    <cellStyle name="Normal 2 13 3" xfId="1465"/>
    <cellStyle name="Normal 2 13 3 2" xfId="1485"/>
    <cellStyle name="Normal 2 13 3 2 2" xfId="1569"/>
    <cellStyle name="Normal 2 13 3 3" xfId="1546"/>
    <cellStyle name="Normal 2 13 4" xfId="1498"/>
    <cellStyle name="Normal 2 13 5" xfId="1594"/>
    <cellStyle name="Normal 2 13 6" xfId="1646"/>
    <cellStyle name="Normal 2 13 7" xfId="1894"/>
    <cellStyle name="Normal 2 14" xfId="1086"/>
    <cellStyle name="Normal 2 14 2" xfId="1840"/>
    <cellStyle name="Normal 2 15" xfId="1087"/>
    <cellStyle name="Normal 2 15 2" xfId="1839"/>
    <cellStyle name="Normal 2 16" xfId="1088"/>
    <cellStyle name="Normal 2 16 2" xfId="1466"/>
    <cellStyle name="Normal 2 16 2 2" xfId="1539"/>
    <cellStyle name="Normal 2 16 3" xfId="1648"/>
    <cellStyle name="Normal 2 16 4" xfId="1893"/>
    <cellStyle name="Normal 2 17" xfId="1078"/>
    <cellStyle name="Normal 2 2" xfId="506"/>
    <cellStyle name="Normal 2 2 2" xfId="507"/>
    <cellStyle name="Normal 2 2 2 2" xfId="667"/>
    <cellStyle name="Normal 2 2 2 2 2" xfId="1578"/>
    <cellStyle name="Normal 2 2 2 2 3" xfId="1838"/>
    <cellStyle name="Normal 2 2 2 3" xfId="2180"/>
    <cellStyle name="Normal 2 2 3" xfId="1090"/>
    <cellStyle name="Normal 2 2 3 2" xfId="1358"/>
    <cellStyle name="Normal 2 2 3 3" xfId="1751"/>
    <cellStyle name="Normal 2 2 4" xfId="1091"/>
    <cellStyle name="Normal 2 2 5" xfId="1467"/>
    <cellStyle name="Normal 2 2 6" xfId="1089"/>
    <cellStyle name="Normal 2 2_показател ЛА КО од РСД" xfId="1701"/>
    <cellStyle name="Normal 2 3" xfId="508"/>
    <cellStyle name="Normal 2 3 2" xfId="1093"/>
    <cellStyle name="Normal 2 3 2 2" xfId="1829"/>
    <cellStyle name="Normal 2 3 3" xfId="1424"/>
    <cellStyle name="Normal 2 3 3 2" xfId="1892"/>
    <cellStyle name="Normal 2 3 4" xfId="1092"/>
    <cellStyle name="Normal 2 4" xfId="509"/>
    <cellStyle name="Normal 2 4 2" xfId="510"/>
    <cellStyle name="Normal 2 4 2 2" xfId="1837"/>
    <cellStyle name="Normal 2 4 3" xfId="1095"/>
    <cellStyle name="Normal 2 4 3 2" xfId="1891"/>
    <cellStyle name="Normal 2 4 4" xfId="1094"/>
    <cellStyle name="Normal 2 5" xfId="635"/>
    <cellStyle name="Normal 2 5 2" xfId="668"/>
    <cellStyle name="Normal 2 5 3" xfId="1425"/>
    <cellStyle name="Normal 2 5 3 2" xfId="1549"/>
    <cellStyle name="Normal 2 5 3 3" xfId="1826"/>
    <cellStyle name="Normal 2 5 4" xfId="1492"/>
    <cellStyle name="Normal 2 5 4 2" xfId="1577"/>
    <cellStyle name="Normal 2 5 5" xfId="1496"/>
    <cellStyle name="Normal 2 5 6" xfId="1649"/>
    <cellStyle name="Normal 2 5 7" xfId="1803"/>
    <cellStyle name="Normal 2 6" xfId="1096"/>
    <cellStyle name="Normal 2 6 2" xfId="1097"/>
    <cellStyle name="Normal 2 6 2 2" xfId="1831"/>
    <cellStyle name="Normal 2 6 3" xfId="1890"/>
    <cellStyle name="Normal 2 6 4" xfId="1820"/>
    <cellStyle name="Normal 2 7" xfId="1098"/>
    <cellStyle name="Normal 2 7 2" xfId="1099"/>
    <cellStyle name="Normal 2 7 2 2" xfId="1836"/>
    <cellStyle name="Normal 2 7 3" xfId="1889"/>
    <cellStyle name="Normal 2 7 4" xfId="1819"/>
    <cellStyle name="Normal 2 8" xfId="1100"/>
    <cellStyle name="Normal 2 8 2" xfId="1101"/>
    <cellStyle name="Normal 2 8 2 2" xfId="1835"/>
    <cellStyle name="Normal 2 8 3" xfId="2023"/>
    <cellStyle name="Normal 2 9" xfId="1102"/>
    <cellStyle name="Normal 2 9 2" xfId="1103"/>
    <cellStyle name="Normal 2 9 2 2" xfId="2086"/>
    <cellStyle name="Normal 2 9 3" xfId="2129"/>
    <cellStyle name="Normal 2_Aneks-30.09.2008" xfId="511"/>
    <cellStyle name="Normal 20" xfId="512"/>
    <cellStyle name="Normal 20 2" xfId="663"/>
    <cellStyle name="Normal 20 3" xfId="1292"/>
    <cellStyle name="Normal 20 4" xfId="1426"/>
    <cellStyle name="Normal 21" xfId="513"/>
    <cellStyle name="Normal 21 2" xfId="640"/>
    <cellStyle name="Normal 21 2 2" xfId="1104"/>
    <cellStyle name="Normal 21 2 3" xfId="2029"/>
    <cellStyle name="Normal 21 3" xfId="1293"/>
    <cellStyle name="Normal 21 3 2" xfId="1521"/>
    <cellStyle name="Normal 21 3 3" xfId="1650"/>
    <cellStyle name="Normal 21 4" xfId="1388"/>
    <cellStyle name="Normal 21 4 2" xfId="1411"/>
    <cellStyle name="Normal 21 4 2 2" xfId="1540"/>
    <cellStyle name="Normal 21 5" xfId="1516"/>
    <cellStyle name="Normal 22" xfId="514"/>
    <cellStyle name="Normal 22 2" xfId="641"/>
    <cellStyle name="Normal 22 2 2" xfId="1294"/>
    <cellStyle name="Normal 23" xfId="515"/>
    <cellStyle name="Normal 23 2" xfId="1295"/>
    <cellStyle name="Normal 23 2 2" xfId="1296"/>
    <cellStyle name="Normal 23 2 3" xfId="1389"/>
    <cellStyle name="Normal 23 2 4" xfId="1390"/>
    <cellStyle name="Normal 23 3" xfId="1427"/>
    <cellStyle name="Normal 24" xfId="516"/>
    <cellStyle name="Normal 24 2" xfId="1106"/>
    <cellStyle name="Normal 24 2 2" xfId="1107"/>
    <cellStyle name="Normal 24 2 2 2" xfId="1410"/>
    <cellStyle name="Normal 24 2 2 3" xfId="1518"/>
    <cellStyle name="Normal 24 2 3" xfId="1415"/>
    <cellStyle name="Normal 24 2 3 2" xfId="1528"/>
    <cellStyle name="Normal 24 2 4" xfId="1468"/>
    <cellStyle name="Normal 24 2 4 2" xfId="1529"/>
    <cellStyle name="Normal 24 2 4 2 2" xfId="1664"/>
    <cellStyle name="Normal 24 2 5" xfId="1517"/>
    <cellStyle name="Normal 24 2 6" xfId="1651"/>
    <cellStyle name="Normal 24 3" xfId="642"/>
    <cellStyle name="Normal 24 4" xfId="1105"/>
    <cellStyle name="Normal 25" xfId="622"/>
    <cellStyle name="Normal 25 2" xfId="1401"/>
    <cellStyle name="Normal 25 2 2" xfId="1541"/>
    <cellStyle name="Normal 25 3" xfId="1108"/>
    <cellStyle name="Normal 25 3 2" xfId="2141"/>
    <cellStyle name="Normal 26" xfId="624"/>
    <cellStyle name="Normal 26 2" xfId="643"/>
    <cellStyle name="Normal 26 2 2" xfId="2088"/>
    <cellStyle name="Normal 26 3" xfId="1402"/>
    <cellStyle name="Normal 26 3 2" xfId="2142"/>
    <cellStyle name="Normal 26 4" xfId="1109"/>
    <cellStyle name="Normal 27" xfId="625"/>
    <cellStyle name="Normal 27 2" xfId="1111"/>
    <cellStyle name="Normal 27 2 2" xfId="2143"/>
    <cellStyle name="Normal 27 3" xfId="644"/>
    <cellStyle name="Normal 27 3 2" xfId="2181"/>
    <cellStyle name="Normal 27 4" xfId="1403"/>
    <cellStyle name="Normal 27 5" xfId="1110"/>
    <cellStyle name="Normal 27 6" xfId="1702"/>
    <cellStyle name="Normal 28" xfId="626"/>
    <cellStyle name="Normal 28 2" xfId="1113"/>
    <cellStyle name="Normal 28 2 2" xfId="2089"/>
    <cellStyle name="Normal 28 3" xfId="645"/>
    <cellStyle name="Normal 28 3 2" xfId="2144"/>
    <cellStyle name="Normal 28 4" xfId="1404"/>
    <cellStyle name="Normal 28 5" xfId="1112"/>
    <cellStyle name="Normal 29" xfId="627"/>
    <cellStyle name="Normal 29 2" xfId="1115"/>
    <cellStyle name="Normal 29 2 2" xfId="2109"/>
    <cellStyle name="Normal 29 3" xfId="646"/>
    <cellStyle name="Normal 29 3 2" xfId="1297"/>
    <cellStyle name="Normal 29 3 3" xfId="2145"/>
    <cellStyle name="Normal 29 4" xfId="1114"/>
    <cellStyle name="Normal 3" xfId="517"/>
    <cellStyle name="Normal 3 10" xfId="518"/>
    <cellStyle name="Normal 3 11" xfId="1116"/>
    <cellStyle name="Normal 3 12" xfId="1359"/>
    <cellStyle name="Normal 3 2" xfId="519"/>
    <cellStyle name="Normal 3 2 2" xfId="1428"/>
    <cellStyle name="Normal 3 2 2 2" xfId="1804"/>
    <cellStyle name="Normal 3 2 3" xfId="1832"/>
    <cellStyle name="Normal 3 2 4" xfId="2169"/>
    <cellStyle name="Normal 3 3" xfId="520"/>
    <cellStyle name="Normal 3 4" xfId="521"/>
    <cellStyle name="Normal 3 5" xfId="522"/>
    <cellStyle name="Normal 3 6" xfId="523"/>
    <cellStyle name="Normal 3 7" xfId="524"/>
    <cellStyle name="Normal 3 7 2" xfId="1298"/>
    <cellStyle name="Normal 3 8" xfId="1117"/>
    <cellStyle name="Normal 3 8 2" xfId="1873"/>
    <cellStyle name="Normal 3 9" xfId="1118"/>
    <cellStyle name="Normal 3_aneks depoziti" xfId="525"/>
    <cellStyle name="Normal 30" xfId="526"/>
    <cellStyle name="Normal 30 2" xfId="647"/>
    <cellStyle name="Normal 30 2 2" xfId="1119"/>
    <cellStyle name="Normal 31" xfId="1120"/>
    <cellStyle name="Normal 31 2" xfId="648"/>
    <cellStyle name="Normal 31 2 2" xfId="1299"/>
    <cellStyle name="Normal 31 2 2 2" xfId="1522"/>
    <cellStyle name="Normal 31 2 2 2 2" xfId="1589"/>
    <cellStyle name="Normal 31 2 3" xfId="1652"/>
    <cellStyle name="Normal 31 3" xfId="1469"/>
    <cellStyle name="Normal 31 3 2" xfId="1486"/>
    <cellStyle name="Normal 31 3 2 2" xfId="1570"/>
    <cellStyle name="Normal 31 3 3" xfId="1547"/>
    <cellStyle name="Normal 31 4" xfId="1493"/>
    <cellStyle name="Normal 32" xfId="665"/>
    <cellStyle name="Normal 32 2" xfId="649"/>
    <cellStyle name="Normal 32 2 2" xfId="1300"/>
    <cellStyle name="Normal 32 2 3" xfId="2111"/>
    <cellStyle name="Normal 32 3" xfId="1748"/>
    <cellStyle name="Normal 33" xfId="664"/>
    <cellStyle name="Normal 33 2" xfId="651"/>
    <cellStyle name="Normal 33 2 2" xfId="1579"/>
    <cellStyle name="Normal 33 3" xfId="1470"/>
    <cellStyle name="Normal 33 3 2" xfId="1484"/>
    <cellStyle name="Normal 33 3 2 2" xfId="1568"/>
    <cellStyle name="Normal 33 3 3" xfId="1545"/>
    <cellStyle name="Normal 33 3 3 2" xfId="1586"/>
    <cellStyle name="Normal 33 4" xfId="1497"/>
    <cellStyle name="Normal 33 5" xfId="1593"/>
    <cellStyle name="Normal 34" xfId="1121"/>
    <cellStyle name="Normal 34 2" xfId="650"/>
    <cellStyle name="Normal 34 2 2" xfId="2114"/>
    <cellStyle name="Normal 34 3" xfId="1580"/>
    <cellStyle name="Normal 35" xfId="1122"/>
    <cellStyle name="Normal 35 2" xfId="652"/>
    <cellStyle name="Normal 35 2 2" xfId="2150"/>
    <cellStyle name="Normal 35 3" xfId="1581"/>
    <cellStyle name="Normal 35 4" xfId="1755"/>
    <cellStyle name="Normal 36" xfId="1123"/>
    <cellStyle name="Normal 36 2" xfId="653"/>
    <cellStyle name="Normal 36 3" xfId="1756"/>
    <cellStyle name="Normal 37" xfId="1124"/>
    <cellStyle name="Normal 37 2" xfId="654"/>
    <cellStyle name="Normal 37 2 2" xfId="2116"/>
    <cellStyle name="Normal 37 3" xfId="1757"/>
    <cellStyle name="Normal 38" xfId="1125"/>
    <cellStyle name="Normal 38 2" xfId="655"/>
    <cellStyle name="Normal 39" xfId="1126"/>
    <cellStyle name="Normal 39 2" xfId="1301"/>
    <cellStyle name="Normal 39 3" xfId="1471"/>
    <cellStyle name="Normal 39 3 2" xfId="1530"/>
    <cellStyle name="Normal 4" xfId="527"/>
    <cellStyle name="Normal 4 10" xfId="1128"/>
    <cellStyle name="Normal 4 11" xfId="1129"/>
    <cellStyle name="Normal 4 12" xfId="1127"/>
    <cellStyle name="Normal 4 2" xfId="528"/>
    <cellStyle name="Normal 4 2 2" xfId="1130"/>
    <cellStyle name="Normal 4 2 2 2" xfId="2182"/>
    <cellStyle name="Normal 4 2 2 3" xfId="1806"/>
    <cellStyle name="Normal 4 2 3" xfId="2170"/>
    <cellStyle name="Normal 4 3" xfId="1131"/>
    <cellStyle name="Normal 4 3 2" xfId="1807"/>
    <cellStyle name="Normal 4 3 3" xfId="2148"/>
    <cellStyle name="Normal 4 3 4" xfId="1752"/>
    <cellStyle name="Normal 4 4" xfId="1132"/>
    <cellStyle name="Normal 4 4 2" xfId="1808"/>
    <cellStyle name="Normal 4 5" xfId="1133"/>
    <cellStyle name="Normal 4 5 2" xfId="1809"/>
    <cellStyle name="Normal 4 6" xfId="1134"/>
    <cellStyle name="Normal 4 6 2" xfId="1810"/>
    <cellStyle name="Normal 4 7" xfId="1135"/>
    <cellStyle name="Normal 4 7 2" xfId="1805"/>
    <cellStyle name="Normal 4 8" xfId="1136"/>
    <cellStyle name="Normal 4 8 2" xfId="1872"/>
    <cellStyle name="Normal 4 9" xfId="1137"/>
    <cellStyle name="Normal 4_Profitabilnost 30.09.2009_za 31.12.2009" xfId="529"/>
    <cellStyle name="Normal 40" xfId="1138"/>
    <cellStyle name="Normal 40 2" xfId="656"/>
    <cellStyle name="Normal 40 3" xfId="1472"/>
    <cellStyle name="Normal 40 3 2" xfId="1531"/>
    <cellStyle name="Normal 41" xfId="1139"/>
    <cellStyle name="Normal 41 2" xfId="657"/>
    <cellStyle name="Normal 41 3" xfId="1473"/>
    <cellStyle name="Normal 41 3 2" xfId="1532"/>
    <cellStyle name="Normal 42" xfId="1140"/>
    <cellStyle name="Normal 42 2" xfId="658"/>
    <cellStyle name="Normal 42 3" xfId="1474"/>
    <cellStyle name="Normal 42 3 2" xfId="1533"/>
    <cellStyle name="Normal 43" xfId="1141"/>
    <cellStyle name="Normal 43 2" xfId="1302"/>
    <cellStyle name="Normal 43 3" xfId="1475"/>
    <cellStyle name="Normal 43 3 2" xfId="1534"/>
    <cellStyle name="Normal 44" xfId="1142"/>
    <cellStyle name="Normal 44 2" xfId="1303"/>
    <cellStyle name="Normal 44 3" xfId="1758"/>
    <cellStyle name="Normal 45" xfId="1143"/>
    <cellStyle name="Normal 45 2" xfId="1304"/>
    <cellStyle name="Normal 45 3" xfId="1759"/>
    <cellStyle name="Normal 46" xfId="1144"/>
    <cellStyle name="Normal 46 2" xfId="1760"/>
    <cellStyle name="Normal 47" xfId="1145"/>
    <cellStyle name="Normal 47 2" xfId="1761"/>
    <cellStyle name="Normal 48" xfId="1146"/>
    <cellStyle name="Normal 48 2" xfId="1762"/>
    <cellStyle name="Normal 49" xfId="1147"/>
    <cellStyle name="Normal 49 2" xfId="1763"/>
    <cellStyle name="Normal 5" xfId="530"/>
    <cellStyle name="Normal 5 10" xfId="631"/>
    <cellStyle name="Normal 5 10 2" xfId="1149"/>
    <cellStyle name="Normal 5 11" xfId="1148"/>
    <cellStyle name="Normal 5 2" xfId="1150"/>
    <cellStyle name="Normal 5 2 2" xfId="1151"/>
    <cellStyle name="Normal 5 2 3" xfId="1746"/>
    <cellStyle name="Normal 5 3" xfId="1152"/>
    <cellStyle name="Normal 5 3 2" xfId="1753"/>
    <cellStyle name="Normal 5 4" xfId="1153"/>
    <cellStyle name="Normal 5 5" xfId="1154"/>
    <cellStyle name="Normal 5 6" xfId="1155"/>
    <cellStyle name="Normal 5 7" xfId="1156"/>
    <cellStyle name="Normal 5 8" xfId="1157"/>
    <cellStyle name="Normal 5 9" xfId="1158"/>
    <cellStyle name="Normal 5_Стрес тест" xfId="1747"/>
    <cellStyle name="Normal 50" xfId="1159"/>
    <cellStyle name="Normal 50 2" xfId="1764"/>
    <cellStyle name="Normal 51" xfId="1160"/>
    <cellStyle name="Normal 51 2" xfId="1765"/>
    <cellStyle name="Normal 52" xfId="1161"/>
    <cellStyle name="Normal 52 2" xfId="2017"/>
    <cellStyle name="Normal 53" xfId="1162"/>
    <cellStyle name="Normal 53 2" xfId="2016"/>
    <cellStyle name="Normal 54" xfId="1163"/>
    <cellStyle name="Normal 54 2" xfId="2070"/>
    <cellStyle name="Normal 55" xfId="1164"/>
    <cellStyle name="Normal 56" xfId="1165"/>
    <cellStyle name="Normal 57" xfId="1166"/>
    <cellStyle name="Normal 58" xfId="1167"/>
    <cellStyle name="Normal 59" xfId="1168"/>
    <cellStyle name="Normal 6" xfId="531"/>
    <cellStyle name="Normal 6 10" xfId="1170"/>
    <cellStyle name="Normal 6 11" xfId="1169"/>
    <cellStyle name="Normal 6 2" xfId="1171"/>
    <cellStyle name="Normal 6 2 2" xfId="2183"/>
    <cellStyle name="Normal 6 2 3" xfId="1754"/>
    <cellStyle name="Normal 6 3" xfId="1172"/>
    <cellStyle name="Normal 6 3 2" xfId="1833"/>
    <cellStyle name="Normal 6 4" xfId="1173"/>
    <cellStyle name="Normal 6 5" xfId="1174"/>
    <cellStyle name="Normal 6 6" xfId="1175"/>
    <cellStyle name="Normal 6 7" xfId="1176"/>
    <cellStyle name="Normal 6 8" xfId="1177"/>
    <cellStyle name="Normal 6 9" xfId="1178"/>
    <cellStyle name="Normal 60" xfId="1179"/>
    <cellStyle name="Normal 60 2" xfId="2003"/>
    <cellStyle name="Normal 61" xfId="1180"/>
    <cellStyle name="Normal 61 2" xfId="2002"/>
    <cellStyle name="Normal 62" xfId="1181"/>
    <cellStyle name="Normal 63" xfId="1182"/>
    <cellStyle name="Normal 63 2" xfId="633"/>
    <cellStyle name="Normal 63 3" xfId="2151"/>
    <cellStyle name="Normal 64" xfId="1183"/>
    <cellStyle name="Normal 64 2" xfId="634"/>
    <cellStyle name="Normal 64 3" xfId="2152"/>
    <cellStyle name="Normal 65" xfId="1184"/>
    <cellStyle name="Normal 65 2" xfId="1185"/>
    <cellStyle name="Normal 65 2 2" xfId="1305"/>
    <cellStyle name="Normal 65 2 3" xfId="1391"/>
    <cellStyle name="Normal 65 2 4" xfId="1392"/>
    <cellStyle name="Normal 65 3" xfId="2153"/>
    <cellStyle name="Normal 66" xfId="1186"/>
    <cellStyle name="Normal 66 2" xfId="660"/>
    <cellStyle name="Normal 66 2 2" xfId="1393"/>
    <cellStyle name="Normal 66 3" xfId="2154"/>
    <cellStyle name="Normal 67" xfId="1306"/>
    <cellStyle name="Normal 67 2" xfId="2163"/>
    <cellStyle name="Normal 68" xfId="628"/>
    <cellStyle name="Normal 68 2" xfId="1394"/>
    <cellStyle name="Normal 69" xfId="1307"/>
    <cellStyle name="Normal 69 2" xfId="2164"/>
    <cellStyle name="Normal 7" xfId="532"/>
    <cellStyle name="Normal 7 10" xfId="632"/>
    <cellStyle name="Normal 7 10 2" xfId="1429"/>
    <cellStyle name="Normal 7 10 2 2" xfId="1550"/>
    <cellStyle name="Normal 7 10 3" xfId="1491"/>
    <cellStyle name="Normal 7 10 3 2" xfId="1576"/>
    <cellStyle name="Normal 7 10 4" xfId="1495"/>
    <cellStyle name="Normal 7 10 5" xfId="1592"/>
    <cellStyle name="Normal 7 10 6" xfId="1653"/>
    <cellStyle name="Normal 7 2" xfId="1187"/>
    <cellStyle name="Normal 7 3" xfId="1188"/>
    <cellStyle name="Normal 7 4" xfId="1189"/>
    <cellStyle name="Normal 7 5" xfId="1190"/>
    <cellStyle name="Normal 7 6" xfId="1191"/>
    <cellStyle name="Normal 7 7" xfId="1192"/>
    <cellStyle name="Normal 7 8" xfId="1193"/>
    <cellStyle name="Normal 7 9" xfId="1194"/>
    <cellStyle name="Normal 70" xfId="1360"/>
    <cellStyle name="Normal 70 2" xfId="1395"/>
    <cellStyle name="Normal 70 3" xfId="2165"/>
    <cellStyle name="Normal 71" xfId="1361"/>
    <cellStyle name="Normal 71 2" xfId="1430"/>
    <cellStyle name="Normal 71 2 2" xfId="1542"/>
    <cellStyle name="Normal 71 2 3" xfId="1551"/>
    <cellStyle name="Normal 72" xfId="1362"/>
    <cellStyle name="Normal 72 2" xfId="1476"/>
    <cellStyle name="Normal 72 3" xfId="2166"/>
    <cellStyle name="Normal 73" xfId="1363"/>
    <cellStyle name="Normal 73 2" xfId="1431"/>
    <cellStyle name="Normal 73 2 2" xfId="1552"/>
    <cellStyle name="Normal 73 3" xfId="2167"/>
    <cellStyle name="Normal 74" xfId="1364"/>
    <cellStyle name="Normal 74 2" xfId="1432"/>
    <cellStyle name="Normal 74 2 2" xfId="1553"/>
    <cellStyle name="Normal 74 3" xfId="2168"/>
    <cellStyle name="Normal 75" xfId="1365"/>
    <cellStyle name="Normal 75 2" xfId="1433"/>
    <cellStyle name="Normal 75 2 2" xfId="1554"/>
    <cellStyle name="Normal 76" xfId="1366"/>
    <cellStyle name="Normal 76 2" xfId="2172"/>
    <cellStyle name="Normal 77" xfId="1434"/>
    <cellStyle name="Normal 77 2" xfId="1555"/>
    <cellStyle name="Normal 77 3" xfId="1660"/>
    <cellStyle name="Normal 77 4" xfId="2173"/>
    <cellStyle name="Normal 78" xfId="1435"/>
    <cellStyle name="Normal 78 2" xfId="1556"/>
    <cellStyle name="Normal 79" xfId="1436"/>
    <cellStyle name="Normal 79 2" xfId="2175"/>
    <cellStyle name="Normal 8" xfId="533"/>
    <cellStyle name="Normal 8 2" xfId="1195"/>
    <cellStyle name="Normal 8 3" xfId="1196"/>
    <cellStyle name="Normal 8 4" xfId="1197"/>
    <cellStyle name="Normal 8 5" xfId="1198"/>
    <cellStyle name="Normal 8 6" xfId="1199"/>
    <cellStyle name="Normal 8 7" xfId="1200"/>
    <cellStyle name="Normal 8 8" xfId="1201"/>
    <cellStyle name="Normal 8 9" xfId="1202"/>
    <cellStyle name="Normal 80" xfId="1437"/>
    <cellStyle name="Normal 80 2" xfId="1557"/>
    <cellStyle name="Normal 81" xfId="1438"/>
    <cellStyle name="Normal 81 2" xfId="1558"/>
    <cellStyle name="Normal 81 3" xfId="2185"/>
    <cellStyle name="Normal 82" xfId="1439"/>
    <cellStyle name="Normal 82 2" xfId="1559"/>
    <cellStyle name="Normal 83" xfId="1440"/>
    <cellStyle name="Normal 83 2" xfId="1560"/>
    <cellStyle name="Normal 84" xfId="1441"/>
    <cellStyle name="Normal 84 2" xfId="1561"/>
    <cellStyle name="Normal 85" xfId="1442"/>
    <cellStyle name="Normal 85 2" xfId="1562"/>
    <cellStyle name="Normal 86" xfId="1443"/>
    <cellStyle name="Normal 86 2" xfId="1563"/>
    <cellStyle name="Normal 87" xfId="1444"/>
    <cellStyle name="Normal 87 2" xfId="1564"/>
    <cellStyle name="Normal 88" xfId="1445"/>
    <cellStyle name="Normal 88 2" xfId="1565"/>
    <cellStyle name="Normal 89" xfId="1446"/>
    <cellStyle name="Normal 89 2" xfId="1566"/>
    <cellStyle name="Normal 9" xfId="534"/>
    <cellStyle name="Normal 9 2" xfId="535"/>
    <cellStyle name="Normal 9 2 2" xfId="1308"/>
    <cellStyle name="Normal 9 2 3" xfId="1447"/>
    <cellStyle name="Normal 9 3" xfId="1203"/>
    <cellStyle name="Normal 9 3 2" xfId="2171"/>
    <cellStyle name="Normal 9 4" xfId="1204"/>
    <cellStyle name="Normal 9 5" xfId="1205"/>
    <cellStyle name="Normal 9 6" xfId="1206"/>
    <cellStyle name="Normal 9 7" xfId="1207"/>
    <cellStyle name="Normal 9 8" xfId="1208"/>
    <cellStyle name="Normal 9 9" xfId="1209"/>
    <cellStyle name="Normal 90" xfId="1448"/>
    <cellStyle name="Normal 90 2" xfId="1567"/>
    <cellStyle name="Normal 91" xfId="1490"/>
    <cellStyle name="Normal 91 2" xfId="1575"/>
    <cellStyle name="Normal 92" xfId="1596"/>
    <cellStyle name="Normal 93" xfId="2189"/>
    <cellStyle name="Normal_X tabela- naselenie mesecni primanja" xfId="2193"/>
    <cellStyle name="normální_List1" xfId="1210"/>
    <cellStyle name="Note" xfId="1680" builtinId="10" customBuiltin="1"/>
    <cellStyle name="Note 10" xfId="536"/>
    <cellStyle name="Note 10 2" xfId="2032"/>
    <cellStyle name="Note 11" xfId="537"/>
    <cellStyle name="Note 11 2" xfId="2033"/>
    <cellStyle name="Note 12" xfId="538"/>
    <cellStyle name="Note 12 2" xfId="2034"/>
    <cellStyle name="Note 13" xfId="539"/>
    <cellStyle name="Note 13 2" xfId="2035"/>
    <cellStyle name="Note 14" xfId="540"/>
    <cellStyle name="Note 14 2" xfId="2036"/>
    <cellStyle name="Note 15" xfId="1740"/>
    <cellStyle name="Note 15 2" xfId="2106"/>
    <cellStyle name="Note 2" xfId="541"/>
    <cellStyle name="Note 2 2" xfId="1212"/>
    <cellStyle name="Note 2 2 2" xfId="1367"/>
    <cellStyle name="Note 2 2 2 2" xfId="2059"/>
    <cellStyle name="Note 2 2 3" xfId="1811"/>
    <cellStyle name="Note 2 3" xfId="1213"/>
    <cellStyle name="Note 2 3 2" xfId="2037"/>
    <cellStyle name="Note 2 4" xfId="1214"/>
    <cellStyle name="Note 2 4 2" xfId="1888"/>
    <cellStyle name="Note 2 5" xfId="1215"/>
    <cellStyle name="Note 2 5 2" xfId="2184"/>
    <cellStyle name="Note 2 6" xfId="1216"/>
    <cellStyle name="Note 2 7" xfId="1211"/>
    <cellStyle name="Note 3" xfId="542"/>
    <cellStyle name="Note 3 2" xfId="1218"/>
    <cellStyle name="Note 3 2 2" xfId="1886"/>
    <cellStyle name="Note 3 2 3" xfId="2038"/>
    <cellStyle name="Note 3 3" xfId="1219"/>
    <cellStyle name="Note 3 3 2" xfId="1887"/>
    <cellStyle name="Note 3 4" xfId="1217"/>
    <cellStyle name="Note 4" xfId="543"/>
    <cellStyle name="Note 4 2" xfId="2039"/>
    <cellStyle name="Note 5" xfId="544"/>
    <cellStyle name="Note 5 2" xfId="2040"/>
    <cellStyle name="Note 6" xfId="545"/>
    <cellStyle name="Note 6 2" xfId="2041"/>
    <cellStyle name="Note 7" xfId="546"/>
    <cellStyle name="Note 7 2" xfId="2042"/>
    <cellStyle name="Note 8" xfId="547"/>
    <cellStyle name="Note 8 2" xfId="2043"/>
    <cellStyle name="Note 9" xfId="548"/>
    <cellStyle name="Note 9 2" xfId="2044"/>
    <cellStyle name="Output" xfId="1675" builtinId="21" customBuiltin="1"/>
    <cellStyle name="Output 10" xfId="549"/>
    <cellStyle name="Output 10 2" xfId="2045"/>
    <cellStyle name="Output 11" xfId="550"/>
    <cellStyle name="Output 11 2" xfId="2046"/>
    <cellStyle name="Output 12" xfId="551"/>
    <cellStyle name="Output 12 2" xfId="2047"/>
    <cellStyle name="Output 13" xfId="552"/>
    <cellStyle name="Output 13 2" xfId="2048"/>
    <cellStyle name="Output 14" xfId="553"/>
    <cellStyle name="Output 14 2" xfId="2049"/>
    <cellStyle name="Output 15" xfId="1741"/>
    <cellStyle name="Output 15 2" xfId="2107"/>
    <cellStyle name="Output 2" xfId="554"/>
    <cellStyle name="Output 2 2" xfId="1221"/>
    <cellStyle name="Output 2 2 2" xfId="1368"/>
    <cellStyle name="Output 2 2 2 2" xfId="1885"/>
    <cellStyle name="Output 2 2 3" xfId="1812"/>
    <cellStyle name="Output 2 3" xfId="1222"/>
    <cellStyle name="Output 2 3 2" xfId="2050"/>
    <cellStyle name="Output 2 4" xfId="1223"/>
    <cellStyle name="Output 2 4 2" xfId="2095"/>
    <cellStyle name="Output 2 5" xfId="1224"/>
    <cellStyle name="Output 2 6" xfId="1225"/>
    <cellStyle name="Output 2 7" xfId="1220"/>
    <cellStyle name="Output 3" xfId="555"/>
    <cellStyle name="Output 3 2" xfId="1227"/>
    <cellStyle name="Output 3 2 2" xfId="1883"/>
    <cellStyle name="Output 3 2 3" xfId="2051"/>
    <cellStyle name="Output 3 3" xfId="1228"/>
    <cellStyle name="Output 3 3 2" xfId="1884"/>
    <cellStyle name="Output 3 4" xfId="1226"/>
    <cellStyle name="Output 4" xfId="556"/>
    <cellStyle name="Output 4 2" xfId="2052"/>
    <cellStyle name="Output 5" xfId="557"/>
    <cellStyle name="Output 5 2" xfId="2053"/>
    <cellStyle name="Output 6" xfId="558"/>
    <cellStyle name="Output 6 2" xfId="2054"/>
    <cellStyle name="Output 7" xfId="559"/>
    <cellStyle name="Output 7 2" xfId="2055"/>
    <cellStyle name="Output 8" xfId="560"/>
    <cellStyle name="Output 8 2" xfId="2056"/>
    <cellStyle name="Output 9" xfId="561"/>
    <cellStyle name="Output 9 2" xfId="2057"/>
    <cellStyle name="Percent" xfId="1591" builtinId="5"/>
    <cellStyle name="Percent 10" xfId="562"/>
    <cellStyle name="Percent 10 2" xfId="1229"/>
    <cellStyle name="Percent 10 2 2" xfId="1320"/>
    <cellStyle name="Percent 10 2 3" xfId="1477"/>
    <cellStyle name="Percent 10 3" xfId="1309"/>
    <cellStyle name="Percent 11" xfId="623"/>
    <cellStyle name="Percent 11 2" xfId="1405"/>
    <cellStyle name="Percent 11 2 2" xfId="1543"/>
    <cellStyle name="Percent 11 3" xfId="1230"/>
    <cellStyle name="Percent 11 3 2" xfId="2146"/>
    <cellStyle name="Percent 12" xfId="1231"/>
    <cellStyle name="Percent 12 2" xfId="1310"/>
    <cellStyle name="Percent 13" xfId="1232"/>
    <cellStyle name="Percent 13 2" xfId="1396"/>
    <cellStyle name="Percent 13 3" xfId="1413"/>
    <cellStyle name="Percent 13 3 2" xfId="1544"/>
    <cellStyle name="Percent 13 4" xfId="1654"/>
    <cellStyle name="Percent 14" xfId="1397"/>
    <cellStyle name="Percent 15" xfId="1398"/>
    <cellStyle name="Percent 16" xfId="1399"/>
    <cellStyle name="Percent 17" xfId="1478"/>
    <cellStyle name="Percent 18" xfId="1479"/>
    <cellStyle name="Percent 19" xfId="1480"/>
    <cellStyle name="Percent 2" xfId="1"/>
    <cellStyle name="Percent 2 10" xfId="1233"/>
    <cellStyle name="Percent 2 2" xfId="563"/>
    <cellStyle name="Percent 2 2 2" xfId="661"/>
    <cellStyle name="Percent 2 2 2 2" xfId="1814"/>
    <cellStyle name="Percent 2 2 3" xfId="1235"/>
    <cellStyle name="Percent 2 2 3 2" xfId="1882"/>
    <cellStyle name="Percent 2 2 4" xfId="1234"/>
    <cellStyle name="Percent 2 3" xfId="564"/>
    <cellStyle name="Percent 2 4" xfId="565"/>
    <cellStyle name="Percent 2 4 2" xfId="1321"/>
    <cellStyle name="Percent 2 5" xfId="566"/>
    <cellStyle name="Percent 2 6" xfId="567"/>
    <cellStyle name="Percent 2 6 2" xfId="1236"/>
    <cellStyle name="Percent 2 6 3" xfId="1311"/>
    <cellStyle name="Percent 2 6 4" xfId="1400"/>
    <cellStyle name="Percent 2 7" xfId="568"/>
    <cellStyle name="Percent 2 7 2" xfId="1237"/>
    <cellStyle name="Percent 2 7 2 2" xfId="1369"/>
    <cellStyle name="Percent 2 7 2 2 2" xfId="1523"/>
    <cellStyle name="Percent 2 7 2 2 2 2" xfId="1590"/>
    <cellStyle name="Percent 2 7 2 2 3" xfId="1656"/>
    <cellStyle name="Percent 2 7 2 3" xfId="1519"/>
    <cellStyle name="Percent 2 7 2 4" xfId="1655"/>
    <cellStyle name="Percent 2 7 3" xfId="1312"/>
    <cellStyle name="Percent 2 7 4" xfId="1481"/>
    <cellStyle name="Percent 2 7 5" xfId="1482"/>
    <cellStyle name="Percent 2 7 5 2" xfId="1548"/>
    <cellStyle name="Percent 2 7 6" xfId="1487"/>
    <cellStyle name="Percent 2 7 6 2" xfId="1571"/>
    <cellStyle name="Percent 2 7 7" xfId="1494"/>
    <cellStyle name="Percent 2 8" xfId="1238"/>
    <cellStyle name="Percent 2 8 2" xfId="1813"/>
    <cellStyle name="Percent 2 9" xfId="1313"/>
    <cellStyle name="Percent 20" xfId="1483"/>
    <cellStyle name="Percent 20 2" xfId="1535"/>
    <cellStyle name="Percent 21" xfId="1584"/>
    <cellStyle name="Percent 3" xfId="569"/>
    <cellStyle name="Percent 3 2" xfId="570"/>
    <cellStyle name="Percent 3 2 2" xfId="1240"/>
    <cellStyle name="Percent 3 2 2 2" xfId="2022"/>
    <cellStyle name="Percent 3 3" xfId="1314"/>
    <cellStyle name="Percent 3 3 2" xfId="1815"/>
    <cellStyle name="Percent 3 4" xfId="1239"/>
    <cellStyle name="Percent 3 4 2" xfId="1834"/>
    <cellStyle name="Percent 3 5" xfId="1657"/>
    <cellStyle name="Percent 4" xfId="571"/>
    <cellStyle name="Percent 4 2" xfId="1241"/>
    <cellStyle name="Percent 4 2 2" xfId="1315"/>
    <cellStyle name="Percent 4 2 2 2" xfId="2139"/>
    <cellStyle name="Percent 4 2 3" xfId="1881"/>
    <cellStyle name="Percent 4 3" xfId="1242"/>
    <cellStyle name="Percent 4 3 2" xfId="1243"/>
    <cellStyle name="Percent 4 4" xfId="1316"/>
    <cellStyle name="Percent 4 5" xfId="659"/>
    <cellStyle name="Percent 5" xfId="572"/>
    <cellStyle name="Percent 5 2" xfId="1245"/>
    <cellStyle name="Percent 5 3" xfId="1246"/>
    <cellStyle name="Percent 5 4" xfId="1449"/>
    <cellStyle name="Percent 5 5" xfId="1244"/>
    <cellStyle name="Percent 6" xfId="573"/>
    <cellStyle name="Percent 6 2" xfId="574"/>
    <cellStyle name="Percent 6 2 2" xfId="575"/>
    <cellStyle name="Percent 6 3" xfId="1248"/>
    <cellStyle name="Percent 6 4" xfId="1450"/>
    <cellStyle name="Percent 6 5" xfId="1247"/>
    <cellStyle name="Percent 7" xfId="576"/>
    <cellStyle name="Percent 7 2" xfId="1317"/>
    <cellStyle name="Percent 7 3" xfId="1451"/>
    <cellStyle name="Percent 8" xfId="577"/>
    <cellStyle name="Percent 8 2" xfId="1318"/>
    <cellStyle name="Percent 8 3" xfId="1452"/>
    <cellStyle name="Percent 9" xfId="578"/>
    <cellStyle name="Percent 9 2" xfId="1319"/>
    <cellStyle name="Percent 9 3" xfId="1453"/>
    <cellStyle name="percentage difference one decimal" xfId="1249"/>
    <cellStyle name="percentage difference zero decimal" xfId="1250"/>
    <cellStyle name="Style 1" xfId="579"/>
    <cellStyle name="Style 1 2" xfId="1251"/>
    <cellStyle name="Style 1 3" xfId="1252"/>
    <cellStyle name="Style 1 4" xfId="1454"/>
    <cellStyle name="Title" xfId="1667" builtinId="15" customBuiltin="1"/>
    <cellStyle name="Title 10" xfId="580"/>
    <cellStyle name="Title 11" xfId="581"/>
    <cellStyle name="Title 12" xfId="582"/>
    <cellStyle name="Title 13" xfId="583"/>
    <cellStyle name="Title 14" xfId="584"/>
    <cellStyle name="Title 15" xfId="1742"/>
    <cellStyle name="Title 16" xfId="2162"/>
    <cellStyle name="Title 2" xfId="585"/>
    <cellStyle name="Title 2 2" xfId="1254"/>
    <cellStyle name="Title 2 2 2" xfId="1370"/>
    <cellStyle name="Title 2 2 2 2" xfId="2130"/>
    <cellStyle name="Title 2 2 3" xfId="1816"/>
    <cellStyle name="Title 2 3" xfId="1255"/>
    <cellStyle name="Title 2 3 2" xfId="1880"/>
    <cellStyle name="Title 2 4" xfId="1256"/>
    <cellStyle name="Title 2 5" xfId="1257"/>
    <cellStyle name="Title 2 6" xfId="1258"/>
    <cellStyle name="Title 2 7" xfId="1253"/>
    <cellStyle name="Title 3" xfId="586"/>
    <cellStyle name="Title 3 2" xfId="1260"/>
    <cellStyle name="Title 3 2 2" xfId="2058"/>
    <cellStyle name="Title 3 3" xfId="1261"/>
    <cellStyle name="Title 3 3 2" xfId="1879"/>
    <cellStyle name="Title 3 4" xfId="1259"/>
    <cellStyle name="Title 4" xfId="587"/>
    <cellStyle name="Title 5" xfId="588"/>
    <cellStyle name="Title 6" xfId="589"/>
    <cellStyle name="Title 7" xfId="590"/>
    <cellStyle name="Title 8" xfId="591"/>
    <cellStyle name="Title 9" xfId="592"/>
    <cellStyle name="Total" xfId="1682" builtinId="25" customBuiltin="1"/>
    <cellStyle name="Total 10" xfId="593"/>
    <cellStyle name="Total 10 2" xfId="2072"/>
    <cellStyle name="Total 11" xfId="594"/>
    <cellStyle name="Total 11 2" xfId="2073"/>
    <cellStyle name="Total 12" xfId="595"/>
    <cellStyle name="Total 12 2" xfId="2074"/>
    <cellStyle name="Total 13" xfId="596"/>
    <cellStyle name="Total 13 2" xfId="2075"/>
    <cellStyle name="Total 14" xfId="597"/>
    <cellStyle name="Total 14 2" xfId="2076"/>
    <cellStyle name="Total 15" xfId="1743"/>
    <cellStyle name="Total 15 2" xfId="2108"/>
    <cellStyle name="Total 2" xfId="598"/>
    <cellStyle name="Total 2 2" xfId="1263"/>
    <cellStyle name="Total 2 2 2" xfId="1371"/>
    <cellStyle name="Total 2 2 2 2" xfId="1877"/>
    <cellStyle name="Total 2 2 3" xfId="1817"/>
    <cellStyle name="Total 2 3" xfId="1264"/>
    <cellStyle name="Total 2 3 2" xfId="2077"/>
    <cellStyle name="Total 2 4" xfId="1265"/>
    <cellStyle name="Total 2 4 2" xfId="1878"/>
    <cellStyle name="Total 2 5" xfId="1266"/>
    <cellStyle name="Total 2 6" xfId="1267"/>
    <cellStyle name="Total 2 7" xfId="1262"/>
    <cellStyle name="Total 3" xfId="599"/>
    <cellStyle name="Total 3 2" xfId="1269"/>
    <cellStyle name="Total 3 2 2" xfId="1875"/>
    <cellStyle name="Total 3 2 3" xfId="2078"/>
    <cellStyle name="Total 3 3" xfId="1270"/>
    <cellStyle name="Total 3 3 2" xfId="1876"/>
    <cellStyle name="Total 3 4" xfId="1268"/>
    <cellStyle name="Total 4" xfId="600"/>
    <cellStyle name="Total 4 2" xfId="2079"/>
    <cellStyle name="Total 5" xfId="601"/>
    <cellStyle name="Total 5 2" xfId="2080"/>
    <cellStyle name="Total 6" xfId="602"/>
    <cellStyle name="Total 6 2" xfId="2081"/>
    <cellStyle name="Total 7" xfId="603"/>
    <cellStyle name="Total 7 2" xfId="2082"/>
    <cellStyle name="Total 8" xfId="604"/>
    <cellStyle name="Total 8 2" xfId="2083"/>
    <cellStyle name="Total 9" xfId="605"/>
    <cellStyle name="Total 9 2" xfId="2084"/>
    <cellStyle name="Warning Text" xfId="1679" builtinId="11" customBuiltin="1"/>
    <cellStyle name="Warning Text 10" xfId="606"/>
    <cellStyle name="Warning Text 11" xfId="607"/>
    <cellStyle name="Warning Text 12" xfId="608"/>
    <cellStyle name="Warning Text 13" xfId="609"/>
    <cellStyle name="Warning Text 14" xfId="610"/>
    <cellStyle name="Warning Text 15" xfId="1744"/>
    <cellStyle name="Warning Text 2" xfId="611"/>
    <cellStyle name="Warning Text 2 2" xfId="1272"/>
    <cellStyle name="Warning Text 2 2 2" xfId="1372"/>
    <cellStyle name="Warning Text 2 2 2 2" xfId="1874"/>
    <cellStyle name="Warning Text 2 2 3" xfId="1818"/>
    <cellStyle name="Warning Text 2 3" xfId="1273"/>
    <cellStyle name="Warning Text 2 3 2" xfId="2094"/>
    <cellStyle name="Warning Text 2 4" xfId="1274"/>
    <cellStyle name="Warning Text 2 5" xfId="1275"/>
    <cellStyle name="Warning Text 2 6" xfId="1276"/>
    <cellStyle name="Warning Text 2 7" xfId="1271"/>
    <cellStyle name="Warning Text 3" xfId="612"/>
    <cellStyle name="Warning Text 3 2" xfId="1278"/>
    <cellStyle name="Warning Text 3 3" xfId="1279"/>
    <cellStyle name="Warning Text 3 3 2" xfId="2117"/>
    <cellStyle name="Warning Text 3 4" xfId="1277"/>
    <cellStyle name="Warning Text 4" xfId="613"/>
    <cellStyle name="Warning Text 5" xfId="614"/>
    <cellStyle name="Warning Text 6" xfId="615"/>
    <cellStyle name="Warning Text 7" xfId="616"/>
    <cellStyle name="Warning Text 8" xfId="617"/>
    <cellStyle name="Warning Text 9" xfId="618"/>
    <cellStyle name="zero" xfId="1280"/>
    <cellStyle name="Валута 2" xfId="619"/>
    <cellStyle name="Запирка 2" xfId="620"/>
    <cellStyle name="Запирка 2 2" xfId="1658"/>
    <cellStyle name="Процент 2" xfId="621"/>
  </cellStyles>
  <dxfs count="0"/>
  <tableStyles count="0" defaultTableStyle="TableStyleMedium9" defaultPivotStyle="PivotStyleLight16"/>
  <colors>
    <mruColors>
      <color rgb="FF1D0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ViktorijaAt\&#1055;&#1088;&#1086;&#1092;&#1080;&#1090;&#1072;&#1073;&#1080;&#1083;&#1085;&#1086;&#1089;&#1090;%20&#1082;&#1074;.1_2019\&#1055;&#1088;&#1086;&#1092;&#1080;&#1090;&#1072;&#1073;&#1080;&#1083;&#1085;&#1086;&#1089;&#1090;%20&#1050;&#1074;%201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viktorijaat\Desktop\Profitabilnost_31.03.3017\&#1055;&#1088;&#1086;&#1092;&#1080;&#1090;&#1072;&#1073;&#1080;&#1083;&#1085;&#1086;&#1089;&#1090;%20&#1050;&#1074;%201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DanicaU/External%20sektor/informacii/kvartalni/2006/Q4-2006/Q4.2006_finansiski%20pazari/Yield%20Curve%20IV%20kv.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~1/oliverap/LOCALS~1/Temp/HS/Hs_2004/uvoz_2004/nafta_2004/U_98_defin_2002_1-6_2004_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3.2012"/>
      <sheetName val="31.3.16"/>
      <sheetName val="KNBIFO_31.3.2015"/>
      <sheetName val="KNBIFO_31.3.2017"/>
      <sheetName val="Sheet1"/>
      <sheetName val="KNBIFO_31.3.2014"/>
      <sheetName val="KNBIFO_31.03.2013"/>
      <sheetName val="Преземени средства"/>
      <sheetName val="BU web"/>
      <sheetName val="bez Feni vo BU"/>
      <sheetName val="bez Feni i PF fond"/>
      <sheetName val="bez Feni PF i prezem"/>
      <sheetName val="aneks so pres"/>
      <sheetName val="Анекс 36"/>
      <sheetName val="Анекс 3"/>
      <sheetName val="Г1 _Компоненти профитабилност"/>
      <sheetName val="РОЕ и РОА декомпозиција"/>
      <sheetName val="Г2_РОАА_РОАЕ"/>
      <sheetName val="Г3-Каматна маргина"/>
      <sheetName val="Г4-Показатели за ефикасност"/>
      <sheetName val="Г5 Исправка и добивка"/>
      <sheetName val="Г6 Г7-Исправка - фин+нефин"/>
      <sheetName val="Секторска структура - камати"/>
      <sheetName val=" Структура_приходи "/>
      <sheetName val="Структура оперативни трошоци"/>
      <sheetName val="31.3.2018"/>
      <sheetName val="КНБИФО 31.3.2019"/>
      <sheetName val=" Структура_приходи  (2)"/>
      <sheetName val="Показатели "/>
      <sheetName val="Добивка пред исправка"/>
    </sheetNames>
    <sheetDataSet>
      <sheetData sheetId="0"/>
      <sheetData sheetId="1"/>
      <sheetData sheetId="2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A14">
            <v>0</v>
          </cell>
          <cell r="B14">
            <v>0</v>
          </cell>
          <cell r="C14" t="str">
            <v>A01-01-02</v>
          </cell>
          <cell r="D14">
            <v>0</v>
          </cell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A19">
            <v>0</v>
          </cell>
          <cell r="B19">
            <v>0</v>
          </cell>
          <cell r="C19" t="str">
            <v>A01-01-03</v>
          </cell>
          <cell r="D19">
            <v>0</v>
          </cell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A21">
            <v>0</v>
          </cell>
          <cell r="B21" t="str">
            <v>A01-02</v>
          </cell>
          <cell r="C21">
            <v>0</v>
          </cell>
          <cell r="D21">
            <v>0</v>
          </cell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A22">
            <v>0</v>
          </cell>
          <cell r="B22">
            <v>0</v>
          </cell>
          <cell r="C22" t="str">
            <v>A01-02-01</v>
          </cell>
          <cell r="D22">
            <v>0</v>
          </cell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 t="str">
            <v>A01-03</v>
          </cell>
          <cell r="C28">
            <v>0</v>
          </cell>
          <cell r="D28">
            <v>0</v>
          </cell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C29" t="str">
            <v>A01-03-01</v>
          </cell>
          <cell r="D29">
            <v>0</v>
          </cell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0</v>
          </cell>
          <cell r="B31">
            <v>0</v>
          </cell>
          <cell r="C31" t="str">
            <v>A01-03-02</v>
          </cell>
          <cell r="D31">
            <v>0</v>
          </cell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0</v>
          </cell>
          <cell r="B33" t="str">
            <v>A01-04</v>
          </cell>
          <cell r="C33">
            <v>0</v>
          </cell>
          <cell r="D33">
            <v>0</v>
          </cell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A34">
            <v>0</v>
          </cell>
          <cell r="B34">
            <v>0</v>
          </cell>
          <cell r="C34" t="str">
            <v>A01-04-01</v>
          </cell>
          <cell r="D34">
            <v>0</v>
          </cell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0</v>
          </cell>
          <cell r="B38">
            <v>0</v>
          </cell>
          <cell r="C38" t="str">
            <v>A01-04-02</v>
          </cell>
          <cell r="D38">
            <v>0</v>
          </cell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 t="str">
            <v>A01-04-03</v>
          </cell>
          <cell r="D43">
            <v>0</v>
          </cell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A46">
            <v>0</v>
          </cell>
          <cell r="B46">
            <v>0</v>
          </cell>
          <cell r="C46" t="str">
            <v>A01-04-04</v>
          </cell>
          <cell r="D46">
            <v>0</v>
          </cell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0</v>
          </cell>
          <cell r="B48" t="str">
            <v>A01-05</v>
          </cell>
          <cell r="C48">
            <v>0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A49">
            <v>0</v>
          </cell>
          <cell r="B49">
            <v>0</v>
          </cell>
          <cell r="C49" t="str">
            <v>A01-05-01</v>
          </cell>
          <cell r="D49">
            <v>0</v>
          </cell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A53" t="str">
            <v>A02</v>
          </cell>
          <cell r="B53">
            <v>0</v>
          </cell>
          <cell r="C53">
            <v>0</v>
          </cell>
          <cell r="D53">
            <v>0</v>
          </cell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A54">
            <v>0</v>
          </cell>
          <cell r="B54" t="str">
            <v>A02-01</v>
          </cell>
          <cell r="C54">
            <v>0</v>
          </cell>
          <cell r="D54">
            <v>0</v>
          </cell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A55">
            <v>0</v>
          </cell>
          <cell r="B55">
            <v>0</v>
          </cell>
          <cell r="C55" t="str">
            <v>A02-01-01</v>
          </cell>
          <cell r="D55">
            <v>0</v>
          </cell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0</v>
          </cell>
          <cell r="B57">
            <v>0</v>
          </cell>
          <cell r="C57" t="str">
            <v>A02-01-02</v>
          </cell>
          <cell r="D57">
            <v>0</v>
          </cell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0</v>
          </cell>
          <cell r="B59">
            <v>0</v>
          </cell>
          <cell r="C59" t="str">
            <v>A02-01-03</v>
          </cell>
          <cell r="D59">
            <v>0</v>
          </cell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A63">
            <v>0</v>
          </cell>
          <cell r="B63" t="str">
            <v>A02-02</v>
          </cell>
          <cell r="C63">
            <v>0</v>
          </cell>
          <cell r="D63">
            <v>0</v>
          </cell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A64">
            <v>0</v>
          </cell>
          <cell r="B64">
            <v>0</v>
          </cell>
          <cell r="C64" t="str">
            <v>A02-02-01</v>
          </cell>
          <cell r="D64">
            <v>0</v>
          </cell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>
            <v>0</v>
          </cell>
          <cell r="B68">
            <v>0</v>
          </cell>
          <cell r="C68" t="str">
            <v>A02-02-02</v>
          </cell>
          <cell r="D68">
            <v>0</v>
          </cell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>
            <v>0</v>
          </cell>
          <cell r="B71">
            <v>0</v>
          </cell>
          <cell r="C71" t="str">
            <v>A02-02-03</v>
          </cell>
          <cell r="D71">
            <v>0</v>
          </cell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A73">
            <v>0</v>
          </cell>
          <cell r="B73" t="str">
            <v>A02-03</v>
          </cell>
          <cell r="C73">
            <v>0</v>
          </cell>
          <cell r="D73">
            <v>0</v>
          </cell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A74">
            <v>0</v>
          </cell>
          <cell r="B74">
            <v>0</v>
          </cell>
          <cell r="C74" t="str">
            <v>A02-03-01</v>
          </cell>
          <cell r="D74">
            <v>0</v>
          </cell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0</v>
          </cell>
          <cell r="B77">
            <v>0</v>
          </cell>
          <cell r="C77" t="str">
            <v>A02-03-02</v>
          </cell>
          <cell r="D77">
            <v>0</v>
          </cell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A80" t="str">
            <v>A03</v>
          </cell>
          <cell r="B80">
            <v>0</v>
          </cell>
          <cell r="C80">
            <v>0</v>
          </cell>
          <cell r="D80">
            <v>0</v>
          </cell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A81">
            <v>0</v>
          </cell>
          <cell r="B81" t="str">
            <v>A03-01</v>
          </cell>
          <cell r="C81">
            <v>0</v>
          </cell>
          <cell r="D81">
            <v>0</v>
          </cell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A82">
            <v>0</v>
          </cell>
          <cell r="B82">
            <v>0</v>
          </cell>
          <cell r="C82" t="str">
            <v>A03-01-01</v>
          </cell>
          <cell r="D82">
            <v>0</v>
          </cell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A84">
            <v>0</v>
          </cell>
          <cell r="B84">
            <v>0</v>
          </cell>
          <cell r="C84" t="str">
            <v>A03-01-02</v>
          </cell>
          <cell r="D84">
            <v>0</v>
          </cell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A86" t="str">
            <v>A04</v>
          </cell>
          <cell r="B86">
            <v>0</v>
          </cell>
          <cell r="C86">
            <v>0</v>
          </cell>
          <cell r="D86">
            <v>0</v>
          </cell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>
            <v>0</v>
          </cell>
          <cell r="B87" t="str">
            <v>A04-01</v>
          </cell>
          <cell r="C87">
            <v>0</v>
          </cell>
          <cell r="D87">
            <v>0</v>
          </cell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A88">
            <v>0</v>
          </cell>
          <cell r="B88">
            <v>0</v>
          </cell>
          <cell r="C88" t="str">
            <v>A04-01-01</v>
          </cell>
          <cell r="D88">
            <v>0</v>
          </cell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0</v>
          </cell>
          <cell r="B90">
            <v>0</v>
          </cell>
          <cell r="C90" t="str">
            <v>A04-01-02</v>
          </cell>
          <cell r="D90">
            <v>0</v>
          </cell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A05</v>
          </cell>
          <cell r="B92">
            <v>0</v>
          </cell>
          <cell r="C92">
            <v>0</v>
          </cell>
          <cell r="D92">
            <v>0</v>
          </cell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A93">
            <v>0</v>
          </cell>
          <cell r="B93" t="str">
            <v>A05-02</v>
          </cell>
          <cell r="C93">
            <v>0</v>
          </cell>
          <cell r="D93">
            <v>0</v>
          </cell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A94">
            <v>0</v>
          </cell>
          <cell r="B94">
            <v>0</v>
          </cell>
          <cell r="C94" t="str">
            <v>A05-02-01</v>
          </cell>
          <cell r="D94">
            <v>0</v>
          </cell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A96" t="str">
            <v>A06</v>
          </cell>
          <cell r="B96">
            <v>0</v>
          </cell>
          <cell r="C96">
            <v>0</v>
          </cell>
          <cell r="D96">
            <v>0</v>
          </cell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A97">
            <v>0</v>
          </cell>
          <cell r="B97" t="str">
            <v>A06-01</v>
          </cell>
          <cell r="C97">
            <v>0</v>
          </cell>
          <cell r="D97">
            <v>0</v>
          </cell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>
            <v>0</v>
          </cell>
          <cell r="B98">
            <v>0</v>
          </cell>
          <cell r="C98" t="str">
            <v>A06-01-01</v>
          </cell>
          <cell r="D98">
            <v>0</v>
          </cell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0</v>
          </cell>
          <cell r="B100" t="str">
            <v>A06-02</v>
          </cell>
          <cell r="C100">
            <v>0</v>
          </cell>
          <cell r="D100">
            <v>0</v>
          </cell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A101">
            <v>0</v>
          </cell>
          <cell r="B101">
            <v>0</v>
          </cell>
          <cell r="C101" t="str">
            <v>A06-02-01</v>
          </cell>
          <cell r="D101">
            <v>0</v>
          </cell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0</v>
          </cell>
          <cell r="B106">
            <v>0</v>
          </cell>
          <cell r="C106" t="str">
            <v>A06-02-03</v>
          </cell>
          <cell r="D106">
            <v>0</v>
          </cell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>
            <v>0</v>
          </cell>
          <cell r="B111">
            <v>0</v>
          </cell>
          <cell r="C111" t="str">
            <v>A06-02-04</v>
          </cell>
          <cell r="D111">
            <v>0</v>
          </cell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>
            <v>0</v>
          </cell>
          <cell r="B113">
            <v>0</v>
          </cell>
          <cell r="C113" t="str">
            <v>A06-02-10</v>
          </cell>
          <cell r="D113">
            <v>0</v>
          </cell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0</v>
          </cell>
          <cell r="B116" t="str">
            <v>A06-03</v>
          </cell>
          <cell r="C116">
            <v>0</v>
          </cell>
          <cell r="D116">
            <v>0</v>
          </cell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A117">
            <v>0</v>
          </cell>
          <cell r="B117">
            <v>0</v>
          </cell>
          <cell r="C117" t="str">
            <v>A06-03-01</v>
          </cell>
          <cell r="D117">
            <v>0</v>
          </cell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>
            <v>0</v>
          </cell>
          <cell r="B122">
            <v>0</v>
          </cell>
          <cell r="C122" t="str">
            <v>A06-03-04</v>
          </cell>
          <cell r="D122">
            <v>0</v>
          </cell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>
            <v>0</v>
          </cell>
          <cell r="B124" t="str">
            <v>A06-04</v>
          </cell>
          <cell r="C124">
            <v>0</v>
          </cell>
          <cell r="D124">
            <v>0</v>
          </cell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0</v>
          </cell>
          <cell r="B125">
            <v>0</v>
          </cell>
          <cell r="C125" t="str">
            <v>A06-04-05</v>
          </cell>
          <cell r="D125">
            <v>0</v>
          </cell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>
            <v>0</v>
          </cell>
          <cell r="B127" t="str">
            <v>A06-07</v>
          </cell>
          <cell r="C127">
            <v>0</v>
          </cell>
          <cell r="D127">
            <v>0</v>
          </cell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>
            <v>0</v>
          </cell>
          <cell r="B128">
            <v>0</v>
          </cell>
          <cell r="C128" t="str">
            <v>A06-07-06</v>
          </cell>
          <cell r="D128">
            <v>0</v>
          </cell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>
            <v>0</v>
          </cell>
          <cell r="B130" t="str">
            <v>A06-08</v>
          </cell>
          <cell r="C130">
            <v>0</v>
          </cell>
          <cell r="D130">
            <v>0</v>
          </cell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A131">
            <v>0</v>
          </cell>
          <cell r="B131">
            <v>0</v>
          </cell>
          <cell r="C131" t="str">
            <v>A06-08-01</v>
          </cell>
          <cell r="D131">
            <v>0</v>
          </cell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0</v>
          </cell>
          <cell r="B133">
            <v>0</v>
          </cell>
          <cell r="C133" t="str">
            <v>A06-08-03</v>
          </cell>
          <cell r="D133">
            <v>0</v>
          </cell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>
            <v>0</v>
          </cell>
          <cell r="B138">
            <v>0</v>
          </cell>
          <cell r="C138" t="str">
            <v>A06-08-13</v>
          </cell>
          <cell r="D138">
            <v>0</v>
          </cell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>
            <v>0</v>
          </cell>
          <cell r="B140" t="str">
            <v>A06-11</v>
          </cell>
          <cell r="C140">
            <v>0</v>
          </cell>
          <cell r="D140">
            <v>0</v>
          </cell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>
            <v>0</v>
          </cell>
          <cell r="B141">
            <v>0</v>
          </cell>
          <cell r="C141" t="str">
            <v>A06-11-07</v>
          </cell>
          <cell r="D141">
            <v>0</v>
          </cell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>
            <v>0</v>
          </cell>
          <cell r="B143">
            <v>0</v>
          </cell>
          <cell r="C143" t="str">
            <v>A06-11-15</v>
          </cell>
          <cell r="D143">
            <v>0</v>
          </cell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A07</v>
          </cell>
          <cell r="B145">
            <v>0</v>
          </cell>
          <cell r="C145">
            <v>0</v>
          </cell>
          <cell r="D145">
            <v>0</v>
          </cell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A146">
            <v>0</v>
          </cell>
          <cell r="B146" t="str">
            <v>A07-01</v>
          </cell>
          <cell r="C146">
            <v>0</v>
          </cell>
          <cell r="D146">
            <v>0</v>
          </cell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>
            <v>0</v>
          </cell>
          <cell r="B147">
            <v>0</v>
          </cell>
          <cell r="C147" t="str">
            <v>A07-01-01</v>
          </cell>
          <cell r="D147">
            <v>0</v>
          </cell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>
            <v>0</v>
          </cell>
          <cell r="B149">
            <v>0</v>
          </cell>
          <cell r="C149" t="str">
            <v>A07-01-04</v>
          </cell>
          <cell r="D149">
            <v>0</v>
          </cell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>
            <v>0</v>
          </cell>
          <cell r="B151">
            <v>0</v>
          </cell>
          <cell r="C151" t="str">
            <v>A07-01-09</v>
          </cell>
          <cell r="D151">
            <v>0</v>
          </cell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>
            <v>0</v>
          </cell>
          <cell r="B153" t="str">
            <v>A07-02</v>
          </cell>
          <cell r="C153">
            <v>0</v>
          </cell>
          <cell r="D153">
            <v>0</v>
          </cell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A154">
            <v>0</v>
          </cell>
          <cell r="B154">
            <v>0</v>
          </cell>
          <cell r="C154" t="str">
            <v>A07-02-01</v>
          </cell>
          <cell r="D154">
            <v>0</v>
          </cell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A159">
            <v>0</v>
          </cell>
          <cell r="B159">
            <v>0</v>
          </cell>
          <cell r="C159" t="str">
            <v>A07-02-02</v>
          </cell>
          <cell r="D159">
            <v>0</v>
          </cell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>
            <v>0</v>
          </cell>
          <cell r="B162">
            <v>0</v>
          </cell>
          <cell r="C162" t="str">
            <v>A07-02-03</v>
          </cell>
          <cell r="D162">
            <v>0</v>
          </cell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>
            <v>0</v>
          </cell>
          <cell r="B168">
            <v>0</v>
          </cell>
          <cell r="C168" t="str">
            <v>A07-02-04</v>
          </cell>
          <cell r="D168">
            <v>0</v>
          </cell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>
            <v>0</v>
          </cell>
          <cell r="B170">
            <v>0</v>
          </cell>
          <cell r="C170" t="str">
            <v>A07-02-13</v>
          </cell>
          <cell r="D170">
            <v>0</v>
          </cell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>
            <v>0</v>
          </cell>
          <cell r="B172" t="str">
            <v>A07-03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A173">
            <v>0</v>
          </cell>
          <cell r="B173">
            <v>0</v>
          </cell>
          <cell r="C173" t="str">
            <v>A07-03-01</v>
          </cell>
          <cell r="D173">
            <v>0</v>
          </cell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A07-04</v>
          </cell>
          <cell r="C177">
            <v>0</v>
          </cell>
          <cell r="D177">
            <v>0</v>
          </cell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>
            <v>0</v>
          </cell>
          <cell r="C178" t="str">
            <v>A07-04-01</v>
          </cell>
          <cell r="D178">
            <v>0</v>
          </cell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0</v>
          </cell>
          <cell r="B181">
            <v>0</v>
          </cell>
          <cell r="C181" t="str">
            <v>A07-04-04</v>
          </cell>
          <cell r="D181">
            <v>0</v>
          </cell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>
            <v>0</v>
          </cell>
          <cell r="B183">
            <v>0</v>
          </cell>
          <cell r="C183" t="str">
            <v>A07-04-08</v>
          </cell>
          <cell r="D183">
            <v>0</v>
          </cell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0</v>
          </cell>
          <cell r="B185" t="str">
            <v>A07-05</v>
          </cell>
          <cell r="C185">
            <v>0</v>
          </cell>
          <cell r="D185">
            <v>0</v>
          </cell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>
            <v>0</v>
          </cell>
          <cell r="C186" t="str">
            <v>A07-05-07</v>
          </cell>
          <cell r="D186">
            <v>0</v>
          </cell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A07-06</v>
          </cell>
          <cell r="C188">
            <v>0</v>
          </cell>
          <cell r="D188">
            <v>0</v>
          </cell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>
            <v>0</v>
          </cell>
          <cell r="C189" t="str">
            <v>A07-06-02</v>
          </cell>
          <cell r="D189">
            <v>0</v>
          </cell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A07-07</v>
          </cell>
          <cell r="C192">
            <v>0</v>
          </cell>
          <cell r="D192">
            <v>0</v>
          </cell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0</v>
          </cell>
          <cell r="B193">
            <v>0</v>
          </cell>
          <cell r="C193" t="str">
            <v>A07-07-01</v>
          </cell>
          <cell r="D193">
            <v>0</v>
          </cell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>
            <v>0</v>
          </cell>
          <cell r="B195">
            <v>0</v>
          </cell>
          <cell r="C195" t="str">
            <v>A07-07-03</v>
          </cell>
          <cell r="D195">
            <v>0</v>
          </cell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>
            <v>0</v>
          </cell>
          <cell r="C198" t="str">
            <v>A07-07-04</v>
          </cell>
          <cell r="D198">
            <v>0</v>
          </cell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>
            <v>0</v>
          </cell>
          <cell r="C200" t="str">
            <v>A07-07-09</v>
          </cell>
          <cell r="D200">
            <v>0</v>
          </cell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A07-08</v>
          </cell>
          <cell r="C202">
            <v>0</v>
          </cell>
          <cell r="D202">
            <v>0</v>
          </cell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A203">
            <v>0</v>
          </cell>
          <cell r="B203">
            <v>0</v>
          </cell>
          <cell r="C203" t="str">
            <v>A07-08-01</v>
          </cell>
          <cell r="D203">
            <v>0</v>
          </cell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>
            <v>0</v>
          </cell>
          <cell r="C208" t="str">
            <v>A07-08-02</v>
          </cell>
          <cell r="D208">
            <v>0</v>
          </cell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>
            <v>0</v>
          </cell>
          <cell r="C213" t="str">
            <v>A07-08-03</v>
          </cell>
          <cell r="D213">
            <v>0</v>
          </cell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A218">
            <v>0</v>
          </cell>
          <cell r="B218">
            <v>0</v>
          </cell>
          <cell r="C218" t="str">
            <v>A07-08-10</v>
          </cell>
          <cell r="D218">
            <v>0</v>
          </cell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>
            <v>0</v>
          </cell>
          <cell r="B220">
            <v>0</v>
          </cell>
          <cell r="C220" t="str">
            <v>A07-08-13</v>
          </cell>
          <cell r="D220">
            <v>0</v>
          </cell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A07-09</v>
          </cell>
          <cell r="C222">
            <v>0</v>
          </cell>
          <cell r="D222">
            <v>0</v>
          </cell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>
            <v>0</v>
          </cell>
          <cell r="C223" t="str">
            <v>A07-09-01</v>
          </cell>
          <cell r="D223">
            <v>0</v>
          </cell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A07-11</v>
          </cell>
          <cell r="C225">
            <v>0</v>
          </cell>
          <cell r="D225">
            <v>0</v>
          </cell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>
            <v>0</v>
          </cell>
          <cell r="C226" t="str">
            <v>A07-11-07</v>
          </cell>
          <cell r="D226">
            <v>0</v>
          </cell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0</v>
          </cell>
          <cell r="B229">
            <v>0</v>
          </cell>
          <cell r="C229" t="str">
            <v>A07-11-15</v>
          </cell>
          <cell r="D229">
            <v>0</v>
          </cell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A07-13</v>
          </cell>
          <cell r="C231">
            <v>0</v>
          </cell>
          <cell r="D231">
            <v>0</v>
          </cell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A232">
            <v>0</v>
          </cell>
          <cell r="B232">
            <v>0</v>
          </cell>
          <cell r="C232" t="str">
            <v>A07-13-01</v>
          </cell>
          <cell r="D232">
            <v>0</v>
          </cell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A235">
            <v>0</v>
          </cell>
          <cell r="B235">
            <v>0</v>
          </cell>
          <cell r="C235" t="str">
            <v>A07-13-02</v>
          </cell>
          <cell r="D235">
            <v>0</v>
          </cell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>
            <v>0</v>
          </cell>
          <cell r="C237" t="str">
            <v>A07-13-07</v>
          </cell>
          <cell r="D237">
            <v>0</v>
          </cell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A239">
            <v>0</v>
          </cell>
          <cell r="B239" t="str">
            <v>A07-14</v>
          </cell>
          <cell r="C239">
            <v>0</v>
          </cell>
          <cell r="D239">
            <v>0</v>
          </cell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A240">
            <v>0</v>
          </cell>
          <cell r="B240">
            <v>0</v>
          </cell>
          <cell r="C240" t="str">
            <v>A07-14-01</v>
          </cell>
          <cell r="D240">
            <v>0</v>
          </cell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>
            <v>0</v>
          </cell>
          <cell r="C243" t="str">
            <v>A07-14-04</v>
          </cell>
          <cell r="D243">
            <v>0</v>
          </cell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A245">
            <v>0</v>
          </cell>
          <cell r="B245" t="str">
            <v>A07-15</v>
          </cell>
          <cell r="C245">
            <v>0</v>
          </cell>
          <cell r="D245">
            <v>0</v>
          </cell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A246">
            <v>0</v>
          </cell>
          <cell r="B246">
            <v>0</v>
          </cell>
          <cell r="C246" t="str">
            <v>A07-15-01</v>
          </cell>
          <cell r="D246">
            <v>0</v>
          </cell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A248">
            <v>0</v>
          </cell>
          <cell r="B248">
            <v>0</v>
          </cell>
          <cell r="C248" t="str">
            <v>A07-15-07</v>
          </cell>
          <cell r="D248">
            <v>0</v>
          </cell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A251">
            <v>0</v>
          </cell>
          <cell r="B251">
            <v>0</v>
          </cell>
          <cell r="C251" t="str">
            <v>A07-15-08</v>
          </cell>
          <cell r="D251">
            <v>0</v>
          </cell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0</v>
          </cell>
          <cell r="B253">
            <v>0</v>
          </cell>
          <cell r="C253" t="str">
            <v>A07-15-10</v>
          </cell>
          <cell r="D253">
            <v>0</v>
          </cell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>
            <v>0</v>
          </cell>
          <cell r="B255">
            <v>0</v>
          </cell>
          <cell r="C255" t="str">
            <v>A07-15-12</v>
          </cell>
          <cell r="D255">
            <v>0</v>
          </cell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A258">
            <v>0</v>
          </cell>
          <cell r="B258" t="str">
            <v>A07-16</v>
          </cell>
          <cell r="C258">
            <v>0</v>
          </cell>
          <cell r="D258">
            <v>0</v>
          </cell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A259">
            <v>0</v>
          </cell>
          <cell r="B259">
            <v>0</v>
          </cell>
          <cell r="C259" t="str">
            <v>A07-16-02</v>
          </cell>
          <cell r="D259">
            <v>0</v>
          </cell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A261">
            <v>0</v>
          </cell>
          <cell r="B261">
            <v>0</v>
          </cell>
          <cell r="C261" t="str">
            <v>A07-16-05</v>
          </cell>
          <cell r="D261">
            <v>0</v>
          </cell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>
            <v>0</v>
          </cell>
          <cell r="C264" t="str">
            <v>A07-16-07</v>
          </cell>
          <cell r="D264">
            <v>0</v>
          </cell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>
            <v>0</v>
          </cell>
          <cell r="B266">
            <v>0</v>
          </cell>
          <cell r="C266" t="str">
            <v>A07-16-08</v>
          </cell>
          <cell r="D266">
            <v>0</v>
          </cell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A268" t="str">
            <v>A08</v>
          </cell>
          <cell r="B268">
            <v>0</v>
          </cell>
          <cell r="C268">
            <v>0</v>
          </cell>
          <cell r="D268">
            <v>0</v>
          </cell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A269">
            <v>0</v>
          </cell>
          <cell r="B269" t="str">
            <v>A08-01</v>
          </cell>
          <cell r="C269">
            <v>0</v>
          </cell>
          <cell r="D269">
            <v>0</v>
          </cell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>
            <v>0</v>
          </cell>
          <cell r="B270">
            <v>0</v>
          </cell>
          <cell r="C270" t="str">
            <v>A08-01-01</v>
          </cell>
          <cell r="D270">
            <v>0</v>
          </cell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>
            <v>0</v>
          </cell>
          <cell r="B272" t="str">
            <v>A08-02</v>
          </cell>
          <cell r="C272">
            <v>0</v>
          </cell>
          <cell r="D272">
            <v>0</v>
          </cell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A273">
            <v>0</v>
          </cell>
          <cell r="B273">
            <v>0</v>
          </cell>
          <cell r="C273" t="str">
            <v>A08-02-01</v>
          </cell>
          <cell r="D273">
            <v>0</v>
          </cell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0</v>
          </cell>
          <cell r="B279">
            <v>0</v>
          </cell>
          <cell r="C279" t="str">
            <v>A08-02-07</v>
          </cell>
          <cell r="D279">
            <v>0</v>
          </cell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A09</v>
          </cell>
          <cell r="B281">
            <v>0</v>
          </cell>
          <cell r="C281">
            <v>0</v>
          </cell>
          <cell r="D281">
            <v>0</v>
          </cell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A282">
            <v>0</v>
          </cell>
          <cell r="B282" t="str">
            <v>A09-01</v>
          </cell>
          <cell r="C282">
            <v>0</v>
          </cell>
          <cell r="D282">
            <v>0</v>
          </cell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A283">
            <v>0</v>
          </cell>
          <cell r="B283">
            <v>0</v>
          </cell>
          <cell r="C283" t="str">
            <v>A09-01-01</v>
          </cell>
          <cell r="D283">
            <v>0</v>
          </cell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A285">
            <v>0</v>
          </cell>
          <cell r="B285">
            <v>0</v>
          </cell>
          <cell r="C285" t="str">
            <v>A09-01-02</v>
          </cell>
          <cell r="D285">
            <v>0</v>
          </cell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A289">
            <v>0</v>
          </cell>
          <cell r="B289">
            <v>0</v>
          </cell>
          <cell r="C289" t="str">
            <v>A09-01-03</v>
          </cell>
          <cell r="D289">
            <v>0</v>
          </cell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A292">
            <v>0</v>
          </cell>
          <cell r="B292">
            <v>0</v>
          </cell>
          <cell r="C292" t="str">
            <v>A09-01-04</v>
          </cell>
          <cell r="D292">
            <v>0</v>
          </cell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>
            <v>0</v>
          </cell>
          <cell r="C298" t="str">
            <v>A09-01-06</v>
          </cell>
          <cell r="D298">
            <v>0</v>
          </cell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>
            <v>0</v>
          </cell>
          <cell r="C300" t="str">
            <v>A09-01-07</v>
          </cell>
          <cell r="D300">
            <v>0</v>
          </cell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A302">
            <v>0</v>
          </cell>
          <cell r="B302">
            <v>0</v>
          </cell>
          <cell r="C302" t="str">
            <v>A09-01-09</v>
          </cell>
          <cell r="D302">
            <v>0</v>
          </cell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A304">
            <v>0</v>
          </cell>
          <cell r="B304">
            <v>0</v>
          </cell>
          <cell r="C304" t="str">
            <v>A09-01-10</v>
          </cell>
          <cell r="D304">
            <v>0</v>
          </cell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A311">
            <v>0</v>
          </cell>
          <cell r="B311">
            <v>0</v>
          </cell>
          <cell r="C311" t="str">
            <v>A09-01-11</v>
          </cell>
          <cell r="D311">
            <v>0</v>
          </cell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 t="str">
            <v>A09-02</v>
          </cell>
          <cell r="C314">
            <v>0</v>
          </cell>
          <cell r="D314">
            <v>0</v>
          </cell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A315">
            <v>0</v>
          </cell>
          <cell r="B315">
            <v>0</v>
          </cell>
          <cell r="C315" t="str">
            <v>A09-02-01</v>
          </cell>
          <cell r="D315">
            <v>0</v>
          </cell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0</v>
          </cell>
          <cell r="B321">
            <v>0</v>
          </cell>
          <cell r="C321" t="str">
            <v>A09-02-02</v>
          </cell>
          <cell r="D321">
            <v>0</v>
          </cell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A324">
            <v>0</v>
          </cell>
          <cell r="B324">
            <v>0</v>
          </cell>
          <cell r="C324" t="str">
            <v>A09-02-03</v>
          </cell>
          <cell r="D324">
            <v>0</v>
          </cell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A327">
            <v>0</v>
          </cell>
          <cell r="B327">
            <v>0</v>
          </cell>
          <cell r="C327" t="str">
            <v>A09-02-04</v>
          </cell>
          <cell r="D327">
            <v>0</v>
          </cell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A329">
            <v>0</v>
          </cell>
          <cell r="B329">
            <v>0</v>
          </cell>
          <cell r="C329" t="str">
            <v>A09-02-05</v>
          </cell>
          <cell r="D329">
            <v>0</v>
          </cell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A09-02-06</v>
          </cell>
          <cell r="D338">
            <v>0</v>
          </cell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A340">
            <v>0</v>
          </cell>
          <cell r="B340" t="str">
            <v>A09-04</v>
          </cell>
          <cell r="C340">
            <v>0</v>
          </cell>
          <cell r="D340">
            <v>0</v>
          </cell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A341">
            <v>0</v>
          </cell>
          <cell r="B341">
            <v>0</v>
          </cell>
          <cell r="C341" t="str">
            <v>A09-04-02</v>
          </cell>
          <cell r="D341">
            <v>0</v>
          </cell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A343">
            <v>0</v>
          </cell>
          <cell r="B343">
            <v>0</v>
          </cell>
          <cell r="C343" t="str">
            <v>A09-04-05</v>
          </cell>
          <cell r="D343">
            <v>0</v>
          </cell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A345">
            <v>0</v>
          </cell>
          <cell r="B345">
            <v>0</v>
          </cell>
          <cell r="C345" t="str">
            <v>A09-04-09</v>
          </cell>
          <cell r="D345">
            <v>0</v>
          </cell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A347">
            <v>0</v>
          </cell>
          <cell r="B347" t="str">
            <v>A09-05</v>
          </cell>
          <cell r="C347">
            <v>0</v>
          </cell>
          <cell r="D347">
            <v>0</v>
          </cell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A348">
            <v>0</v>
          </cell>
          <cell r="B348">
            <v>0</v>
          </cell>
          <cell r="C348" t="str">
            <v>A09-05-01</v>
          </cell>
          <cell r="D348">
            <v>0</v>
          </cell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A09-05-02</v>
          </cell>
          <cell r="D353">
            <v>0</v>
          </cell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A09-05-03</v>
          </cell>
          <cell r="D355">
            <v>0</v>
          </cell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A358">
            <v>0</v>
          </cell>
          <cell r="B358">
            <v>0</v>
          </cell>
          <cell r="C358" t="str">
            <v>A09-05-04</v>
          </cell>
          <cell r="D358">
            <v>0</v>
          </cell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A361">
            <v>0</v>
          </cell>
          <cell r="B361">
            <v>0</v>
          </cell>
          <cell r="C361" t="str">
            <v>A09-05-05</v>
          </cell>
          <cell r="D361">
            <v>0</v>
          </cell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A364">
            <v>0</v>
          </cell>
          <cell r="B364">
            <v>0</v>
          </cell>
          <cell r="C364" t="str">
            <v>A09-05-06</v>
          </cell>
          <cell r="D364">
            <v>0</v>
          </cell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A367">
            <v>0</v>
          </cell>
          <cell r="B367">
            <v>0</v>
          </cell>
          <cell r="C367" t="str">
            <v>A09-05-07</v>
          </cell>
          <cell r="D367">
            <v>0</v>
          </cell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A09-05-08</v>
          </cell>
          <cell r="D371">
            <v>0</v>
          </cell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A373">
            <v>0</v>
          </cell>
          <cell r="B373">
            <v>0</v>
          </cell>
          <cell r="C373" t="str">
            <v>A09-05-09</v>
          </cell>
          <cell r="D373">
            <v>0</v>
          </cell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A09-05-10</v>
          </cell>
          <cell r="D375">
            <v>0</v>
          </cell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0</v>
          </cell>
          <cell r="B381" t="str">
            <v>A09-06</v>
          </cell>
          <cell r="C381">
            <v>0</v>
          </cell>
          <cell r="D381">
            <v>0</v>
          </cell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A382">
            <v>0</v>
          </cell>
          <cell r="B382">
            <v>0</v>
          </cell>
          <cell r="C382" t="str">
            <v>A09-06-01</v>
          </cell>
          <cell r="D382">
            <v>0</v>
          </cell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0</v>
          </cell>
          <cell r="B384">
            <v>0</v>
          </cell>
          <cell r="C384" t="str">
            <v>A09-06-02</v>
          </cell>
          <cell r="D384">
            <v>0</v>
          </cell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A09-06-03</v>
          </cell>
          <cell r="D387">
            <v>0</v>
          </cell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A390">
            <v>0</v>
          </cell>
          <cell r="B390">
            <v>0</v>
          </cell>
          <cell r="C390" t="str">
            <v>A09-06-05</v>
          </cell>
          <cell r="D390">
            <v>0</v>
          </cell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0</v>
          </cell>
          <cell r="B393">
            <v>0</v>
          </cell>
          <cell r="C393" t="str">
            <v>A09-06-07</v>
          </cell>
          <cell r="D393">
            <v>0</v>
          </cell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0</v>
          </cell>
          <cell r="B396">
            <v>0</v>
          </cell>
          <cell r="C396" t="str">
            <v>A09-06-08</v>
          </cell>
          <cell r="D396">
            <v>0</v>
          </cell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0</v>
          </cell>
          <cell r="B399" t="str">
            <v>A09-07</v>
          </cell>
          <cell r="C399">
            <v>0</v>
          </cell>
          <cell r="D399">
            <v>0</v>
          </cell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A400">
            <v>0</v>
          </cell>
          <cell r="B400">
            <v>0</v>
          </cell>
          <cell r="C400" t="str">
            <v>A09-07-01</v>
          </cell>
          <cell r="D400">
            <v>0</v>
          </cell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A09-07-02</v>
          </cell>
          <cell r="D403">
            <v>0</v>
          </cell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0</v>
          </cell>
          <cell r="B405">
            <v>0</v>
          </cell>
          <cell r="C405" t="str">
            <v>A09-07-04</v>
          </cell>
          <cell r="D405">
            <v>0</v>
          </cell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A408">
            <v>0</v>
          </cell>
          <cell r="B408">
            <v>0</v>
          </cell>
          <cell r="C408" t="str">
            <v>A09-07-05</v>
          </cell>
          <cell r="D408">
            <v>0</v>
          </cell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A410">
            <v>0</v>
          </cell>
          <cell r="B410">
            <v>0</v>
          </cell>
          <cell r="C410" t="str">
            <v>A09-07-07</v>
          </cell>
          <cell r="D410">
            <v>0</v>
          </cell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A09-07-09</v>
          </cell>
          <cell r="D413">
            <v>0</v>
          </cell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A09-07-10</v>
          </cell>
          <cell r="D416">
            <v>0</v>
          </cell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A418">
            <v>0</v>
          </cell>
          <cell r="B418" t="str">
            <v>A09-08</v>
          </cell>
          <cell r="C418">
            <v>0</v>
          </cell>
          <cell r="D418">
            <v>0</v>
          </cell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A419">
            <v>0</v>
          </cell>
          <cell r="B419">
            <v>0</v>
          </cell>
          <cell r="C419" t="str">
            <v>A09-08-01</v>
          </cell>
          <cell r="D419">
            <v>0</v>
          </cell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A09-08-03</v>
          </cell>
          <cell r="D421">
            <v>0</v>
          </cell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A09-08-04</v>
          </cell>
          <cell r="D423">
            <v>0</v>
          </cell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A425">
            <v>0</v>
          </cell>
          <cell r="B425">
            <v>0</v>
          </cell>
          <cell r="C425" t="str">
            <v>A09-08-05</v>
          </cell>
          <cell r="D425">
            <v>0</v>
          </cell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A427">
            <v>0</v>
          </cell>
          <cell r="B427">
            <v>0</v>
          </cell>
          <cell r="C427" t="str">
            <v>A09-08-07</v>
          </cell>
          <cell r="D427">
            <v>0</v>
          </cell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0</v>
          </cell>
          <cell r="B430">
            <v>0</v>
          </cell>
          <cell r="C430" t="str">
            <v>A09-08-10</v>
          </cell>
          <cell r="D430">
            <v>0</v>
          </cell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A433">
            <v>0</v>
          </cell>
          <cell r="B433" t="str">
            <v>A09-09</v>
          </cell>
          <cell r="C433">
            <v>0</v>
          </cell>
          <cell r="D433">
            <v>0</v>
          </cell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A434">
            <v>0</v>
          </cell>
          <cell r="B434">
            <v>0</v>
          </cell>
          <cell r="C434" t="str">
            <v>A09-09-01</v>
          </cell>
          <cell r="D434">
            <v>0</v>
          </cell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A439">
            <v>0</v>
          </cell>
          <cell r="B439">
            <v>0</v>
          </cell>
          <cell r="C439" t="str">
            <v>A09-09-02</v>
          </cell>
          <cell r="D439">
            <v>0</v>
          </cell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A442">
            <v>0</v>
          </cell>
          <cell r="B442">
            <v>0</v>
          </cell>
          <cell r="C442" t="str">
            <v>A09-09-03</v>
          </cell>
          <cell r="D442">
            <v>0</v>
          </cell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A444">
            <v>0</v>
          </cell>
          <cell r="B444">
            <v>0</v>
          </cell>
          <cell r="C444" t="str">
            <v>A09-09-04</v>
          </cell>
          <cell r="D444">
            <v>0</v>
          </cell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A446">
            <v>0</v>
          </cell>
          <cell r="B446">
            <v>0</v>
          </cell>
          <cell r="C446" t="str">
            <v>A09-09-05</v>
          </cell>
          <cell r="D446">
            <v>0</v>
          </cell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A449">
            <v>0</v>
          </cell>
          <cell r="B449">
            <v>0</v>
          </cell>
          <cell r="C449" t="str">
            <v>A09-09-06</v>
          </cell>
          <cell r="D449">
            <v>0</v>
          </cell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A451">
            <v>0</v>
          </cell>
          <cell r="B451">
            <v>0</v>
          </cell>
          <cell r="C451" t="str">
            <v>A09-09-07</v>
          </cell>
          <cell r="D451">
            <v>0</v>
          </cell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A455">
            <v>0</v>
          </cell>
          <cell r="B455">
            <v>0</v>
          </cell>
          <cell r="C455" t="str">
            <v>A09-09-08</v>
          </cell>
          <cell r="D455">
            <v>0</v>
          </cell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A458">
            <v>0</v>
          </cell>
          <cell r="B458">
            <v>0</v>
          </cell>
          <cell r="C458" t="str">
            <v>A09-09-09</v>
          </cell>
          <cell r="D458">
            <v>0</v>
          </cell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A460">
            <v>0</v>
          </cell>
          <cell r="B460">
            <v>0</v>
          </cell>
          <cell r="C460" t="str">
            <v>A09-09-11</v>
          </cell>
          <cell r="D460">
            <v>0</v>
          </cell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A464">
            <v>0</v>
          </cell>
          <cell r="B464">
            <v>0</v>
          </cell>
          <cell r="C464" t="str">
            <v>A09-09-12</v>
          </cell>
          <cell r="D464">
            <v>0</v>
          </cell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A468">
            <v>0</v>
          </cell>
          <cell r="B468" t="str">
            <v>A09-10</v>
          </cell>
          <cell r="C468">
            <v>0</v>
          </cell>
          <cell r="D468">
            <v>0</v>
          </cell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>
            <v>0</v>
          </cell>
          <cell r="B469">
            <v>0</v>
          </cell>
          <cell r="C469" t="str">
            <v>A09-10-05</v>
          </cell>
          <cell r="D469">
            <v>0</v>
          </cell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>
            <v>0</v>
          </cell>
          <cell r="B471">
            <v>0</v>
          </cell>
          <cell r="C471" t="str">
            <v>A09-10-10</v>
          </cell>
          <cell r="D471">
            <v>0</v>
          </cell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>
            <v>0</v>
          </cell>
          <cell r="B473" t="str">
            <v>A09-16</v>
          </cell>
          <cell r="C473">
            <v>0</v>
          </cell>
          <cell r="D473">
            <v>0</v>
          </cell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A474">
            <v>0</v>
          </cell>
          <cell r="B474">
            <v>0</v>
          </cell>
          <cell r="C474" t="str">
            <v>A09-16-02</v>
          </cell>
          <cell r="D474">
            <v>0</v>
          </cell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>
            <v>0</v>
          </cell>
          <cell r="B479">
            <v>0</v>
          </cell>
          <cell r="C479" t="str">
            <v>A09-16-04</v>
          </cell>
          <cell r="D479">
            <v>0</v>
          </cell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>
            <v>0</v>
          </cell>
          <cell r="B481">
            <v>0</v>
          </cell>
          <cell r="C481" t="str">
            <v>A09-16-05</v>
          </cell>
          <cell r="D481">
            <v>0</v>
          </cell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A483">
            <v>0</v>
          </cell>
          <cell r="B483">
            <v>0</v>
          </cell>
          <cell r="C483" t="str">
            <v>A09-16-06</v>
          </cell>
          <cell r="D483">
            <v>0</v>
          </cell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A485">
            <v>0</v>
          </cell>
          <cell r="B485" t="str">
            <v>A09-24</v>
          </cell>
          <cell r="C485">
            <v>0</v>
          </cell>
          <cell r="D485">
            <v>0</v>
          </cell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>
            <v>0</v>
          </cell>
          <cell r="B486">
            <v>0</v>
          </cell>
          <cell r="C486" t="str">
            <v>A09-24-01</v>
          </cell>
          <cell r="D486">
            <v>0</v>
          </cell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>
            <v>0</v>
          </cell>
          <cell r="B488" t="str">
            <v>A09-25</v>
          </cell>
          <cell r="C488">
            <v>0</v>
          </cell>
          <cell r="D488">
            <v>0</v>
          </cell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A489">
            <v>0</v>
          </cell>
          <cell r="B489">
            <v>0</v>
          </cell>
          <cell r="C489" t="str">
            <v>A09-25-01</v>
          </cell>
          <cell r="D489">
            <v>0</v>
          </cell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>
            <v>0</v>
          </cell>
          <cell r="B493">
            <v>0</v>
          </cell>
          <cell r="C493" t="str">
            <v>A09-25-02</v>
          </cell>
          <cell r="D493">
            <v>0</v>
          </cell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>
            <v>0</v>
          </cell>
          <cell r="B495">
            <v>0</v>
          </cell>
          <cell r="C495" t="str">
            <v>A09-25-03</v>
          </cell>
          <cell r="D495">
            <v>0</v>
          </cell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>
            <v>0</v>
          </cell>
          <cell r="B497">
            <v>0</v>
          </cell>
          <cell r="C497" t="str">
            <v>A09-25-04</v>
          </cell>
          <cell r="D497">
            <v>0</v>
          </cell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A499">
            <v>0</v>
          </cell>
          <cell r="B499" t="str">
            <v>A09-26</v>
          </cell>
          <cell r="C499">
            <v>0</v>
          </cell>
          <cell r="D499">
            <v>0</v>
          </cell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A500">
            <v>0</v>
          </cell>
          <cell r="B500">
            <v>0</v>
          </cell>
          <cell r="C500" t="str">
            <v>A09-26-01</v>
          </cell>
          <cell r="D500">
            <v>0</v>
          </cell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A503">
            <v>0</v>
          </cell>
          <cell r="B503">
            <v>0</v>
          </cell>
          <cell r="C503" t="str">
            <v>A09-26-03</v>
          </cell>
          <cell r="D503">
            <v>0</v>
          </cell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>
            <v>0</v>
          </cell>
          <cell r="B505">
            <v>0</v>
          </cell>
          <cell r="C505" t="str">
            <v>A09-26-07</v>
          </cell>
          <cell r="D505">
            <v>0</v>
          </cell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>
            <v>0</v>
          </cell>
          <cell r="B507" t="str">
            <v>A09-28</v>
          </cell>
          <cell r="C507">
            <v>0</v>
          </cell>
          <cell r="D507">
            <v>0</v>
          </cell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A508">
            <v>0</v>
          </cell>
          <cell r="B508">
            <v>0</v>
          </cell>
          <cell r="C508" t="str">
            <v>A09-28-01</v>
          </cell>
          <cell r="D508">
            <v>0</v>
          </cell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>
            <v>0</v>
          </cell>
          <cell r="B512">
            <v>0</v>
          </cell>
          <cell r="C512" t="str">
            <v>A09-28-02</v>
          </cell>
          <cell r="D512">
            <v>0</v>
          </cell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A518">
            <v>0</v>
          </cell>
          <cell r="B518">
            <v>0</v>
          </cell>
          <cell r="C518" t="str">
            <v>A09-28-05</v>
          </cell>
          <cell r="D518">
            <v>0</v>
          </cell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>
            <v>0</v>
          </cell>
          <cell r="B521">
            <v>0</v>
          </cell>
          <cell r="C521" t="str">
            <v>A09-28-07</v>
          </cell>
          <cell r="D521">
            <v>0</v>
          </cell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>
            <v>0</v>
          </cell>
          <cell r="B524">
            <v>0</v>
          </cell>
          <cell r="C524" t="str">
            <v>A09-28-08</v>
          </cell>
          <cell r="D524">
            <v>0</v>
          </cell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A530">
            <v>0</v>
          </cell>
          <cell r="B530">
            <v>0</v>
          </cell>
          <cell r="C530" t="str">
            <v>A09-28-09</v>
          </cell>
          <cell r="D530">
            <v>0</v>
          </cell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>
            <v>0</v>
          </cell>
          <cell r="B532">
            <v>0</v>
          </cell>
          <cell r="C532" t="str">
            <v>A09-28-11</v>
          </cell>
          <cell r="D532">
            <v>0</v>
          </cell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A10</v>
          </cell>
          <cell r="B536">
            <v>0</v>
          </cell>
          <cell r="C536">
            <v>0</v>
          </cell>
          <cell r="D536">
            <v>0</v>
          </cell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A537">
            <v>0</v>
          </cell>
          <cell r="B537" t="str">
            <v>A10-01</v>
          </cell>
          <cell r="C537">
            <v>0</v>
          </cell>
          <cell r="D537">
            <v>0</v>
          </cell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A538">
            <v>0</v>
          </cell>
          <cell r="B538">
            <v>0</v>
          </cell>
          <cell r="C538" t="str">
            <v>A10-01-01</v>
          </cell>
          <cell r="D538">
            <v>0</v>
          </cell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A542">
            <v>0</v>
          </cell>
          <cell r="B542">
            <v>0</v>
          </cell>
          <cell r="C542" t="str">
            <v>A10-01-02</v>
          </cell>
          <cell r="D542">
            <v>0</v>
          </cell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A546">
            <v>0</v>
          </cell>
          <cell r="B546">
            <v>0</v>
          </cell>
          <cell r="C546" t="str">
            <v>A10-01-03</v>
          </cell>
          <cell r="D546">
            <v>0</v>
          </cell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A549">
            <v>0</v>
          </cell>
          <cell r="B549">
            <v>0</v>
          </cell>
          <cell r="C549" t="str">
            <v>A10-01-04</v>
          </cell>
          <cell r="D549">
            <v>0</v>
          </cell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A553">
            <v>0</v>
          </cell>
          <cell r="B553">
            <v>0</v>
          </cell>
          <cell r="C553" t="str">
            <v>A10-01-05</v>
          </cell>
          <cell r="D553">
            <v>0</v>
          </cell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A557">
            <v>0</v>
          </cell>
          <cell r="B557">
            <v>0</v>
          </cell>
          <cell r="C557" t="str">
            <v>A10-01-06</v>
          </cell>
          <cell r="D557">
            <v>0</v>
          </cell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A560">
            <v>0</v>
          </cell>
          <cell r="B560">
            <v>0</v>
          </cell>
          <cell r="C560" t="str">
            <v>A10-01-07</v>
          </cell>
          <cell r="D560">
            <v>0</v>
          </cell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A564">
            <v>0</v>
          </cell>
          <cell r="B564">
            <v>0</v>
          </cell>
          <cell r="C564" t="str">
            <v>A10-01-08</v>
          </cell>
          <cell r="D564">
            <v>0</v>
          </cell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A568">
            <v>0</v>
          </cell>
          <cell r="B568">
            <v>0</v>
          </cell>
          <cell r="C568" t="str">
            <v>A10-01-09</v>
          </cell>
          <cell r="D568">
            <v>0</v>
          </cell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A571">
            <v>0</v>
          </cell>
          <cell r="B571">
            <v>0</v>
          </cell>
          <cell r="C571" t="str">
            <v>A10-01-10</v>
          </cell>
          <cell r="D571">
            <v>0</v>
          </cell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A575">
            <v>0</v>
          </cell>
          <cell r="B575">
            <v>0</v>
          </cell>
          <cell r="C575" t="str">
            <v>A10-01-11</v>
          </cell>
          <cell r="D575">
            <v>0</v>
          </cell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A579">
            <v>0</v>
          </cell>
          <cell r="B579">
            <v>0</v>
          </cell>
          <cell r="C579" t="str">
            <v>A10-01-12</v>
          </cell>
          <cell r="D579">
            <v>0</v>
          </cell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A582">
            <v>0</v>
          </cell>
          <cell r="B582">
            <v>0</v>
          </cell>
          <cell r="C582" t="str">
            <v>A10-01-13</v>
          </cell>
          <cell r="D582">
            <v>0</v>
          </cell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A586">
            <v>0</v>
          </cell>
          <cell r="B586">
            <v>0</v>
          </cell>
          <cell r="C586" t="str">
            <v>A10-01-14</v>
          </cell>
          <cell r="D586">
            <v>0</v>
          </cell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A590">
            <v>0</v>
          </cell>
          <cell r="B590">
            <v>0</v>
          </cell>
          <cell r="C590" t="str">
            <v>A10-01-15</v>
          </cell>
          <cell r="D590">
            <v>0</v>
          </cell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>
            <v>0</v>
          </cell>
          <cell r="B593">
            <v>0</v>
          </cell>
          <cell r="C593" t="str">
            <v>A10-01-16</v>
          </cell>
          <cell r="D593">
            <v>0</v>
          </cell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>
            <v>0</v>
          </cell>
          <cell r="B595">
            <v>0</v>
          </cell>
          <cell r="C595" t="str">
            <v>A10-01-17</v>
          </cell>
          <cell r="D595">
            <v>0</v>
          </cell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A597">
            <v>0</v>
          </cell>
          <cell r="B597">
            <v>0</v>
          </cell>
          <cell r="C597" t="str">
            <v>A10-01-18</v>
          </cell>
          <cell r="D597">
            <v>0</v>
          </cell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>
            <v>0</v>
          </cell>
          <cell r="B600">
            <v>0</v>
          </cell>
          <cell r="C600" t="str">
            <v>A10-01-19</v>
          </cell>
          <cell r="D600">
            <v>0</v>
          </cell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A604">
            <v>0</v>
          </cell>
          <cell r="B604">
            <v>0</v>
          </cell>
          <cell r="C604" t="str">
            <v>A10-01-20</v>
          </cell>
          <cell r="D604">
            <v>0</v>
          </cell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>
            <v>0</v>
          </cell>
          <cell r="B608">
            <v>0</v>
          </cell>
          <cell r="C608" t="str">
            <v>A10-01-21</v>
          </cell>
          <cell r="D608">
            <v>0</v>
          </cell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A611">
            <v>0</v>
          </cell>
          <cell r="B611">
            <v>0</v>
          </cell>
          <cell r="C611" t="str">
            <v>A10-01-22</v>
          </cell>
          <cell r="D611">
            <v>0</v>
          </cell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>
            <v>0</v>
          </cell>
          <cell r="B618">
            <v>0</v>
          </cell>
          <cell r="C618" t="str">
            <v>A10-01-23</v>
          </cell>
          <cell r="D618">
            <v>0</v>
          </cell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>
            <v>0</v>
          </cell>
          <cell r="B628" t="str">
            <v>A10-02</v>
          </cell>
          <cell r="C628">
            <v>0</v>
          </cell>
          <cell r="D628">
            <v>0</v>
          </cell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A629">
            <v>0</v>
          </cell>
          <cell r="B629">
            <v>0</v>
          </cell>
          <cell r="C629" t="str">
            <v>A10-02-01</v>
          </cell>
          <cell r="D629">
            <v>0</v>
          </cell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>
            <v>0</v>
          </cell>
          <cell r="B631">
            <v>0</v>
          </cell>
          <cell r="C631" t="str">
            <v>A10-02-02</v>
          </cell>
          <cell r="D631">
            <v>0</v>
          </cell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A634">
            <v>0</v>
          </cell>
          <cell r="B634">
            <v>0</v>
          </cell>
          <cell r="C634" t="str">
            <v>A10-02-03</v>
          </cell>
          <cell r="D634">
            <v>0</v>
          </cell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A637">
            <v>0</v>
          </cell>
          <cell r="B637">
            <v>0</v>
          </cell>
          <cell r="C637" t="str">
            <v>A10-02-05</v>
          </cell>
          <cell r="D637">
            <v>0</v>
          </cell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A639">
            <v>0</v>
          </cell>
          <cell r="B639">
            <v>0</v>
          </cell>
          <cell r="C639" t="str">
            <v>A10-02-06</v>
          </cell>
          <cell r="D639">
            <v>0</v>
          </cell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>
            <v>0</v>
          </cell>
          <cell r="B642">
            <v>0</v>
          </cell>
          <cell r="C642" t="str">
            <v>A10-02-07</v>
          </cell>
          <cell r="D642">
            <v>0</v>
          </cell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>
            <v>0</v>
          </cell>
          <cell r="B645">
            <v>0</v>
          </cell>
          <cell r="C645" t="str">
            <v>A10-02-08</v>
          </cell>
          <cell r="D645">
            <v>0</v>
          </cell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A648">
            <v>0</v>
          </cell>
          <cell r="B648">
            <v>0</v>
          </cell>
          <cell r="C648" t="str">
            <v>A10-02-09</v>
          </cell>
          <cell r="D648">
            <v>0</v>
          </cell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A651">
            <v>0</v>
          </cell>
          <cell r="B651">
            <v>0</v>
          </cell>
          <cell r="C651" t="str">
            <v>A10-02-10</v>
          </cell>
          <cell r="D651">
            <v>0</v>
          </cell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A654">
            <v>0</v>
          </cell>
          <cell r="B654">
            <v>0</v>
          </cell>
          <cell r="C654" t="str">
            <v>A10-02-11</v>
          </cell>
          <cell r="D654">
            <v>0</v>
          </cell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A658">
            <v>0</v>
          </cell>
          <cell r="B658">
            <v>0</v>
          </cell>
          <cell r="C658" t="str">
            <v>A10-02-12</v>
          </cell>
          <cell r="D658">
            <v>0</v>
          </cell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>
            <v>0</v>
          </cell>
          <cell r="B661">
            <v>0</v>
          </cell>
          <cell r="C661" t="str">
            <v>A10-02-14</v>
          </cell>
          <cell r="D661">
            <v>0</v>
          </cell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A663">
            <v>0</v>
          </cell>
          <cell r="B663">
            <v>0</v>
          </cell>
          <cell r="C663" t="str">
            <v>A10-02-15</v>
          </cell>
          <cell r="D663">
            <v>0</v>
          </cell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>
            <v>0</v>
          </cell>
          <cell r="B666">
            <v>0</v>
          </cell>
          <cell r="C666" t="str">
            <v>A10-02-17</v>
          </cell>
          <cell r="D666">
            <v>0</v>
          </cell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A669">
            <v>0</v>
          </cell>
          <cell r="B669">
            <v>0</v>
          </cell>
          <cell r="C669" t="str">
            <v>A10-02-18</v>
          </cell>
          <cell r="D669">
            <v>0</v>
          </cell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>
            <v>0</v>
          </cell>
          <cell r="B671">
            <v>0</v>
          </cell>
          <cell r="C671" t="str">
            <v>A10-02-19</v>
          </cell>
          <cell r="D671">
            <v>0</v>
          </cell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>
            <v>0</v>
          </cell>
          <cell r="B673">
            <v>0</v>
          </cell>
          <cell r="C673" t="str">
            <v>A10-02-28</v>
          </cell>
          <cell r="D673">
            <v>0</v>
          </cell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>
            <v>0</v>
          </cell>
          <cell r="B675">
            <v>0</v>
          </cell>
          <cell r="C675" t="str">
            <v>A10-02-31</v>
          </cell>
          <cell r="D675">
            <v>0</v>
          </cell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A680">
            <v>0</v>
          </cell>
          <cell r="B680">
            <v>0</v>
          </cell>
          <cell r="C680" t="str">
            <v>A10-02-32</v>
          </cell>
          <cell r="D680">
            <v>0</v>
          </cell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A687">
            <v>0</v>
          </cell>
          <cell r="B687" t="str">
            <v>A10-03</v>
          </cell>
          <cell r="C687">
            <v>0</v>
          </cell>
          <cell r="D687">
            <v>0</v>
          </cell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A688">
            <v>0</v>
          </cell>
          <cell r="B688">
            <v>0</v>
          </cell>
          <cell r="C688" t="str">
            <v>A10-03-01</v>
          </cell>
          <cell r="D688">
            <v>0</v>
          </cell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A692">
            <v>0</v>
          </cell>
          <cell r="B692">
            <v>0</v>
          </cell>
          <cell r="C692" t="str">
            <v>A10-03-02</v>
          </cell>
          <cell r="D692">
            <v>0</v>
          </cell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A696">
            <v>0</v>
          </cell>
          <cell r="B696">
            <v>0</v>
          </cell>
          <cell r="C696" t="str">
            <v>A10-03-03</v>
          </cell>
          <cell r="D696">
            <v>0</v>
          </cell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A698">
            <v>0</v>
          </cell>
          <cell r="B698">
            <v>0</v>
          </cell>
          <cell r="C698" t="str">
            <v>A10-03-05</v>
          </cell>
          <cell r="D698">
            <v>0</v>
          </cell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A702">
            <v>0</v>
          </cell>
          <cell r="B702">
            <v>0</v>
          </cell>
          <cell r="C702" t="str">
            <v>A10-03-06</v>
          </cell>
          <cell r="D702">
            <v>0</v>
          </cell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A704">
            <v>0</v>
          </cell>
          <cell r="B704">
            <v>0</v>
          </cell>
          <cell r="C704" t="str">
            <v>A10-03-07</v>
          </cell>
          <cell r="D704">
            <v>0</v>
          </cell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A708">
            <v>0</v>
          </cell>
          <cell r="B708">
            <v>0</v>
          </cell>
          <cell r="C708" t="str">
            <v>A10-03-08</v>
          </cell>
          <cell r="D708">
            <v>0</v>
          </cell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A712">
            <v>0</v>
          </cell>
          <cell r="B712">
            <v>0</v>
          </cell>
          <cell r="C712" t="str">
            <v>A10-03-09</v>
          </cell>
          <cell r="D712">
            <v>0</v>
          </cell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A714">
            <v>0</v>
          </cell>
          <cell r="B714">
            <v>0</v>
          </cell>
          <cell r="C714" t="str">
            <v>A10-03-10</v>
          </cell>
          <cell r="D714">
            <v>0</v>
          </cell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A717">
            <v>0</v>
          </cell>
          <cell r="B717">
            <v>0</v>
          </cell>
          <cell r="C717" t="str">
            <v>A10-03-13</v>
          </cell>
          <cell r="D717">
            <v>0</v>
          </cell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A720">
            <v>0</v>
          </cell>
          <cell r="B720">
            <v>0</v>
          </cell>
          <cell r="C720" t="str">
            <v>A10-03-14</v>
          </cell>
          <cell r="D720">
            <v>0</v>
          </cell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A725">
            <v>0</v>
          </cell>
          <cell r="B725" t="str">
            <v>A10-04</v>
          </cell>
          <cell r="C725">
            <v>0</v>
          </cell>
          <cell r="D725">
            <v>0</v>
          </cell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A726">
            <v>0</v>
          </cell>
          <cell r="B726">
            <v>0</v>
          </cell>
          <cell r="C726" t="str">
            <v>A10-04-01</v>
          </cell>
          <cell r="D726">
            <v>0</v>
          </cell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A730">
            <v>0</v>
          </cell>
          <cell r="B730">
            <v>0</v>
          </cell>
          <cell r="C730" t="str">
            <v>A10-04-02</v>
          </cell>
          <cell r="D730">
            <v>0</v>
          </cell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A734">
            <v>0</v>
          </cell>
          <cell r="B734">
            <v>0</v>
          </cell>
          <cell r="C734" t="str">
            <v>A10-04-03</v>
          </cell>
          <cell r="D734">
            <v>0</v>
          </cell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A737">
            <v>0</v>
          </cell>
          <cell r="B737">
            <v>0</v>
          </cell>
          <cell r="C737" t="str">
            <v>A10-04-04</v>
          </cell>
          <cell r="D737">
            <v>0</v>
          </cell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A741">
            <v>0</v>
          </cell>
          <cell r="B741">
            <v>0</v>
          </cell>
          <cell r="C741" t="str">
            <v>A10-04-05</v>
          </cell>
          <cell r="D741">
            <v>0</v>
          </cell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A745">
            <v>0</v>
          </cell>
          <cell r="B745">
            <v>0</v>
          </cell>
          <cell r="C745" t="str">
            <v>A10-04-06</v>
          </cell>
          <cell r="D745">
            <v>0</v>
          </cell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A748">
            <v>0</v>
          </cell>
          <cell r="B748">
            <v>0</v>
          </cell>
          <cell r="C748" t="str">
            <v>A10-04-07</v>
          </cell>
          <cell r="D748">
            <v>0</v>
          </cell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A752">
            <v>0</v>
          </cell>
          <cell r="B752">
            <v>0</v>
          </cell>
          <cell r="C752" t="str">
            <v>A10-04-08</v>
          </cell>
          <cell r="D752">
            <v>0</v>
          </cell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A756">
            <v>0</v>
          </cell>
          <cell r="B756">
            <v>0</v>
          </cell>
          <cell r="C756" t="str">
            <v>A10-04-09</v>
          </cell>
          <cell r="D756">
            <v>0</v>
          </cell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A759">
            <v>0</v>
          </cell>
          <cell r="B759">
            <v>0</v>
          </cell>
          <cell r="C759" t="str">
            <v>A10-04-10</v>
          </cell>
          <cell r="D759">
            <v>0</v>
          </cell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A763">
            <v>0</v>
          </cell>
          <cell r="B763">
            <v>0</v>
          </cell>
          <cell r="C763" t="str">
            <v>A10-04-11</v>
          </cell>
          <cell r="D763">
            <v>0</v>
          </cell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A765">
            <v>0</v>
          </cell>
          <cell r="B765">
            <v>0</v>
          </cell>
          <cell r="C765" t="str">
            <v>A10-04-12</v>
          </cell>
          <cell r="D765">
            <v>0</v>
          </cell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A767">
            <v>0</v>
          </cell>
          <cell r="B767">
            <v>0</v>
          </cell>
          <cell r="C767" t="str">
            <v>A10-04-13</v>
          </cell>
          <cell r="D767">
            <v>0</v>
          </cell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A781">
            <v>0</v>
          </cell>
          <cell r="B781">
            <v>0</v>
          </cell>
          <cell r="C781" t="str">
            <v>A10-04-14</v>
          </cell>
          <cell r="D781">
            <v>0</v>
          </cell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A796">
            <v>0</v>
          </cell>
          <cell r="B796">
            <v>0</v>
          </cell>
          <cell r="C796" t="str">
            <v>A10-04-15</v>
          </cell>
          <cell r="D796">
            <v>0</v>
          </cell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A807">
            <v>0</v>
          </cell>
          <cell r="B807">
            <v>0</v>
          </cell>
          <cell r="C807" t="str">
            <v>A10-04-16</v>
          </cell>
          <cell r="D807">
            <v>0</v>
          </cell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A817">
            <v>0</v>
          </cell>
          <cell r="B817">
            <v>0</v>
          </cell>
          <cell r="C817" t="str">
            <v>A10-04-17</v>
          </cell>
          <cell r="D817">
            <v>0</v>
          </cell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A831">
            <v>0</v>
          </cell>
          <cell r="B831">
            <v>0</v>
          </cell>
          <cell r="C831" t="str">
            <v>A10-04-18</v>
          </cell>
          <cell r="D831">
            <v>0</v>
          </cell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A842">
            <v>0</v>
          </cell>
          <cell r="B842">
            <v>0</v>
          </cell>
          <cell r="C842" t="str">
            <v>A10-04-19</v>
          </cell>
          <cell r="D842">
            <v>0</v>
          </cell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A852">
            <v>0</v>
          </cell>
          <cell r="B852">
            <v>0</v>
          </cell>
          <cell r="C852" t="str">
            <v>A10-04-20</v>
          </cell>
          <cell r="D852">
            <v>0</v>
          </cell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A865">
            <v>0</v>
          </cell>
          <cell r="B865">
            <v>0</v>
          </cell>
          <cell r="C865" t="str">
            <v>A10-04-21</v>
          </cell>
          <cell r="D865">
            <v>0</v>
          </cell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A874">
            <v>0</v>
          </cell>
          <cell r="B874">
            <v>0</v>
          </cell>
          <cell r="C874" t="str">
            <v>A10-04-22</v>
          </cell>
          <cell r="D874">
            <v>0</v>
          </cell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A878">
            <v>0</v>
          </cell>
          <cell r="B878">
            <v>0</v>
          </cell>
          <cell r="C878" t="str">
            <v>A10-04-23</v>
          </cell>
          <cell r="D878">
            <v>0</v>
          </cell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A880">
            <v>0</v>
          </cell>
          <cell r="B880">
            <v>0</v>
          </cell>
          <cell r="C880" t="str">
            <v>A10-04-24</v>
          </cell>
          <cell r="D880">
            <v>0</v>
          </cell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A884">
            <v>0</v>
          </cell>
          <cell r="B884">
            <v>0</v>
          </cell>
          <cell r="C884" t="str">
            <v>A10-04-25</v>
          </cell>
          <cell r="D884">
            <v>0</v>
          </cell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A901">
            <v>0</v>
          </cell>
          <cell r="B901">
            <v>0</v>
          </cell>
          <cell r="C901" t="str">
            <v>A10-04-26</v>
          </cell>
          <cell r="D901">
            <v>0</v>
          </cell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A924">
            <v>0</v>
          </cell>
          <cell r="B924" t="str">
            <v>A10-05</v>
          </cell>
          <cell r="C924">
            <v>0</v>
          </cell>
          <cell r="D924">
            <v>0</v>
          </cell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A925">
            <v>0</v>
          </cell>
          <cell r="B925">
            <v>0</v>
          </cell>
          <cell r="C925" t="str">
            <v>A10-05-01</v>
          </cell>
          <cell r="D925">
            <v>0</v>
          </cell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A928">
            <v>0</v>
          </cell>
          <cell r="B928">
            <v>0</v>
          </cell>
          <cell r="C928" t="str">
            <v>A10-05-02</v>
          </cell>
          <cell r="D928">
            <v>0</v>
          </cell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A930">
            <v>0</v>
          </cell>
          <cell r="B930">
            <v>0</v>
          </cell>
          <cell r="C930" t="str">
            <v>A10-05-03</v>
          </cell>
          <cell r="D930">
            <v>0</v>
          </cell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A932">
            <v>0</v>
          </cell>
          <cell r="B932">
            <v>0</v>
          </cell>
          <cell r="C932" t="str">
            <v>A10-05-04</v>
          </cell>
          <cell r="D932">
            <v>0</v>
          </cell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A936">
            <v>0</v>
          </cell>
          <cell r="B936" t="str">
            <v>A10-06</v>
          </cell>
          <cell r="C936">
            <v>0</v>
          </cell>
          <cell r="D936">
            <v>0</v>
          </cell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A937">
            <v>0</v>
          </cell>
          <cell r="B937">
            <v>0</v>
          </cell>
          <cell r="C937" t="str">
            <v>A10-06-01</v>
          </cell>
          <cell r="D937">
            <v>0</v>
          </cell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A941">
            <v>0</v>
          </cell>
          <cell r="B941">
            <v>0</v>
          </cell>
          <cell r="C941" t="str">
            <v>A10-06-02</v>
          </cell>
          <cell r="D941">
            <v>0</v>
          </cell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A944">
            <v>0</v>
          </cell>
          <cell r="B944">
            <v>0</v>
          </cell>
          <cell r="C944" t="str">
            <v>A10-06-03</v>
          </cell>
          <cell r="D944">
            <v>0</v>
          </cell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A946">
            <v>0</v>
          </cell>
          <cell r="B946">
            <v>0</v>
          </cell>
          <cell r="C946" t="str">
            <v>A10-06-04</v>
          </cell>
          <cell r="D946">
            <v>0</v>
          </cell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A950">
            <v>0</v>
          </cell>
          <cell r="B950">
            <v>0</v>
          </cell>
          <cell r="C950" t="str">
            <v>A10-06-07</v>
          </cell>
          <cell r="D950">
            <v>0</v>
          </cell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A955">
            <v>0</v>
          </cell>
          <cell r="B955">
            <v>0</v>
          </cell>
          <cell r="C955" t="str">
            <v>A10-06-08</v>
          </cell>
          <cell r="D955">
            <v>0</v>
          </cell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A960">
            <v>0</v>
          </cell>
          <cell r="B960">
            <v>0</v>
          </cell>
          <cell r="C960" t="str">
            <v>A10-06-09</v>
          </cell>
          <cell r="D960">
            <v>0</v>
          </cell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A964">
            <v>0</v>
          </cell>
          <cell r="B964" t="str">
            <v>A10-07</v>
          </cell>
          <cell r="C964">
            <v>0</v>
          </cell>
          <cell r="D964">
            <v>0</v>
          </cell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A965">
            <v>0</v>
          </cell>
          <cell r="B965">
            <v>0</v>
          </cell>
          <cell r="C965" t="str">
            <v>A10-07-01</v>
          </cell>
          <cell r="D965">
            <v>0</v>
          </cell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A967">
            <v>0</v>
          </cell>
          <cell r="B967">
            <v>0</v>
          </cell>
          <cell r="C967" t="str">
            <v>A10-07-04</v>
          </cell>
          <cell r="D967">
            <v>0</v>
          </cell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A970">
            <v>0</v>
          </cell>
          <cell r="B970">
            <v>0</v>
          </cell>
          <cell r="C970" t="str">
            <v>A10-07-10</v>
          </cell>
          <cell r="D970">
            <v>0</v>
          </cell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A972">
            <v>0</v>
          </cell>
          <cell r="B972">
            <v>0</v>
          </cell>
          <cell r="C972" t="str">
            <v>A10-07-11</v>
          </cell>
          <cell r="D972">
            <v>0</v>
          </cell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A975">
            <v>0</v>
          </cell>
          <cell r="B975">
            <v>0</v>
          </cell>
          <cell r="C975" t="str">
            <v>A10-07-12</v>
          </cell>
          <cell r="D975">
            <v>0</v>
          </cell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A978">
            <v>0</v>
          </cell>
          <cell r="B978" t="str">
            <v>A10-08</v>
          </cell>
          <cell r="C978">
            <v>0</v>
          </cell>
          <cell r="D978">
            <v>0</v>
          </cell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A979">
            <v>0</v>
          </cell>
          <cell r="B979">
            <v>0</v>
          </cell>
          <cell r="C979" t="str">
            <v>A10-08-01</v>
          </cell>
          <cell r="D979">
            <v>0</v>
          </cell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A982">
            <v>0</v>
          </cell>
          <cell r="B982">
            <v>0</v>
          </cell>
          <cell r="C982" t="str">
            <v>A10-08-02</v>
          </cell>
          <cell r="D982">
            <v>0</v>
          </cell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A984">
            <v>0</v>
          </cell>
          <cell r="B984">
            <v>0</v>
          </cell>
          <cell r="C984" t="str">
            <v>A10-08-03</v>
          </cell>
          <cell r="D984">
            <v>0</v>
          </cell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A986">
            <v>0</v>
          </cell>
          <cell r="B986">
            <v>0</v>
          </cell>
          <cell r="C986" t="str">
            <v>A10-08-07</v>
          </cell>
          <cell r="D986">
            <v>0</v>
          </cell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A990">
            <v>0</v>
          </cell>
          <cell r="B990">
            <v>0</v>
          </cell>
          <cell r="C990" t="str">
            <v>A10-08-08</v>
          </cell>
          <cell r="D990">
            <v>0</v>
          </cell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A994">
            <v>0</v>
          </cell>
          <cell r="B994" t="str">
            <v>A10-11</v>
          </cell>
          <cell r="C994">
            <v>0</v>
          </cell>
          <cell r="D994">
            <v>0</v>
          </cell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A995">
            <v>0</v>
          </cell>
          <cell r="B995">
            <v>0</v>
          </cell>
          <cell r="C995" t="str">
            <v>A10-11-01</v>
          </cell>
          <cell r="D995">
            <v>0</v>
          </cell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A998">
            <v>0</v>
          </cell>
          <cell r="B998">
            <v>0</v>
          </cell>
          <cell r="C998" t="str">
            <v>A10-11-02</v>
          </cell>
          <cell r="D998">
            <v>0</v>
          </cell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A1001">
            <v>0</v>
          </cell>
          <cell r="B1001">
            <v>0</v>
          </cell>
          <cell r="C1001" t="str">
            <v>A10-11-03</v>
          </cell>
          <cell r="D1001">
            <v>0</v>
          </cell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A1003">
            <v>0</v>
          </cell>
          <cell r="B1003">
            <v>0</v>
          </cell>
          <cell r="C1003" t="str">
            <v>A10-11-04</v>
          </cell>
          <cell r="D1003">
            <v>0</v>
          </cell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A1007">
            <v>0</v>
          </cell>
          <cell r="B1007">
            <v>0</v>
          </cell>
          <cell r="C1007" t="str">
            <v>A10-11-05</v>
          </cell>
          <cell r="D1007">
            <v>0</v>
          </cell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A1011">
            <v>0</v>
          </cell>
          <cell r="B1011" t="str">
            <v>A10-12</v>
          </cell>
          <cell r="C1011">
            <v>0</v>
          </cell>
          <cell r="D1011">
            <v>0</v>
          </cell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A1012">
            <v>0</v>
          </cell>
          <cell r="B1012">
            <v>0</v>
          </cell>
          <cell r="C1012" t="str">
            <v>A10-12-01</v>
          </cell>
          <cell r="D1012">
            <v>0</v>
          </cell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A1015">
            <v>0</v>
          </cell>
          <cell r="B1015">
            <v>0</v>
          </cell>
          <cell r="C1015" t="str">
            <v>A10-12-02</v>
          </cell>
          <cell r="D1015">
            <v>0</v>
          </cell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A1017">
            <v>0</v>
          </cell>
          <cell r="B1017">
            <v>0</v>
          </cell>
          <cell r="C1017" t="str">
            <v>A10-12-03</v>
          </cell>
          <cell r="D1017">
            <v>0</v>
          </cell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A1021">
            <v>0</v>
          </cell>
          <cell r="B1021">
            <v>0</v>
          </cell>
          <cell r="C1021" t="str">
            <v>A10-12-05</v>
          </cell>
          <cell r="D1021">
            <v>0</v>
          </cell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A1024">
            <v>0</v>
          </cell>
          <cell r="B1024">
            <v>0</v>
          </cell>
          <cell r="C1024" t="str">
            <v>A10-12-07</v>
          </cell>
          <cell r="D1024">
            <v>0</v>
          </cell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A1028">
            <v>0</v>
          </cell>
          <cell r="B1028">
            <v>0</v>
          </cell>
          <cell r="C1028" t="str">
            <v>A10-12-08</v>
          </cell>
          <cell r="D1028">
            <v>0</v>
          </cell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A1032">
            <v>0</v>
          </cell>
          <cell r="B1032">
            <v>0</v>
          </cell>
          <cell r="C1032" t="str">
            <v>A10-12-09</v>
          </cell>
          <cell r="D1032">
            <v>0</v>
          </cell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A1036">
            <v>0</v>
          </cell>
          <cell r="B1036">
            <v>0</v>
          </cell>
          <cell r="C1036" t="str">
            <v>A10-12-12</v>
          </cell>
          <cell r="D1036">
            <v>0</v>
          </cell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A1040">
            <v>0</v>
          </cell>
          <cell r="B1040">
            <v>0</v>
          </cell>
          <cell r="C1040" t="str">
            <v>A10-12-14</v>
          </cell>
          <cell r="D1040">
            <v>0</v>
          </cell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A1042">
            <v>0</v>
          </cell>
          <cell r="B1042">
            <v>0</v>
          </cell>
          <cell r="C1042" t="str">
            <v>A10-12-15</v>
          </cell>
          <cell r="D1042">
            <v>0</v>
          </cell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A1044">
            <v>0</v>
          </cell>
          <cell r="B1044">
            <v>0</v>
          </cell>
          <cell r="C1044" t="str">
            <v>A10-12-16</v>
          </cell>
          <cell r="D1044">
            <v>0</v>
          </cell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A1046">
            <v>0</v>
          </cell>
          <cell r="B1046" t="str">
            <v>A10-13</v>
          </cell>
          <cell r="C1046">
            <v>0</v>
          </cell>
          <cell r="D1046">
            <v>0</v>
          </cell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A1047">
            <v>0</v>
          </cell>
          <cell r="B1047">
            <v>0</v>
          </cell>
          <cell r="C1047" t="str">
            <v>A10-13-01</v>
          </cell>
          <cell r="D1047">
            <v>0</v>
          </cell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A1049">
            <v>0</v>
          </cell>
          <cell r="B1049" t="str">
            <v>A10-15</v>
          </cell>
          <cell r="C1049">
            <v>0</v>
          </cell>
          <cell r="D1049">
            <v>0</v>
          </cell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A1050">
            <v>0</v>
          </cell>
          <cell r="B1050">
            <v>0</v>
          </cell>
          <cell r="C1050" t="str">
            <v>A10-15-01</v>
          </cell>
          <cell r="D1050">
            <v>0</v>
          </cell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A1054">
            <v>0</v>
          </cell>
          <cell r="B1054">
            <v>0</v>
          </cell>
          <cell r="C1054" t="str">
            <v>A10-15-03</v>
          </cell>
          <cell r="D1054">
            <v>0</v>
          </cell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A1056">
            <v>0</v>
          </cell>
          <cell r="B1056">
            <v>0</v>
          </cell>
          <cell r="C1056" t="str">
            <v>A10-15-04</v>
          </cell>
          <cell r="D1056">
            <v>0</v>
          </cell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A1058">
            <v>0</v>
          </cell>
          <cell r="B1058">
            <v>0</v>
          </cell>
          <cell r="C1058" t="str">
            <v>A10-15-05</v>
          </cell>
          <cell r="D1058">
            <v>0</v>
          </cell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A1060">
            <v>0</v>
          </cell>
          <cell r="B1060">
            <v>0</v>
          </cell>
          <cell r="C1060" t="str">
            <v>A10-15-06</v>
          </cell>
          <cell r="D1060">
            <v>0</v>
          </cell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A1064">
            <v>0</v>
          </cell>
          <cell r="B1064">
            <v>0</v>
          </cell>
          <cell r="C1064" t="str">
            <v>A10-15-07</v>
          </cell>
          <cell r="D1064">
            <v>0</v>
          </cell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A1070">
            <v>0</v>
          </cell>
          <cell r="B1070">
            <v>0</v>
          </cell>
          <cell r="C1070" t="str">
            <v>A10-15-08</v>
          </cell>
          <cell r="D1070">
            <v>0</v>
          </cell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A1074">
            <v>0</v>
          </cell>
          <cell r="B1074">
            <v>0</v>
          </cell>
          <cell r="C1074" t="str">
            <v>A10-15-09</v>
          </cell>
          <cell r="D1074">
            <v>0</v>
          </cell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A1078">
            <v>0</v>
          </cell>
          <cell r="B1078" t="str">
            <v>A10-16</v>
          </cell>
          <cell r="C1078">
            <v>0</v>
          </cell>
          <cell r="D1078">
            <v>0</v>
          </cell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A1079">
            <v>0</v>
          </cell>
          <cell r="B1079">
            <v>0</v>
          </cell>
          <cell r="C1079" t="str">
            <v>A10-16-01</v>
          </cell>
          <cell r="D1079">
            <v>0</v>
          </cell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A1083">
            <v>0</v>
          </cell>
          <cell r="B1083">
            <v>0</v>
          </cell>
          <cell r="C1083" t="str">
            <v>A10-16-02</v>
          </cell>
          <cell r="D1083">
            <v>0</v>
          </cell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A1086">
            <v>0</v>
          </cell>
          <cell r="B1086">
            <v>0</v>
          </cell>
          <cell r="C1086" t="str">
            <v>A10-16-04</v>
          </cell>
          <cell r="D1086">
            <v>0</v>
          </cell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A1088">
            <v>0</v>
          </cell>
          <cell r="B1088" t="str">
            <v>A10-18</v>
          </cell>
          <cell r="C1088">
            <v>0</v>
          </cell>
          <cell r="D1088">
            <v>0</v>
          </cell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A1089">
            <v>0</v>
          </cell>
          <cell r="B1089">
            <v>0</v>
          </cell>
          <cell r="C1089" t="str">
            <v>A10-18-01</v>
          </cell>
          <cell r="D1089">
            <v>0</v>
          </cell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A1096">
            <v>0</v>
          </cell>
          <cell r="B1096">
            <v>0</v>
          </cell>
          <cell r="C1096" t="str">
            <v>A10-18-02</v>
          </cell>
          <cell r="D1096">
            <v>0</v>
          </cell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A1103">
            <v>0</v>
          </cell>
          <cell r="B1103">
            <v>0</v>
          </cell>
          <cell r="C1103" t="str">
            <v>A10-18-03</v>
          </cell>
          <cell r="D1103">
            <v>0</v>
          </cell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A1109">
            <v>0</v>
          </cell>
          <cell r="B1109">
            <v>0</v>
          </cell>
          <cell r="C1109" t="str">
            <v>A10-18-04</v>
          </cell>
          <cell r="D1109">
            <v>0</v>
          </cell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A1115">
            <v>0</v>
          </cell>
          <cell r="B1115">
            <v>0</v>
          </cell>
          <cell r="C1115" t="str">
            <v>A10-18-05</v>
          </cell>
          <cell r="D1115">
            <v>0</v>
          </cell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A1120">
            <v>0</v>
          </cell>
          <cell r="B1120">
            <v>0</v>
          </cell>
          <cell r="C1120" t="str">
            <v>A10-18-06</v>
          </cell>
          <cell r="D1120">
            <v>0</v>
          </cell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A1122">
            <v>0</v>
          </cell>
          <cell r="B1122">
            <v>0</v>
          </cell>
          <cell r="C1122" t="str">
            <v>A10-18-08</v>
          </cell>
          <cell r="D1122">
            <v>0</v>
          </cell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A1124">
            <v>0</v>
          </cell>
          <cell r="B1124">
            <v>0</v>
          </cell>
          <cell r="C1124" t="str">
            <v>A10-18-09</v>
          </cell>
          <cell r="D1124">
            <v>0</v>
          </cell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A1131">
            <v>0</v>
          </cell>
          <cell r="B1131">
            <v>0</v>
          </cell>
          <cell r="C1131" t="str">
            <v>A10-18-10</v>
          </cell>
          <cell r="D1131">
            <v>0</v>
          </cell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A1159">
            <v>0</v>
          </cell>
          <cell r="B1159">
            <v>0</v>
          </cell>
          <cell r="C1159" t="str">
            <v>A10-18-11</v>
          </cell>
          <cell r="D1159">
            <v>0</v>
          </cell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A1165">
            <v>0</v>
          </cell>
          <cell r="B1165" t="str">
            <v>A10-19</v>
          </cell>
          <cell r="C1165">
            <v>0</v>
          </cell>
          <cell r="D1165">
            <v>0</v>
          </cell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A1166">
            <v>0</v>
          </cell>
          <cell r="B1166">
            <v>0</v>
          </cell>
          <cell r="C1166" t="str">
            <v>A10-19-01</v>
          </cell>
          <cell r="D1166">
            <v>0</v>
          </cell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A1168">
            <v>0</v>
          </cell>
          <cell r="B1168" t="str">
            <v>A10-20</v>
          </cell>
          <cell r="C1168">
            <v>0</v>
          </cell>
          <cell r="D1168">
            <v>0</v>
          </cell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A1169">
            <v>0</v>
          </cell>
          <cell r="B1169">
            <v>0</v>
          </cell>
          <cell r="C1169" t="str">
            <v>A10-20-01</v>
          </cell>
          <cell r="D1169">
            <v>0</v>
          </cell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A1171" t="str">
            <v>A11</v>
          </cell>
          <cell r="B1171">
            <v>0</v>
          </cell>
          <cell r="C1171">
            <v>0</v>
          </cell>
          <cell r="D1171">
            <v>0</v>
          </cell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A1172">
            <v>0</v>
          </cell>
          <cell r="B1172" t="str">
            <v>A11-01</v>
          </cell>
          <cell r="C1172">
            <v>0</v>
          </cell>
          <cell r="D1172">
            <v>0</v>
          </cell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A1173">
            <v>0</v>
          </cell>
          <cell r="B1173">
            <v>0</v>
          </cell>
          <cell r="C1173" t="str">
            <v>A11-01-01</v>
          </cell>
          <cell r="D1173">
            <v>0</v>
          </cell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A1188">
            <v>0</v>
          </cell>
          <cell r="B1188">
            <v>0</v>
          </cell>
          <cell r="C1188" t="str">
            <v>A11-01-02</v>
          </cell>
          <cell r="D1188">
            <v>0</v>
          </cell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A1202">
            <v>0</v>
          </cell>
          <cell r="B1202">
            <v>0</v>
          </cell>
          <cell r="C1202" t="str">
            <v>A11-01-03</v>
          </cell>
          <cell r="D1202">
            <v>0</v>
          </cell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A1213">
            <v>0</v>
          </cell>
          <cell r="B1213">
            <v>0</v>
          </cell>
          <cell r="C1213" t="str">
            <v>A11-01-04</v>
          </cell>
          <cell r="D1213">
            <v>0</v>
          </cell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A1226">
            <v>0</v>
          </cell>
          <cell r="B1226">
            <v>0</v>
          </cell>
          <cell r="C1226" t="str">
            <v>A11-01-05</v>
          </cell>
          <cell r="D1226">
            <v>0</v>
          </cell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A1240">
            <v>0</v>
          </cell>
          <cell r="B1240" t="str">
            <v>A11-02</v>
          </cell>
          <cell r="C1240">
            <v>0</v>
          </cell>
          <cell r="D1240">
            <v>0</v>
          </cell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A1241">
            <v>0</v>
          </cell>
          <cell r="B1241">
            <v>0</v>
          </cell>
          <cell r="C1241" t="str">
            <v>A11-02-01</v>
          </cell>
          <cell r="D1241">
            <v>0</v>
          </cell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A1254">
            <v>0</v>
          </cell>
          <cell r="B1254">
            <v>0</v>
          </cell>
          <cell r="C1254" t="str">
            <v>A11-02-02</v>
          </cell>
          <cell r="D1254">
            <v>0</v>
          </cell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A1267">
            <v>0</v>
          </cell>
          <cell r="B1267">
            <v>0</v>
          </cell>
          <cell r="C1267" t="str">
            <v>A11-02-03</v>
          </cell>
          <cell r="D1267">
            <v>0</v>
          </cell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A1275">
            <v>0</v>
          </cell>
          <cell r="B1275">
            <v>0</v>
          </cell>
          <cell r="C1275" t="str">
            <v>A11-02-04</v>
          </cell>
          <cell r="D1275">
            <v>0</v>
          </cell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A1286">
            <v>0</v>
          </cell>
          <cell r="B1286">
            <v>0</v>
          </cell>
          <cell r="C1286" t="str">
            <v>A11-02-05</v>
          </cell>
          <cell r="D1286">
            <v>0</v>
          </cell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A1298">
            <v>0</v>
          </cell>
          <cell r="B1298" t="str">
            <v>A11-03</v>
          </cell>
          <cell r="C1298">
            <v>0</v>
          </cell>
          <cell r="D1298">
            <v>0</v>
          </cell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A1299">
            <v>0</v>
          </cell>
          <cell r="B1299">
            <v>0</v>
          </cell>
          <cell r="C1299" t="str">
            <v>A11-03-01</v>
          </cell>
          <cell r="D1299">
            <v>0</v>
          </cell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A1310">
            <v>0</v>
          </cell>
          <cell r="B1310">
            <v>0</v>
          </cell>
          <cell r="C1310" t="str">
            <v>A11-03-02</v>
          </cell>
          <cell r="D1310">
            <v>0</v>
          </cell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A1324">
            <v>0</v>
          </cell>
          <cell r="B1324">
            <v>0</v>
          </cell>
          <cell r="C1324" t="str">
            <v>A11-03-03</v>
          </cell>
          <cell r="D1324">
            <v>0</v>
          </cell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A1337">
            <v>0</v>
          </cell>
          <cell r="B1337">
            <v>0</v>
          </cell>
          <cell r="C1337" t="str">
            <v>A11-03-04</v>
          </cell>
          <cell r="D1337">
            <v>0</v>
          </cell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A1350">
            <v>0</v>
          </cell>
          <cell r="B1350">
            <v>0</v>
          </cell>
          <cell r="C1350" t="str">
            <v>A11-03-05</v>
          </cell>
          <cell r="D1350">
            <v>0</v>
          </cell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A1363">
            <v>0</v>
          </cell>
          <cell r="B1363" t="str">
            <v>A11-04</v>
          </cell>
          <cell r="C1363">
            <v>0</v>
          </cell>
          <cell r="D1363">
            <v>0</v>
          </cell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A1364">
            <v>0</v>
          </cell>
          <cell r="B1364">
            <v>0</v>
          </cell>
          <cell r="C1364" t="str">
            <v>A11-04-01</v>
          </cell>
          <cell r="D1364">
            <v>0</v>
          </cell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A1367">
            <v>0</v>
          </cell>
          <cell r="B1367">
            <v>0</v>
          </cell>
          <cell r="C1367" t="str">
            <v>A11-04-02</v>
          </cell>
          <cell r="D1367">
            <v>0</v>
          </cell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A1371">
            <v>0</v>
          </cell>
          <cell r="B1371">
            <v>0</v>
          </cell>
          <cell r="C1371" t="str">
            <v>A11-04-03</v>
          </cell>
          <cell r="D1371">
            <v>0</v>
          </cell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A1374">
            <v>0</v>
          </cell>
          <cell r="B1374">
            <v>0</v>
          </cell>
          <cell r="C1374" t="str">
            <v>A11-04-05</v>
          </cell>
          <cell r="D1374">
            <v>0</v>
          </cell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A1377">
            <v>0</v>
          </cell>
          <cell r="B1377" t="str">
            <v>A11-05</v>
          </cell>
          <cell r="C1377">
            <v>0</v>
          </cell>
          <cell r="D1377">
            <v>0</v>
          </cell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A1378">
            <v>0</v>
          </cell>
          <cell r="B1378">
            <v>0</v>
          </cell>
          <cell r="C1378" t="str">
            <v>A11-05-01</v>
          </cell>
          <cell r="D1378">
            <v>0</v>
          </cell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A1381">
            <v>0</v>
          </cell>
          <cell r="B1381">
            <v>0</v>
          </cell>
          <cell r="C1381" t="str">
            <v>A11-05-02</v>
          </cell>
          <cell r="D1381">
            <v>0</v>
          </cell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A1385">
            <v>0</v>
          </cell>
          <cell r="B1385">
            <v>0</v>
          </cell>
          <cell r="C1385" t="str">
            <v>A11-05-04</v>
          </cell>
          <cell r="D1385">
            <v>0</v>
          </cell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A1387">
            <v>0</v>
          </cell>
          <cell r="B1387" t="str">
            <v>A11-06</v>
          </cell>
          <cell r="C1387">
            <v>0</v>
          </cell>
          <cell r="D1387">
            <v>0</v>
          </cell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A1388">
            <v>0</v>
          </cell>
          <cell r="B1388">
            <v>0</v>
          </cell>
          <cell r="C1388" t="str">
            <v>A11-06-01</v>
          </cell>
          <cell r="D1388">
            <v>0</v>
          </cell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A1391">
            <v>0</v>
          </cell>
          <cell r="B1391">
            <v>0</v>
          </cell>
          <cell r="C1391" t="str">
            <v>A11-06-02</v>
          </cell>
          <cell r="D1391">
            <v>0</v>
          </cell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A1393">
            <v>0</v>
          </cell>
          <cell r="B1393">
            <v>0</v>
          </cell>
          <cell r="C1393" t="str">
            <v>A11-06-03</v>
          </cell>
          <cell r="D1393">
            <v>0</v>
          </cell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A1395">
            <v>0</v>
          </cell>
          <cell r="B1395">
            <v>0</v>
          </cell>
          <cell r="C1395" t="str">
            <v>A11-06-05</v>
          </cell>
          <cell r="D1395">
            <v>0</v>
          </cell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A1398">
            <v>0</v>
          </cell>
          <cell r="B1398" t="str">
            <v>A11-07</v>
          </cell>
          <cell r="C1398">
            <v>0</v>
          </cell>
          <cell r="D1398">
            <v>0</v>
          </cell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A1399">
            <v>0</v>
          </cell>
          <cell r="B1399">
            <v>0</v>
          </cell>
          <cell r="C1399" t="str">
            <v>A11-07-01</v>
          </cell>
          <cell r="D1399">
            <v>0</v>
          </cell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A1402">
            <v>0</v>
          </cell>
          <cell r="B1402">
            <v>0</v>
          </cell>
          <cell r="C1402" t="str">
            <v>A11-07-02</v>
          </cell>
          <cell r="D1402">
            <v>0</v>
          </cell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A1409">
            <v>0</v>
          </cell>
          <cell r="B1409">
            <v>0</v>
          </cell>
          <cell r="C1409" t="str">
            <v>A11-07-03</v>
          </cell>
          <cell r="D1409">
            <v>0</v>
          </cell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A1411">
            <v>0</v>
          </cell>
          <cell r="B1411">
            <v>0</v>
          </cell>
          <cell r="C1411" t="str">
            <v>A11-07-04</v>
          </cell>
          <cell r="D1411">
            <v>0</v>
          </cell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A1423">
            <v>0</v>
          </cell>
          <cell r="B1423">
            <v>0</v>
          </cell>
          <cell r="C1423" t="str">
            <v>A11-07-05</v>
          </cell>
          <cell r="D1423">
            <v>0</v>
          </cell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A1432">
            <v>0</v>
          </cell>
          <cell r="B1432" t="str">
            <v>A11-08</v>
          </cell>
          <cell r="C1432">
            <v>0</v>
          </cell>
          <cell r="D1432">
            <v>0</v>
          </cell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A1433">
            <v>0</v>
          </cell>
          <cell r="B1433">
            <v>0</v>
          </cell>
          <cell r="C1433" t="str">
            <v>A11-08-01</v>
          </cell>
          <cell r="D1433">
            <v>0</v>
          </cell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A1435">
            <v>0</v>
          </cell>
          <cell r="B1435">
            <v>0</v>
          </cell>
          <cell r="C1435" t="str">
            <v>A11-08-02</v>
          </cell>
          <cell r="D1435">
            <v>0</v>
          </cell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A1437">
            <v>0</v>
          </cell>
          <cell r="B1437">
            <v>0</v>
          </cell>
          <cell r="C1437" t="str">
            <v>A11-08-03</v>
          </cell>
          <cell r="D1437">
            <v>0</v>
          </cell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A1439">
            <v>0</v>
          </cell>
          <cell r="B1439">
            <v>0</v>
          </cell>
          <cell r="C1439" t="str">
            <v>A11-08-04</v>
          </cell>
          <cell r="D1439">
            <v>0</v>
          </cell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A1441">
            <v>0</v>
          </cell>
          <cell r="B1441">
            <v>0</v>
          </cell>
          <cell r="C1441" t="str">
            <v>A11-08-05</v>
          </cell>
          <cell r="D1441">
            <v>0</v>
          </cell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A1443">
            <v>0</v>
          </cell>
          <cell r="B1443" t="str">
            <v>A11-09</v>
          </cell>
          <cell r="C1443">
            <v>0</v>
          </cell>
          <cell r="D1443">
            <v>0</v>
          </cell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A1444">
            <v>0</v>
          </cell>
          <cell r="B1444">
            <v>0</v>
          </cell>
          <cell r="C1444" t="str">
            <v>A11-09-01</v>
          </cell>
          <cell r="D1444">
            <v>0</v>
          </cell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A1447">
            <v>0</v>
          </cell>
          <cell r="B1447">
            <v>0</v>
          </cell>
          <cell r="C1447" t="str">
            <v>A11-09-02</v>
          </cell>
          <cell r="D1447">
            <v>0</v>
          </cell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A1450">
            <v>0</v>
          </cell>
          <cell r="B1450">
            <v>0</v>
          </cell>
          <cell r="C1450" t="str">
            <v>A11-09-03</v>
          </cell>
          <cell r="D1450">
            <v>0</v>
          </cell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A1452">
            <v>0</v>
          </cell>
          <cell r="B1452">
            <v>0</v>
          </cell>
          <cell r="C1452" t="str">
            <v>A11-09-05</v>
          </cell>
          <cell r="D1452">
            <v>0</v>
          </cell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A1455">
            <v>0</v>
          </cell>
          <cell r="B1455" t="str">
            <v>A11-11</v>
          </cell>
          <cell r="C1455">
            <v>0</v>
          </cell>
          <cell r="D1455">
            <v>0</v>
          </cell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A1456">
            <v>0</v>
          </cell>
          <cell r="B1456">
            <v>0</v>
          </cell>
          <cell r="C1456" t="str">
            <v>A11-11-01</v>
          </cell>
          <cell r="D1456">
            <v>0</v>
          </cell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A1464">
            <v>0</v>
          </cell>
          <cell r="B1464">
            <v>0</v>
          </cell>
          <cell r="C1464" t="str">
            <v>A11-11-02</v>
          </cell>
          <cell r="D1464">
            <v>0</v>
          </cell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A1472" t="str">
            <v>A12</v>
          </cell>
          <cell r="B1472">
            <v>0</v>
          </cell>
          <cell r="C1472">
            <v>0</v>
          </cell>
          <cell r="D1472">
            <v>0</v>
          </cell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A1473">
            <v>0</v>
          </cell>
          <cell r="B1473" t="str">
            <v>A12-01</v>
          </cell>
          <cell r="C1473">
            <v>0</v>
          </cell>
          <cell r="D1473">
            <v>0</v>
          </cell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A1474">
            <v>0</v>
          </cell>
          <cell r="B1474">
            <v>0</v>
          </cell>
          <cell r="C1474" t="str">
            <v>A12-01-11</v>
          </cell>
          <cell r="D1474">
            <v>0</v>
          </cell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A1476">
            <v>0</v>
          </cell>
          <cell r="B1476">
            <v>0</v>
          </cell>
          <cell r="C1476" t="str">
            <v>A12-01-12</v>
          </cell>
          <cell r="D1476">
            <v>0</v>
          </cell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A1478">
            <v>0</v>
          </cell>
          <cell r="B1478" t="str">
            <v>A12-02</v>
          </cell>
          <cell r="C1478">
            <v>0</v>
          </cell>
          <cell r="D1478">
            <v>0</v>
          </cell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A1479">
            <v>0</v>
          </cell>
          <cell r="B1479">
            <v>0</v>
          </cell>
          <cell r="C1479" t="str">
            <v>A12-02-01</v>
          </cell>
          <cell r="D1479">
            <v>0</v>
          </cell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A1481">
            <v>0</v>
          </cell>
          <cell r="B1481">
            <v>0</v>
          </cell>
          <cell r="C1481" t="str">
            <v>A12-02-13</v>
          </cell>
          <cell r="D1481">
            <v>0</v>
          </cell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A1483" t="str">
            <v>A13</v>
          </cell>
          <cell r="B1483">
            <v>0</v>
          </cell>
          <cell r="C1483">
            <v>0</v>
          </cell>
          <cell r="D1483">
            <v>0</v>
          </cell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A1484">
            <v>0</v>
          </cell>
          <cell r="B1484" t="str">
            <v>A13-01</v>
          </cell>
          <cell r="C1484">
            <v>0</v>
          </cell>
          <cell r="D1484">
            <v>0</v>
          </cell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A1485">
            <v>0</v>
          </cell>
          <cell r="B1485">
            <v>0</v>
          </cell>
          <cell r="C1485" t="str">
            <v>A13-01-01</v>
          </cell>
          <cell r="D1485">
            <v>0</v>
          </cell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A1492">
            <v>0</v>
          </cell>
          <cell r="B1492">
            <v>0</v>
          </cell>
          <cell r="C1492" t="str">
            <v>A13-01-02</v>
          </cell>
          <cell r="D1492">
            <v>0</v>
          </cell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A1499">
            <v>0</v>
          </cell>
          <cell r="B1499">
            <v>0</v>
          </cell>
          <cell r="C1499" t="str">
            <v>A13-01-03</v>
          </cell>
          <cell r="D1499">
            <v>0</v>
          </cell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A1506">
            <v>0</v>
          </cell>
          <cell r="B1506">
            <v>0</v>
          </cell>
          <cell r="C1506" t="str">
            <v>A13-01-04</v>
          </cell>
          <cell r="D1506">
            <v>0</v>
          </cell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A1512">
            <v>0</v>
          </cell>
          <cell r="B1512">
            <v>0</v>
          </cell>
          <cell r="C1512" t="str">
            <v>A13-01-05</v>
          </cell>
          <cell r="D1512">
            <v>0</v>
          </cell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A1518">
            <v>0</v>
          </cell>
          <cell r="B1518">
            <v>0</v>
          </cell>
          <cell r="C1518" t="str">
            <v>A13-01-06</v>
          </cell>
          <cell r="D1518">
            <v>0</v>
          </cell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A1525">
            <v>0</v>
          </cell>
          <cell r="B1525">
            <v>0</v>
          </cell>
          <cell r="C1525" t="str">
            <v>A13-01-07</v>
          </cell>
          <cell r="D1525">
            <v>0</v>
          </cell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A1532">
            <v>0</v>
          </cell>
          <cell r="B1532">
            <v>0</v>
          </cell>
          <cell r="C1532" t="str">
            <v>A13-01-08</v>
          </cell>
          <cell r="D1532">
            <v>0</v>
          </cell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A1537">
            <v>0</v>
          </cell>
          <cell r="B1537">
            <v>0</v>
          </cell>
          <cell r="C1537" t="str">
            <v>A13-01-09</v>
          </cell>
          <cell r="D1537">
            <v>0</v>
          </cell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A1542">
            <v>0</v>
          </cell>
          <cell r="B1542" t="str">
            <v>A13-02</v>
          </cell>
          <cell r="C1542">
            <v>0</v>
          </cell>
          <cell r="D1542">
            <v>0</v>
          </cell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A1543">
            <v>0</v>
          </cell>
          <cell r="B1543">
            <v>0</v>
          </cell>
          <cell r="C1543" t="str">
            <v>A13-02-01</v>
          </cell>
          <cell r="D1543">
            <v>0</v>
          </cell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A1550">
            <v>0</v>
          </cell>
          <cell r="B1550">
            <v>0</v>
          </cell>
          <cell r="C1550" t="str">
            <v>A13-02-02</v>
          </cell>
          <cell r="D1550">
            <v>0</v>
          </cell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A1557">
            <v>0</v>
          </cell>
          <cell r="B1557" t="str">
            <v>A13-03</v>
          </cell>
          <cell r="C1557">
            <v>0</v>
          </cell>
          <cell r="D1557">
            <v>0</v>
          </cell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A1558">
            <v>0</v>
          </cell>
          <cell r="B1558">
            <v>0</v>
          </cell>
          <cell r="C1558" t="str">
            <v>A13-03-01</v>
          </cell>
          <cell r="D1558">
            <v>0</v>
          </cell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A1561">
            <v>0</v>
          </cell>
          <cell r="B1561">
            <v>0</v>
          </cell>
          <cell r="C1561" t="str">
            <v>A13-03-02</v>
          </cell>
          <cell r="D1561">
            <v>0</v>
          </cell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A1563">
            <v>0</v>
          </cell>
          <cell r="B1563" t="str">
            <v>A13-04</v>
          </cell>
          <cell r="C1563">
            <v>0</v>
          </cell>
          <cell r="D1563">
            <v>0</v>
          </cell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A1564">
            <v>0</v>
          </cell>
          <cell r="B1564">
            <v>0</v>
          </cell>
          <cell r="C1564" t="str">
            <v>A13-04-01</v>
          </cell>
          <cell r="D1564">
            <v>0</v>
          </cell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A1566">
            <v>0</v>
          </cell>
          <cell r="B1566" t="str">
            <v>A13-05</v>
          </cell>
          <cell r="C1566">
            <v>0</v>
          </cell>
          <cell r="D1566">
            <v>0</v>
          </cell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A1567">
            <v>0</v>
          </cell>
          <cell r="B1567">
            <v>0</v>
          </cell>
          <cell r="C1567" t="str">
            <v>A13-05-01</v>
          </cell>
          <cell r="D1567">
            <v>0</v>
          </cell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A1574">
            <v>0</v>
          </cell>
          <cell r="B1574">
            <v>0</v>
          </cell>
          <cell r="C1574" t="str">
            <v>A13-05-02</v>
          </cell>
          <cell r="D1574">
            <v>0</v>
          </cell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A1578">
            <v>0</v>
          </cell>
          <cell r="B1578" t="str">
            <v>A13-06</v>
          </cell>
          <cell r="C1578">
            <v>0</v>
          </cell>
          <cell r="D1578">
            <v>0</v>
          </cell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A1579">
            <v>0</v>
          </cell>
          <cell r="B1579">
            <v>0</v>
          </cell>
          <cell r="C1579" t="str">
            <v>A13-06-01</v>
          </cell>
          <cell r="D1579">
            <v>0</v>
          </cell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A1582">
            <v>0</v>
          </cell>
          <cell r="B1582">
            <v>0</v>
          </cell>
          <cell r="C1582" t="str">
            <v>A13-06-02</v>
          </cell>
          <cell r="D1582">
            <v>0</v>
          </cell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A1585">
            <v>0</v>
          </cell>
          <cell r="B1585">
            <v>0</v>
          </cell>
          <cell r="C1585" t="str">
            <v>A13-06-03</v>
          </cell>
          <cell r="D1585">
            <v>0</v>
          </cell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A1590">
            <v>0</v>
          </cell>
          <cell r="B1590">
            <v>0</v>
          </cell>
          <cell r="C1590" t="str">
            <v>A13-06-04</v>
          </cell>
          <cell r="D1590">
            <v>0</v>
          </cell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A1593">
            <v>0</v>
          </cell>
          <cell r="B1593">
            <v>0</v>
          </cell>
          <cell r="C1593" t="str">
            <v>A13-06-05</v>
          </cell>
          <cell r="D1593">
            <v>0</v>
          </cell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A1606">
            <v>0</v>
          </cell>
          <cell r="B1606">
            <v>0</v>
          </cell>
          <cell r="C1606" t="str">
            <v>A13-06-06</v>
          </cell>
          <cell r="D1606">
            <v>0</v>
          </cell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A1608">
            <v>0</v>
          </cell>
          <cell r="B1608">
            <v>0</v>
          </cell>
          <cell r="C1608" t="str">
            <v>A13-06-07</v>
          </cell>
          <cell r="D1608">
            <v>0</v>
          </cell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A1614">
            <v>0</v>
          </cell>
          <cell r="B1614" t="str">
            <v>A13-07</v>
          </cell>
          <cell r="C1614">
            <v>0</v>
          </cell>
          <cell r="D1614">
            <v>0</v>
          </cell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A1615">
            <v>0</v>
          </cell>
          <cell r="B1615">
            <v>0</v>
          </cell>
          <cell r="C1615" t="str">
            <v>A13-07-01</v>
          </cell>
          <cell r="D1615">
            <v>0</v>
          </cell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A1629">
            <v>0</v>
          </cell>
          <cell r="B1629">
            <v>0</v>
          </cell>
          <cell r="C1629" t="str">
            <v>A13-07-02</v>
          </cell>
          <cell r="D1629">
            <v>0</v>
          </cell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A1632" t="str">
            <v>A14</v>
          </cell>
          <cell r="B1632">
            <v>0</v>
          </cell>
          <cell r="C1632">
            <v>0</v>
          </cell>
          <cell r="D1632">
            <v>0</v>
          </cell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A1633">
            <v>0</v>
          </cell>
          <cell r="B1633" t="str">
            <v>A14-01</v>
          </cell>
          <cell r="C1633">
            <v>0</v>
          </cell>
          <cell r="D1633">
            <v>0</v>
          </cell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A1634">
            <v>0</v>
          </cell>
          <cell r="B1634">
            <v>0</v>
          </cell>
          <cell r="C1634" t="str">
            <v>A14-01-01</v>
          </cell>
          <cell r="D1634">
            <v>0</v>
          </cell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A1640">
            <v>0</v>
          </cell>
          <cell r="B1640">
            <v>0</v>
          </cell>
          <cell r="C1640" t="str">
            <v>A14-01-02</v>
          </cell>
          <cell r="D1640">
            <v>0</v>
          </cell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A1646" t="str">
            <v>A15</v>
          </cell>
          <cell r="B1646">
            <v>0</v>
          </cell>
          <cell r="C1646">
            <v>0</v>
          </cell>
          <cell r="D1646">
            <v>0</v>
          </cell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A1647">
            <v>0</v>
          </cell>
          <cell r="B1647" t="str">
            <v>A15-02</v>
          </cell>
          <cell r="C1647">
            <v>0</v>
          </cell>
          <cell r="D1647">
            <v>0</v>
          </cell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A1648">
            <v>0</v>
          </cell>
          <cell r="B1648">
            <v>0</v>
          </cell>
          <cell r="C1648" t="str">
            <v>A15-02-01</v>
          </cell>
          <cell r="D1648">
            <v>0</v>
          </cell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A1651">
            <v>0</v>
          </cell>
          <cell r="B1651" t="str">
            <v>A15-03</v>
          </cell>
          <cell r="C1651">
            <v>0</v>
          </cell>
          <cell r="D1651">
            <v>0</v>
          </cell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A1652">
            <v>0</v>
          </cell>
          <cell r="B1652">
            <v>0</v>
          </cell>
          <cell r="C1652" t="str">
            <v>A15-03-01</v>
          </cell>
          <cell r="D1652">
            <v>0</v>
          </cell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A1654">
            <v>0</v>
          </cell>
          <cell r="B1654" t="str">
            <v>A15-05</v>
          </cell>
          <cell r="C1654">
            <v>0</v>
          </cell>
          <cell r="D1654">
            <v>0</v>
          </cell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A1655">
            <v>0</v>
          </cell>
          <cell r="B1655">
            <v>0</v>
          </cell>
          <cell r="C1655" t="str">
            <v>A15-05-01</v>
          </cell>
          <cell r="D1655">
            <v>0</v>
          </cell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A1660">
            <v>0</v>
          </cell>
          <cell r="B1660" t="str">
            <v>A15-06</v>
          </cell>
          <cell r="C1660">
            <v>0</v>
          </cell>
          <cell r="D1660">
            <v>0</v>
          </cell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A1661">
            <v>0</v>
          </cell>
          <cell r="B1661">
            <v>0</v>
          </cell>
          <cell r="C1661" t="str">
            <v>A15-06-01</v>
          </cell>
          <cell r="D1661">
            <v>0</v>
          </cell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A1667">
            <v>0</v>
          </cell>
          <cell r="B1667" t="str">
            <v>A15-07</v>
          </cell>
          <cell r="C1667">
            <v>0</v>
          </cell>
          <cell r="D1667">
            <v>0</v>
          </cell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A1668">
            <v>0</v>
          </cell>
          <cell r="B1668">
            <v>0</v>
          </cell>
          <cell r="C1668" t="str">
            <v>A15-07-01</v>
          </cell>
          <cell r="D1668">
            <v>0</v>
          </cell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A1678" t="str">
            <v>A16</v>
          </cell>
          <cell r="B1678">
            <v>0</v>
          </cell>
          <cell r="C1678">
            <v>0</v>
          </cell>
          <cell r="D1678">
            <v>0</v>
          </cell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A1679">
            <v>0</v>
          </cell>
          <cell r="B1679" t="str">
            <v>A16-01</v>
          </cell>
          <cell r="C1679">
            <v>0</v>
          </cell>
          <cell r="D1679">
            <v>0</v>
          </cell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A1680">
            <v>0</v>
          </cell>
          <cell r="B1680">
            <v>0</v>
          </cell>
          <cell r="C1680" t="str">
            <v>A16-01-01</v>
          </cell>
          <cell r="D1680">
            <v>0</v>
          </cell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A1682">
            <v>0</v>
          </cell>
          <cell r="B1682" t="str">
            <v>A16-02</v>
          </cell>
          <cell r="C1682">
            <v>0</v>
          </cell>
          <cell r="D1682">
            <v>0</v>
          </cell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A1683">
            <v>0</v>
          </cell>
          <cell r="B1683">
            <v>0</v>
          </cell>
          <cell r="C1683" t="str">
            <v>A16-02-01</v>
          </cell>
          <cell r="D1683">
            <v>0</v>
          </cell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A1687">
            <v>0</v>
          </cell>
          <cell r="B1687" t="str">
            <v>A16-03</v>
          </cell>
          <cell r="C1687">
            <v>0</v>
          </cell>
          <cell r="D1687">
            <v>0</v>
          </cell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A1688">
            <v>0</v>
          </cell>
          <cell r="B1688">
            <v>0</v>
          </cell>
          <cell r="C1688" t="str">
            <v>A16-03-01</v>
          </cell>
          <cell r="D1688">
            <v>0</v>
          </cell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A1698">
            <v>0</v>
          </cell>
          <cell r="B1698" t="str">
            <v>A16-04</v>
          </cell>
          <cell r="C1698">
            <v>0</v>
          </cell>
          <cell r="D1698">
            <v>0</v>
          </cell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A1699">
            <v>0</v>
          </cell>
          <cell r="B1699">
            <v>0</v>
          </cell>
          <cell r="C1699" t="str">
            <v>A16-04-01</v>
          </cell>
          <cell r="D1699">
            <v>0</v>
          </cell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A1703">
            <v>0</v>
          </cell>
          <cell r="B1703" t="str">
            <v>A16-05</v>
          </cell>
          <cell r="C1703">
            <v>0</v>
          </cell>
          <cell r="D1703">
            <v>0</v>
          </cell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A1704">
            <v>0</v>
          </cell>
          <cell r="B1704">
            <v>0</v>
          </cell>
          <cell r="C1704" t="str">
            <v>A16-05-01</v>
          </cell>
          <cell r="D1704">
            <v>0</v>
          </cell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A1706">
            <v>0</v>
          </cell>
          <cell r="B1706" t="str">
            <v>A16-06</v>
          </cell>
          <cell r="C1706">
            <v>0</v>
          </cell>
          <cell r="D1706">
            <v>0</v>
          </cell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A1707">
            <v>0</v>
          </cell>
          <cell r="B1707">
            <v>0</v>
          </cell>
          <cell r="C1707" t="str">
            <v>A16-06-01</v>
          </cell>
          <cell r="D1707">
            <v>0</v>
          </cell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A1722">
            <v>0</v>
          </cell>
          <cell r="B1722" t="str">
            <v>A16-07</v>
          </cell>
          <cell r="C1722">
            <v>0</v>
          </cell>
          <cell r="D1722">
            <v>0</v>
          </cell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A1723">
            <v>0</v>
          </cell>
          <cell r="B1723">
            <v>0</v>
          </cell>
          <cell r="C1723" t="str">
            <v>A16-07-01</v>
          </cell>
          <cell r="D1723">
            <v>0</v>
          </cell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A1729" t="str">
            <v>A17</v>
          </cell>
          <cell r="B1729">
            <v>0</v>
          </cell>
          <cell r="C1729">
            <v>0</v>
          </cell>
          <cell r="D1729">
            <v>0</v>
          </cell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A1730">
            <v>0</v>
          </cell>
          <cell r="B1730" t="str">
            <v>A17-01</v>
          </cell>
          <cell r="C1730">
            <v>0</v>
          </cell>
          <cell r="D1730">
            <v>0</v>
          </cell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A1731">
            <v>0</v>
          </cell>
          <cell r="B1731">
            <v>0</v>
          </cell>
          <cell r="C1731" t="str">
            <v>A17-01-01</v>
          </cell>
          <cell r="D1731">
            <v>0</v>
          </cell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A1735">
            <v>0</v>
          </cell>
          <cell r="B1735" t="str">
            <v>A17-02</v>
          </cell>
          <cell r="C1735">
            <v>0</v>
          </cell>
          <cell r="D1735">
            <v>0</v>
          </cell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A1736">
            <v>0</v>
          </cell>
          <cell r="B1736">
            <v>0</v>
          </cell>
          <cell r="C1736" t="str">
            <v>A17-02-01</v>
          </cell>
          <cell r="D1736">
            <v>0</v>
          </cell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A1739" t="str">
            <v>A18</v>
          </cell>
          <cell r="B1739">
            <v>0</v>
          </cell>
          <cell r="C1739">
            <v>0</v>
          </cell>
          <cell r="D1739">
            <v>0</v>
          </cell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A1740">
            <v>0</v>
          </cell>
          <cell r="B1740" t="str">
            <v>A18-01</v>
          </cell>
          <cell r="C1740">
            <v>0</v>
          </cell>
          <cell r="D1740">
            <v>0</v>
          </cell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A1741">
            <v>0</v>
          </cell>
          <cell r="B1741">
            <v>0</v>
          </cell>
          <cell r="C1741" t="str">
            <v>A18-01-01</v>
          </cell>
          <cell r="D1741">
            <v>0</v>
          </cell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A1744">
            <v>0</v>
          </cell>
          <cell r="B1744">
            <v>0</v>
          </cell>
          <cell r="C1744" t="str">
            <v>A18-01-02</v>
          </cell>
          <cell r="D1744">
            <v>0</v>
          </cell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A1748">
            <v>0</v>
          </cell>
          <cell r="B1748">
            <v>0</v>
          </cell>
          <cell r="C1748" t="str">
            <v>A18-01-03</v>
          </cell>
          <cell r="D1748">
            <v>0</v>
          </cell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A1752">
            <v>0</v>
          </cell>
          <cell r="B1752">
            <v>0</v>
          </cell>
          <cell r="C1752" t="str">
            <v>A18-01-05</v>
          </cell>
          <cell r="D1752">
            <v>0</v>
          </cell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A1755">
            <v>0</v>
          </cell>
          <cell r="B1755">
            <v>0</v>
          </cell>
          <cell r="C1755" t="str">
            <v>A18-01-06</v>
          </cell>
          <cell r="D1755">
            <v>0</v>
          </cell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A1760">
            <v>0</v>
          </cell>
          <cell r="B1760">
            <v>0</v>
          </cell>
          <cell r="C1760" t="str">
            <v>A18-01-07</v>
          </cell>
          <cell r="D1760">
            <v>0</v>
          </cell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A1762">
            <v>0</v>
          </cell>
          <cell r="B1762" t="str">
            <v>A18-02</v>
          </cell>
          <cell r="C1762">
            <v>0</v>
          </cell>
          <cell r="D1762">
            <v>0</v>
          </cell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A1763">
            <v>0</v>
          </cell>
          <cell r="B1763">
            <v>0</v>
          </cell>
          <cell r="C1763" t="str">
            <v>A18-02-01</v>
          </cell>
          <cell r="D1763">
            <v>0</v>
          </cell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A1767">
            <v>0</v>
          </cell>
          <cell r="B1767">
            <v>0</v>
          </cell>
          <cell r="C1767" t="str">
            <v>A18-02-02</v>
          </cell>
          <cell r="D1767">
            <v>0</v>
          </cell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A1770">
            <v>0</v>
          </cell>
          <cell r="B1770">
            <v>0</v>
          </cell>
          <cell r="C1770" t="str">
            <v>A18-02-03</v>
          </cell>
          <cell r="D1770">
            <v>0</v>
          </cell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A1773">
            <v>0</v>
          </cell>
          <cell r="B1773">
            <v>0</v>
          </cell>
          <cell r="C1773" t="str">
            <v>A18-02-05</v>
          </cell>
          <cell r="D1773">
            <v>0</v>
          </cell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A1776">
            <v>0</v>
          </cell>
          <cell r="B1776">
            <v>0</v>
          </cell>
          <cell r="C1776" t="str">
            <v>A18-02-06</v>
          </cell>
          <cell r="D1776">
            <v>0</v>
          </cell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A1778">
            <v>0</v>
          </cell>
          <cell r="B1778">
            <v>0</v>
          </cell>
          <cell r="C1778" t="str">
            <v>A18-02-07</v>
          </cell>
          <cell r="D1778">
            <v>0</v>
          </cell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A1780">
            <v>0</v>
          </cell>
          <cell r="B1780" t="str">
            <v>A18-04</v>
          </cell>
          <cell r="C1780">
            <v>0</v>
          </cell>
          <cell r="D1780">
            <v>0</v>
          </cell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A1781">
            <v>0</v>
          </cell>
          <cell r="B1781">
            <v>0</v>
          </cell>
          <cell r="C1781" t="str">
            <v>A18-04-01</v>
          </cell>
          <cell r="D1781">
            <v>0</v>
          </cell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A1786">
            <v>0</v>
          </cell>
          <cell r="B1786">
            <v>0</v>
          </cell>
          <cell r="C1786" t="str">
            <v>A18-04-02</v>
          </cell>
          <cell r="D1786">
            <v>0</v>
          </cell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A1790">
            <v>0</v>
          </cell>
          <cell r="B1790">
            <v>0</v>
          </cell>
          <cell r="C1790" t="str">
            <v>A18-04-03</v>
          </cell>
          <cell r="D1790">
            <v>0</v>
          </cell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A1794">
            <v>0</v>
          </cell>
          <cell r="B1794">
            <v>0</v>
          </cell>
          <cell r="C1794" t="str">
            <v>A18-04-04</v>
          </cell>
          <cell r="D1794">
            <v>0</v>
          </cell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A1798">
            <v>0</v>
          </cell>
          <cell r="B1798">
            <v>0</v>
          </cell>
          <cell r="C1798" t="str">
            <v>A18-04-05</v>
          </cell>
          <cell r="D1798">
            <v>0</v>
          </cell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A1803">
            <v>0</v>
          </cell>
          <cell r="B1803">
            <v>0</v>
          </cell>
          <cell r="C1803" t="str">
            <v>A18-04-06</v>
          </cell>
          <cell r="D1803">
            <v>0</v>
          </cell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A1806">
            <v>0</v>
          </cell>
          <cell r="B1806" t="str">
            <v>A18-05</v>
          </cell>
          <cell r="C1806">
            <v>0</v>
          </cell>
          <cell r="D1806">
            <v>0</v>
          </cell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A1807">
            <v>0</v>
          </cell>
          <cell r="B1807">
            <v>0</v>
          </cell>
          <cell r="C1807" t="str">
            <v>A18-05-01</v>
          </cell>
          <cell r="D1807">
            <v>0</v>
          </cell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A1811">
            <v>0</v>
          </cell>
          <cell r="B1811">
            <v>0</v>
          </cell>
          <cell r="C1811" t="str">
            <v>A18-05-02</v>
          </cell>
          <cell r="D1811">
            <v>0</v>
          </cell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A1814">
            <v>0</v>
          </cell>
          <cell r="B1814">
            <v>0</v>
          </cell>
          <cell r="C1814" t="str">
            <v>A18-05-04</v>
          </cell>
          <cell r="D1814">
            <v>0</v>
          </cell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A1816">
            <v>0</v>
          </cell>
          <cell r="B1816">
            <v>0</v>
          </cell>
          <cell r="C1816" t="str">
            <v>A18-05-05</v>
          </cell>
          <cell r="D1816">
            <v>0</v>
          </cell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A1818">
            <v>0</v>
          </cell>
          <cell r="B1818">
            <v>0</v>
          </cell>
          <cell r="C1818" t="str">
            <v>A18-05-06</v>
          </cell>
          <cell r="D1818">
            <v>0</v>
          </cell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A1822">
            <v>0</v>
          </cell>
          <cell r="B1822" t="str">
            <v>A18-07</v>
          </cell>
          <cell r="C1822">
            <v>0</v>
          </cell>
          <cell r="D1822">
            <v>0</v>
          </cell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A1823">
            <v>0</v>
          </cell>
          <cell r="B1823">
            <v>0</v>
          </cell>
          <cell r="C1823" t="str">
            <v>A18-07-01</v>
          </cell>
          <cell r="D1823">
            <v>0</v>
          </cell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A1828">
            <v>0</v>
          </cell>
          <cell r="B1828" t="str">
            <v>A18-08</v>
          </cell>
          <cell r="C1828">
            <v>0</v>
          </cell>
          <cell r="D1828">
            <v>0</v>
          </cell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A1829">
            <v>0</v>
          </cell>
          <cell r="B1829">
            <v>0</v>
          </cell>
          <cell r="C1829" t="str">
            <v>A18-08-01</v>
          </cell>
          <cell r="D1829">
            <v>0</v>
          </cell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A1835" t="str">
            <v>P01</v>
          </cell>
          <cell r="B1835">
            <v>0</v>
          </cell>
          <cell r="C1835">
            <v>0</v>
          </cell>
          <cell r="D1835">
            <v>0</v>
          </cell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A1836">
            <v>0</v>
          </cell>
          <cell r="B1836" t="str">
            <v>P01-02</v>
          </cell>
          <cell r="C1836">
            <v>0</v>
          </cell>
          <cell r="D1836">
            <v>0</v>
          </cell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A1837">
            <v>0</v>
          </cell>
          <cell r="B1837">
            <v>0</v>
          </cell>
          <cell r="C1837" t="str">
            <v>P01-02-01</v>
          </cell>
          <cell r="D1837">
            <v>0</v>
          </cell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A1839">
            <v>0</v>
          </cell>
          <cell r="B1839" t="str">
            <v>P01-03</v>
          </cell>
          <cell r="C1839">
            <v>0</v>
          </cell>
          <cell r="D1839">
            <v>0</v>
          </cell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A1840">
            <v>0</v>
          </cell>
          <cell r="B1840">
            <v>0</v>
          </cell>
          <cell r="C1840" t="str">
            <v>P01-03-01</v>
          </cell>
          <cell r="D1840">
            <v>0</v>
          </cell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A1842">
            <v>0</v>
          </cell>
          <cell r="B1842" t="str">
            <v>P01-04</v>
          </cell>
          <cell r="C1842">
            <v>0</v>
          </cell>
          <cell r="D1842">
            <v>0</v>
          </cell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A1843">
            <v>0</v>
          </cell>
          <cell r="B1843">
            <v>0</v>
          </cell>
          <cell r="C1843" t="str">
            <v>P01-04-01</v>
          </cell>
          <cell r="D1843">
            <v>0</v>
          </cell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A1845" t="str">
            <v>P02</v>
          </cell>
          <cell r="B1845">
            <v>0</v>
          </cell>
          <cell r="C1845">
            <v>0</v>
          </cell>
          <cell r="D1845">
            <v>0</v>
          </cell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A1846">
            <v>0</v>
          </cell>
          <cell r="B1846" t="str">
            <v>P02-02</v>
          </cell>
          <cell r="C1846">
            <v>0</v>
          </cell>
          <cell r="D1846">
            <v>0</v>
          </cell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A1847">
            <v>0</v>
          </cell>
          <cell r="B1847">
            <v>0</v>
          </cell>
          <cell r="C1847" t="str">
            <v>P02-02-01</v>
          </cell>
          <cell r="D1847">
            <v>0</v>
          </cell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A1850">
            <v>0</v>
          </cell>
          <cell r="B1850">
            <v>0</v>
          </cell>
          <cell r="C1850" t="str">
            <v>P02-02-02</v>
          </cell>
          <cell r="D1850">
            <v>0</v>
          </cell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A1852" t="str">
            <v>P03</v>
          </cell>
          <cell r="B1852">
            <v>0</v>
          </cell>
          <cell r="C1852">
            <v>0</v>
          </cell>
          <cell r="D1852">
            <v>0</v>
          </cell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A1853">
            <v>0</v>
          </cell>
          <cell r="B1853" t="str">
            <v>P03-01</v>
          </cell>
          <cell r="C1853">
            <v>0</v>
          </cell>
          <cell r="D1853">
            <v>0</v>
          </cell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A1854">
            <v>0</v>
          </cell>
          <cell r="B1854">
            <v>0</v>
          </cell>
          <cell r="C1854" t="str">
            <v>P03-01-02</v>
          </cell>
          <cell r="D1854">
            <v>0</v>
          </cell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A1856">
            <v>0</v>
          </cell>
          <cell r="B1856" t="str">
            <v>P03-02</v>
          </cell>
          <cell r="C1856">
            <v>0</v>
          </cell>
          <cell r="D1856">
            <v>0</v>
          </cell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A1857">
            <v>0</v>
          </cell>
          <cell r="B1857">
            <v>0</v>
          </cell>
          <cell r="C1857" t="str">
            <v>P03-02-01</v>
          </cell>
          <cell r="D1857">
            <v>0</v>
          </cell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A1865">
            <v>0</v>
          </cell>
          <cell r="B1865">
            <v>0</v>
          </cell>
          <cell r="C1865" t="str">
            <v>P03-02-02</v>
          </cell>
          <cell r="D1865">
            <v>0</v>
          </cell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A1873">
            <v>0</v>
          </cell>
          <cell r="B1873">
            <v>0</v>
          </cell>
          <cell r="C1873" t="str">
            <v>P03-02-03</v>
          </cell>
          <cell r="D1873">
            <v>0</v>
          </cell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A1876">
            <v>0</v>
          </cell>
          <cell r="B1876" t="str">
            <v>P03-03</v>
          </cell>
          <cell r="C1876">
            <v>0</v>
          </cell>
          <cell r="D1876">
            <v>0</v>
          </cell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A1877">
            <v>0</v>
          </cell>
          <cell r="B1877">
            <v>0</v>
          </cell>
          <cell r="C1877" t="str">
            <v>P03-03-01</v>
          </cell>
          <cell r="D1877">
            <v>0</v>
          </cell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A1881">
            <v>0</v>
          </cell>
          <cell r="B1881">
            <v>0</v>
          </cell>
          <cell r="C1881" t="str">
            <v>P03-03-02</v>
          </cell>
          <cell r="D1881">
            <v>0</v>
          </cell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A1885">
            <v>0</v>
          </cell>
          <cell r="B1885">
            <v>0</v>
          </cell>
          <cell r="C1885" t="str">
            <v>P03-03-03</v>
          </cell>
          <cell r="D1885">
            <v>0</v>
          </cell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A1887">
            <v>0</v>
          </cell>
          <cell r="B1887" t="str">
            <v>P03-04</v>
          </cell>
          <cell r="C1887">
            <v>0</v>
          </cell>
          <cell r="D1887">
            <v>0</v>
          </cell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A1888">
            <v>0</v>
          </cell>
          <cell r="B1888">
            <v>0</v>
          </cell>
          <cell r="C1888" t="str">
            <v>P03-04-01</v>
          </cell>
          <cell r="D1888">
            <v>0</v>
          </cell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A1894">
            <v>0</v>
          </cell>
          <cell r="B1894">
            <v>0</v>
          </cell>
          <cell r="C1894" t="str">
            <v>P03-04-02</v>
          </cell>
          <cell r="D1894">
            <v>0</v>
          </cell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A1904">
            <v>0</v>
          </cell>
          <cell r="B1904">
            <v>0</v>
          </cell>
          <cell r="C1904" t="str">
            <v>P03-04-03</v>
          </cell>
          <cell r="D1904">
            <v>0</v>
          </cell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A1912">
            <v>0</v>
          </cell>
          <cell r="B1912" t="str">
            <v>P03-05</v>
          </cell>
          <cell r="C1912">
            <v>0</v>
          </cell>
          <cell r="D1912">
            <v>0</v>
          </cell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A1913">
            <v>0</v>
          </cell>
          <cell r="B1913">
            <v>0</v>
          </cell>
          <cell r="C1913" t="str">
            <v>P03-05-01</v>
          </cell>
          <cell r="D1913">
            <v>0</v>
          </cell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A1918">
            <v>0</v>
          </cell>
          <cell r="B1918">
            <v>0</v>
          </cell>
          <cell r="C1918" t="str">
            <v>P03-05-02</v>
          </cell>
          <cell r="D1918">
            <v>0</v>
          </cell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A1924">
            <v>0</v>
          </cell>
          <cell r="B1924">
            <v>0</v>
          </cell>
          <cell r="C1924" t="str">
            <v>P03-05-03</v>
          </cell>
          <cell r="D1924">
            <v>0</v>
          </cell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A1930">
            <v>0</v>
          </cell>
          <cell r="B1930" t="str">
            <v>P03-06</v>
          </cell>
          <cell r="C1930">
            <v>0</v>
          </cell>
          <cell r="D1930">
            <v>0</v>
          </cell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A1931">
            <v>0</v>
          </cell>
          <cell r="B1931">
            <v>0</v>
          </cell>
          <cell r="C1931" t="str">
            <v>P03-06-01</v>
          </cell>
          <cell r="D1931">
            <v>0</v>
          </cell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A1937">
            <v>0</v>
          </cell>
          <cell r="B1937">
            <v>0</v>
          </cell>
          <cell r="C1937" t="str">
            <v>P03-06-02</v>
          </cell>
          <cell r="D1937">
            <v>0</v>
          </cell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A1945">
            <v>0</v>
          </cell>
          <cell r="B1945">
            <v>0</v>
          </cell>
          <cell r="C1945" t="str">
            <v>P03-06-03</v>
          </cell>
          <cell r="D1945">
            <v>0</v>
          </cell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A1949">
            <v>0</v>
          </cell>
          <cell r="B1949" t="str">
            <v>P03-07</v>
          </cell>
          <cell r="C1949">
            <v>0</v>
          </cell>
          <cell r="D1949">
            <v>0</v>
          </cell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A1950">
            <v>0</v>
          </cell>
          <cell r="B1950">
            <v>0</v>
          </cell>
          <cell r="C1950" t="str">
            <v>P03-07-01</v>
          </cell>
          <cell r="D1950">
            <v>0</v>
          </cell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A1955">
            <v>0</v>
          </cell>
          <cell r="B1955">
            <v>0</v>
          </cell>
          <cell r="C1955" t="str">
            <v>P03-07-02</v>
          </cell>
          <cell r="D1955">
            <v>0</v>
          </cell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A1959">
            <v>0</v>
          </cell>
          <cell r="B1959">
            <v>0</v>
          </cell>
          <cell r="C1959" t="str">
            <v>P03-07-03</v>
          </cell>
          <cell r="D1959">
            <v>0</v>
          </cell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A1961">
            <v>0</v>
          </cell>
          <cell r="B1961" t="str">
            <v>P03-08</v>
          </cell>
          <cell r="C1961">
            <v>0</v>
          </cell>
          <cell r="D1961">
            <v>0</v>
          </cell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A1962">
            <v>0</v>
          </cell>
          <cell r="B1962">
            <v>0</v>
          </cell>
          <cell r="C1962" t="str">
            <v>P03-08-01</v>
          </cell>
          <cell r="D1962">
            <v>0</v>
          </cell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A1975">
            <v>0</v>
          </cell>
          <cell r="B1975">
            <v>0</v>
          </cell>
          <cell r="C1975" t="str">
            <v>P03-08-02</v>
          </cell>
          <cell r="D1975">
            <v>0</v>
          </cell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A1986">
            <v>0</v>
          </cell>
          <cell r="B1986">
            <v>0</v>
          </cell>
          <cell r="C1986" t="str">
            <v>P03-08-03</v>
          </cell>
          <cell r="D1986">
            <v>0</v>
          </cell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A1995">
            <v>0</v>
          </cell>
          <cell r="B1995">
            <v>0</v>
          </cell>
          <cell r="C1995" t="str">
            <v>P03-08-04</v>
          </cell>
          <cell r="D1995">
            <v>0</v>
          </cell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A1998">
            <v>0</v>
          </cell>
          <cell r="B1998">
            <v>0</v>
          </cell>
          <cell r="C1998" t="str">
            <v>P03-08-05</v>
          </cell>
          <cell r="D1998">
            <v>0</v>
          </cell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A2001">
            <v>0</v>
          </cell>
          <cell r="B2001">
            <v>0</v>
          </cell>
          <cell r="C2001" t="str">
            <v>P03-08-06</v>
          </cell>
          <cell r="D2001">
            <v>0</v>
          </cell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A2004" t="str">
            <v>P04</v>
          </cell>
          <cell r="B2004">
            <v>0</v>
          </cell>
          <cell r="C2004">
            <v>0</v>
          </cell>
          <cell r="D2004">
            <v>0</v>
          </cell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A2005">
            <v>0</v>
          </cell>
          <cell r="B2005" t="str">
            <v>P04-01</v>
          </cell>
          <cell r="C2005">
            <v>0</v>
          </cell>
          <cell r="D2005">
            <v>0</v>
          </cell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A2006">
            <v>0</v>
          </cell>
          <cell r="B2006">
            <v>0</v>
          </cell>
          <cell r="C2006" t="str">
            <v>P04-01-01</v>
          </cell>
          <cell r="D2006">
            <v>0</v>
          </cell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A2010">
            <v>0</v>
          </cell>
          <cell r="B2010">
            <v>0</v>
          </cell>
          <cell r="C2010" t="str">
            <v>P04-01-02</v>
          </cell>
          <cell r="D2010">
            <v>0</v>
          </cell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A2014">
            <v>0</v>
          </cell>
          <cell r="B2014" t="str">
            <v>P04-02</v>
          </cell>
          <cell r="C2014">
            <v>0</v>
          </cell>
          <cell r="D2014">
            <v>0</v>
          </cell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A2015">
            <v>0</v>
          </cell>
          <cell r="B2015">
            <v>0</v>
          </cell>
          <cell r="C2015" t="str">
            <v>P04-02-01</v>
          </cell>
          <cell r="D2015">
            <v>0</v>
          </cell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A2019">
            <v>0</v>
          </cell>
          <cell r="B2019">
            <v>0</v>
          </cell>
          <cell r="C2019" t="str">
            <v>P04-02-02</v>
          </cell>
          <cell r="D2019">
            <v>0</v>
          </cell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A2022">
            <v>0</v>
          </cell>
          <cell r="B2022">
            <v>0</v>
          </cell>
          <cell r="C2022" t="str">
            <v>P04-02-03</v>
          </cell>
          <cell r="D2022">
            <v>0</v>
          </cell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A2025">
            <v>0</v>
          </cell>
          <cell r="B2025" t="str">
            <v>P04-03</v>
          </cell>
          <cell r="C2025">
            <v>0</v>
          </cell>
          <cell r="D2025">
            <v>0</v>
          </cell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A2026">
            <v>0</v>
          </cell>
          <cell r="B2026">
            <v>0</v>
          </cell>
          <cell r="C2026" t="str">
            <v>P04-03-01</v>
          </cell>
          <cell r="D2026">
            <v>0</v>
          </cell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A2030">
            <v>0</v>
          </cell>
          <cell r="B2030" t="str">
            <v>P04-04</v>
          </cell>
          <cell r="C2030">
            <v>0</v>
          </cell>
          <cell r="D2030">
            <v>0</v>
          </cell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A2031">
            <v>0</v>
          </cell>
          <cell r="B2031">
            <v>0</v>
          </cell>
          <cell r="C2031" t="str">
            <v>P04-04-01</v>
          </cell>
          <cell r="D2031">
            <v>0</v>
          </cell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A2034">
            <v>0</v>
          </cell>
          <cell r="B2034">
            <v>0</v>
          </cell>
          <cell r="C2034" t="str">
            <v>P04-04-02</v>
          </cell>
          <cell r="D2034">
            <v>0</v>
          </cell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A2037">
            <v>0</v>
          </cell>
          <cell r="B2037" t="str">
            <v>P04-05</v>
          </cell>
          <cell r="C2037">
            <v>0</v>
          </cell>
          <cell r="D2037">
            <v>0</v>
          </cell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A2038">
            <v>0</v>
          </cell>
          <cell r="B2038">
            <v>0</v>
          </cell>
          <cell r="C2038" t="str">
            <v>P04-05-01</v>
          </cell>
          <cell r="D2038">
            <v>0</v>
          </cell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A2041">
            <v>0</v>
          </cell>
          <cell r="B2041">
            <v>0</v>
          </cell>
          <cell r="C2041" t="str">
            <v>P04-05-02</v>
          </cell>
          <cell r="D2041">
            <v>0</v>
          </cell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A2043">
            <v>0</v>
          </cell>
          <cell r="B2043">
            <v>0</v>
          </cell>
          <cell r="C2043" t="str">
            <v>P04-05-03</v>
          </cell>
          <cell r="D2043">
            <v>0</v>
          </cell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A2045">
            <v>0</v>
          </cell>
          <cell r="B2045">
            <v>0</v>
          </cell>
          <cell r="C2045" t="str">
            <v>P04-05-04</v>
          </cell>
          <cell r="D2045">
            <v>0</v>
          </cell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A2048">
            <v>0</v>
          </cell>
          <cell r="B2048" t="str">
            <v>P04-06</v>
          </cell>
          <cell r="C2048">
            <v>0</v>
          </cell>
          <cell r="D2048">
            <v>0</v>
          </cell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A2049">
            <v>0</v>
          </cell>
          <cell r="B2049">
            <v>0</v>
          </cell>
          <cell r="C2049" t="str">
            <v>P04-06-01</v>
          </cell>
          <cell r="D2049">
            <v>0</v>
          </cell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A2052">
            <v>0</v>
          </cell>
          <cell r="B2052">
            <v>0</v>
          </cell>
          <cell r="C2052" t="str">
            <v>P04-06-02</v>
          </cell>
          <cell r="D2052">
            <v>0</v>
          </cell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A2054">
            <v>0</v>
          </cell>
          <cell r="B2054" t="str">
            <v>P04-07</v>
          </cell>
          <cell r="C2054">
            <v>0</v>
          </cell>
          <cell r="D2054">
            <v>0</v>
          </cell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A2055">
            <v>0</v>
          </cell>
          <cell r="B2055">
            <v>0</v>
          </cell>
          <cell r="C2055" t="str">
            <v>P04-07-01</v>
          </cell>
          <cell r="D2055">
            <v>0</v>
          </cell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A2057">
            <v>0</v>
          </cell>
          <cell r="B2057">
            <v>0</v>
          </cell>
          <cell r="C2057" t="str">
            <v>P04-07-02</v>
          </cell>
          <cell r="D2057">
            <v>0</v>
          </cell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A2059">
            <v>0</v>
          </cell>
          <cell r="B2059">
            <v>0</v>
          </cell>
          <cell r="C2059" t="str">
            <v>P04-07-03</v>
          </cell>
          <cell r="D2059">
            <v>0</v>
          </cell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A2061">
            <v>0</v>
          </cell>
          <cell r="B2061" t="str">
            <v>P04-08</v>
          </cell>
          <cell r="C2061">
            <v>0</v>
          </cell>
          <cell r="D2061">
            <v>0</v>
          </cell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A2062">
            <v>0</v>
          </cell>
          <cell r="B2062">
            <v>0</v>
          </cell>
          <cell r="C2062" t="str">
            <v>P04-08-01</v>
          </cell>
          <cell r="D2062">
            <v>0</v>
          </cell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A2065">
            <v>0</v>
          </cell>
          <cell r="B2065" t="str">
            <v>P04-09</v>
          </cell>
          <cell r="C2065">
            <v>0</v>
          </cell>
          <cell r="D2065">
            <v>0</v>
          </cell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A2066">
            <v>0</v>
          </cell>
          <cell r="B2066">
            <v>0</v>
          </cell>
          <cell r="C2066" t="str">
            <v>P04-09-01</v>
          </cell>
          <cell r="D2066">
            <v>0</v>
          </cell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A2069">
            <v>0</v>
          </cell>
          <cell r="B2069">
            <v>0</v>
          </cell>
          <cell r="C2069" t="str">
            <v>P04-09-02</v>
          </cell>
          <cell r="D2069">
            <v>0</v>
          </cell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A2072">
            <v>0</v>
          </cell>
          <cell r="B2072" t="str">
            <v>P04-10</v>
          </cell>
          <cell r="C2072">
            <v>0</v>
          </cell>
          <cell r="D2072">
            <v>0</v>
          </cell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A2073">
            <v>0</v>
          </cell>
          <cell r="B2073">
            <v>0</v>
          </cell>
          <cell r="C2073" t="str">
            <v>P04-10-01</v>
          </cell>
          <cell r="D2073">
            <v>0</v>
          </cell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A2075">
            <v>0</v>
          </cell>
          <cell r="B2075">
            <v>0</v>
          </cell>
          <cell r="C2075" t="str">
            <v>P04-10-02</v>
          </cell>
          <cell r="D2075">
            <v>0</v>
          </cell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A2077">
            <v>0</v>
          </cell>
          <cell r="B2077">
            <v>0</v>
          </cell>
          <cell r="C2077" t="str">
            <v>P04-10-03</v>
          </cell>
          <cell r="D2077">
            <v>0</v>
          </cell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A2079">
            <v>0</v>
          </cell>
          <cell r="B2079">
            <v>0</v>
          </cell>
          <cell r="C2079" t="str">
            <v>P04-10-04</v>
          </cell>
          <cell r="D2079">
            <v>0</v>
          </cell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A2082">
            <v>0</v>
          </cell>
          <cell r="B2082" t="str">
            <v>P04-11</v>
          </cell>
          <cell r="C2082">
            <v>0</v>
          </cell>
          <cell r="D2082">
            <v>0</v>
          </cell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A2083">
            <v>0</v>
          </cell>
          <cell r="B2083">
            <v>0</v>
          </cell>
          <cell r="C2083" t="str">
            <v>P04-11-01</v>
          </cell>
          <cell r="D2083">
            <v>0</v>
          </cell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A2085">
            <v>0</v>
          </cell>
          <cell r="B2085">
            <v>0</v>
          </cell>
          <cell r="C2085" t="str">
            <v>P04-11-02</v>
          </cell>
          <cell r="D2085">
            <v>0</v>
          </cell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A2087">
            <v>0</v>
          </cell>
          <cell r="B2087">
            <v>0</v>
          </cell>
          <cell r="C2087" t="str">
            <v>P04-11-03</v>
          </cell>
          <cell r="D2087">
            <v>0</v>
          </cell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A2089">
            <v>0</v>
          </cell>
          <cell r="B2089" t="str">
            <v>P04-12</v>
          </cell>
          <cell r="C2089">
            <v>0</v>
          </cell>
          <cell r="D2089">
            <v>0</v>
          </cell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A2090">
            <v>0</v>
          </cell>
          <cell r="B2090">
            <v>0</v>
          </cell>
          <cell r="C2090" t="str">
            <v>P04-12-01</v>
          </cell>
          <cell r="D2090">
            <v>0</v>
          </cell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A2102">
            <v>0</v>
          </cell>
          <cell r="B2102">
            <v>0</v>
          </cell>
          <cell r="C2102" t="str">
            <v>P04-12-02</v>
          </cell>
          <cell r="D2102">
            <v>0</v>
          </cell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A2113">
            <v>0</v>
          </cell>
          <cell r="B2113">
            <v>0</v>
          </cell>
          <cell r="C2113" t="str">
            <v>P04-12-03</v>
          </cell>
          <cell r="D2113">
            <v>0</v>
          </cell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A2116">
            <v>0</v>
          </cell>
          <cell r="B2116">
            <v>0</v>
          </cell>
          <cell r="C2116" t="str">
            <v>P04-12-04</v>
          </cell>
          <cell r="D2116">
            <v>0</v>
          </cell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A2123">
            <v>0</v>
          </cell>
          <cell r="B2123">
            <v>0</v>
          </cell>
          <cell r="C2123" t="str">
            <v>P04-12-05</v>
          </cell>
          <cell r="D2123">
            <v>0</v>
          </cell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A2126">
            <v>0</v>
          </cell>
          <cell r="B2126">
            <v>0</v>
          </cell>
          <cell r="C2126" t="str">
            <v>P04-12-07</v>
          </cell>
          <cell r="D2126">
            <v>0</v>
          </cell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A2128">
            <v>0</v>
          </cell>
          <cell r="B2128">
            <v>0</v>
          </cell>
          <cell r="C2128" t="str">
            <v>P04-12-09</v>
          </cell>
          <cell r="D2128">
            <v>0</v>
          </cell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A2130">
            <v>0</v>
          </cell>
          <cell r="B2130">
            <v>0</v>
          </cell>
          <cell r="C2130" t="str">
            <v>P04-12-10</v>
          </cell>
          <cell r="D2130">
            <v>0</v>
          </cell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A2135">
            <v>0</v>
          </cell>
          <cell r="B2135">
            <v>0</v>
          </cell>
          <cell r="C2135" t="str">
            <v>P04-12-11</v>
          </cell>
          <cell r="D2135">
            <v>0</v>
          </cell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A2138" t="str">
            <v>P05</v>
          </cell>
          <cell r="B2138">
            <v>0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A2139">
            <v>0</v>
          </cell>
          <cell r="B2139" t="str">
            <v>P05-01</v>
          </cell>
          <cell r="C2139">
            <v>0</v>
          </cell>
          <cell r="D2139">
            <v>0</v>
          </cell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A2140">
            <v>0</v>
          </cell>
          <cell r="B2140">
            <v>0</v>
          </cell>
          <cell r="C2140" t="str">
            <v>P05-01-01</v>
          </cell>
          <cell r="D2140">
            <v>0</v>
          </cell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A2144">
            <v>0</v>
          </cell>
          <cell r="B2144">
            <v>0</v>
          </cell>
          <cell r="C2144" t="str">
            <v>P05-01-02</v>
          </cell>
          <cell r="D2144">
            <v>0</v>
          </cell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A2148">
            <v>0</v>
          </cell>
          <cell r="B2148" t="str">
            <v>P05-02</v>
          </cell>
          <cell r="C2148">
            <v>0</v>
          </cell>
          <cell r="D2148">
            <v>0</v>
          </cell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A2149">
            <v>0</v>
          </cell>
          <cell r="B2149">
            <v>0</v>
          </cell>
          <cell r="C2149" t="str">
            <v>P05-02-01</v>
          </cell>
          <cell r="D2149">
            <v>0</v>
          </cell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A2153">
            <v>0</v>
          </cell>
          <cell r="B2153">
            <v>0</v>
          </cell>
          <cell r="C2153" t="str">
            <v>P05-02-02</v>
          </cell>
          <cell r="D2153">
            <v>0</v>
          </cell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A2155">
            <v>0</v>
          </cell>
          <cell r="B2155" t="str">
            <v>P05-03</v>
          </cell>
          <cell r="C2155">
            <v>0</v>
          </cell>
          <cell r="D2155">
            <v>0</v>
          </cell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A2156">
            <v>0</v>
          </cell>
          <cell r="B2156">
            <v>0</v>
          </cell>
          <cell r="C2156" t="str">
            <v>P05-03-01</v>
          </cell>
          <cell r="D2156">
            <v>0</v>
          </cell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A2160">
            <v>0</v>
          </cell>
          <cell r="B2160" t="str">
            <v>P05-04</v>
          </cell>
          <cell r="C2160">
            <v>0</v>
          </cell>
          <cell r="D2160">
            <v>0</v>
          </cell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A2161">
            <v>0</v>
          </cell>
          <cell r="B2161">
            <v>0</v>
          </cell>
          <cell r="C2161" t="str">
            <v>P05-04-01</v>
          </cell>
          <cell r="D2161">
            <v>0</v>
          </cell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A2165">
            <v>0</v>
          </cell>
          <cell r="B2165">
            <v>0</v>
          </cell>
          <cell r="C2165" t="str">
            <v>P05-04-02</v>
          </cell>
          <cell r="D2165">
            <v>0</v>
          </cell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A2169">
            <v>0</v>
          </cell>
          <cell r="B2169" t="str">
            <v>P05-05</v>
          </cell>
          <cell r="C2169">
            <v>0</v>
          </cell>
          <cell r="D2169">
            <v>0</v>
          </cell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A2170">
            <v>0</v>
          </cell>
          <cell r="B2170">
            <v>0</v>
          </cell>
          <cell r="C2170" t="str">
            <v>P05-05-01</v>
          </cell>
          <cell r="D2170">
            <v>0</v>
          </cell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A2172">
            <v>0</v>
          </cell>
          <cell r="B2172">
            <v>0</v>
          </cell>
          <cell r="C2172" t="str">
            <v>P05-05-02</v>
          </cell>
          <cell r="D2172">
            <v>0</v>
          </cell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A2174">
            <v>0</v>
          </cell>
          <cell r="B2174">
            <v>0</v>
          </cell>
          <cell r="C2174" t="str">
            <v>P05-05-03</v>
          </cell>
          <cell r="D2174">
            <v>0</v>
          </cell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A2176">
            <v>0</v>
          </cell>
          <cell r="B2176">
            <v>0</v>
          </cell>
          <cell r="C2176" t="str">
            <v>P05-05-04</v>
          </cell>
          <cell r="D2176">
            <v>0</v>
          </cell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A2180">
            <v>0</v>
          </cell>
          <cell r="B2180" t="str">
            <v>P05-06</v>
          </cell>
          <cell r="C2180">
            <v>0</v>
          </cell>
          <cell r="D2180">
            <v>0</v>
          </cell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A2181">
            <v>0</v>
          </cell>
          <cell r="B2181">
            <v>0</v>
          </cell>
          <cell r="C2181" t="str">
            <v>P05-06-01</v>
          </cell>
          <cell r="D2181">
            <v>0</v>
          </cell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A2185">
            <v>0</v>
          </cell>
          <cell r="B2185">
            <v>0</v>
          </cell>
          <cell r="C2185" t="str">
            <v>P05-06-02</v>
          </cell>
          <cell r="D2185">
            <v>0</v>
          </cell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A2187">
            <v>0</v>
          </cell>
          <cell r="B2187" t="str">
            <v>P05-08</v>
          </cell>
          <cell r="C2187">
            <v>0</v>
          </cell>
          <cell r="D2187">
            <v>0</v>
          </cell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A2188">
            <v>0</v>
          </cell>
          <cell r="B2188">
            <v>0</v>
          </cell>
          <cell r="C2188" t="str">
            <v>P05-08-01</v>
          </cell>
          <cell r="D2188">
            <v>0</v>
          </cell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A2192">
            <v>0</v>
          </cell>
          <cell r="B2192" t="str">
            <v>P05-09</v>
          </cell>
          <cell r="C2192">
            <v>0</v>
          </cell>
          <cell r="D2192">
            <v>0</v>
          </cell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A2193">
            <v>0</v>
          </cell>
          <cell r="B2193">
            <v>0</v>
          </cell>
          <cell r="C2193" t="str">
            <v>P05-09-01</v>
          </cell>
          <cell r="D2193">
            <v>0</v>
          </cell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A2197">
            <v>0</v>
          </cell>
          <cell r="B2197">
            <v>0</v>
          </cell>
          <cell r="C2197" t="str">
            <v>P05-09-02</v>
          </cell>
          <cell r="D2197">
            <v>0</v>
          </cell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A2201">
            <v>0</v>
          </cell>
          <cell r="B2201" t="str">
            <v>P05-10</v>
          </cell>
          <cell r="C2201">
            <v>0</v>
          </cell>
          <cell r="D2201">
            <v>0</v>
          </cell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A2202">
            <v>0</v>
          </cell>
          <cell r="B2202">
            <v>0</v>
          </cell>
          <cell r="C2202" t="str">
            <v>P05-10-01</v>
          </cell>
          <cell r="D2202">
            <v>0</v>
          </cell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A2206">
            <v>0</v>
          </cell>
          <cell r="B2206">
            <v>0</v>
          </cell>
          <cell r="C2206" t="str">
            <v>P05-10-02</v>
          </cell>
          <cell r="D2206">
            <v>0</v>
          </cell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A2208">
            <v>0</v>
          </cell>
          <cell r="B2208">
            <v>0</v>
          </cell>
          <cell r="C2208" t="str">
            <v>P05-10-04</v>
          </cell>
          <cell r="D2208">
            <v>0</v>
          </cell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A2212">
            <v>0</v>
          </cell>
          <cell r="B2212" t="str">
            <v>P05-11</v>
          </cell>
          <cell r="C2212">
            <v>0</v>
          </cell>
          <cell r="D2212">
            <v>0</v>
          </cell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A2213">
            <v>0</v>
          </cell>
          <cell r="B2213">
            <v>0</v>
          </cell>
          <cell r="C2213" t="str">
            <v>P05-11-01</v>
          </cell>
          <cell r="D2213">
            <v>0</v>
          </cell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A2217">
            <v>0</v>
          </cell>
          <cell r="B2217" t="str">
            <v>P05-12</v>
          </cell>
          <cell r="C2217">
            <v>0</v>
          </cell>
          <cell r="D2217">
            <v>0</v>
          </cell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A2218">
            <v>0</v>
          </cell>
          <cell r="B2218">
            <v>0</v>
          </cell>
          <cell r="C2218" t="str">
            <v>P05-12-02</v>
          </cell>
          <cell r="D2218">
            <v>0</v>
          </cell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A2220">
            <v>0</v>
          </cell>
          <cell r="B2220" t="str">
            <v>P05-13</v>
          </cell>
          <cell r="C2220">
            <v>0</v>
          </cell>
          <cell r="D2220">
            <v>0</v>
          </cell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A2221">
            <v>0</v>
          </cell>
          <cell r="B2221">
            <v>0</v>
          </cell>
          <cell r="C2221" t="str">
            <v>P05-13-01</v>
          </cell>
          <cell r="D2221">
            <v>0</v>
          </cell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A2224">
            <v>0</v>
          </cell>
          <cell r="B2224" t="str">
            <v>P05-14</v>
          </cell>
          <cell r="C2224">
            <v>0</v>
          </cell>
          <cell r="D2224">
            <v>0</v>
          </cell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A2225">
            <v>0</v>
          </cell>
          <cell r="B2225">
            <v>0</v>
          </cell>
          <cell r="C2225" t="str">
            <v>P05-14-02</v>
          </cell>
          <cell r="D2225">
            <v>0</v>
          </cell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A2229">
            <v>0</v>
          </cell>
          <cell r="B2229" t="str">
            <v>P05-15</v>
          </cell>
          <cell r="C2229">
            <v>0</v>
          </cell>
          <cell r="D2229">
            <v>0</v>
          </cell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A2230">
            <v>0</v>
          </cell>
          <cell r="B2230">
            <v>0</v>
          </cell>
          <cell r="C2230" t="str">
            <v>P05-15-01</v>
          </cell>
          <cell r="D2230">
            <v>0</v>
          </cell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A2232">
            <v>0</v>
          </cell>
          <cell r="B2232" t="str">
            <v>P05-16</v>
          </cell>
          <cell r="C2232">
            <v>0</v>
          </cell>
          <cell r="D2232">
            <v>0</v>
          </cell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A2233">
            <v>0</v>
          </cell>
          <cell r="B2233">
            <v>0</v>
          </cell>
          <cell r="C2233" t="str">
            <v>P05-16-01</v>
          </cell>
          <cell r="D2233">
            <v>0</v>
          </cell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A2242">
            <v>0</v>
          </cell>
          <cell r="B2242">
            <v>0</v>
          </cell>
          <cell r="C2242" t="str">
            <v>P05-16-02</v>
          </cell>
          <cell r="D2242">
            <v>0</v>
          </cell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A2249">
            <v>0</v>
          </cell>
          <cell r="B2249">
            <v>0</v>
          </cell>
          <cell r="C2249" t="str">
            <v>P05-16-03</v>
          </cell>
          <cell r="D2249">
            <v>0</v>
          </cell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A2253" t="str">
            <v>P06</v>
          </cell>
          <cell r="B2253">
            <v>0</v>
          </cell>
          <cell r="C2253">
            <v>0</v>
          </cell>
          <cell r="D2253">
            <v>0</v>
          </cell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A2254">
            <v>0</v>
          </cell>
          <cell r="B2254" t="str">
            <v>P06-01</v>
          </cell>
          <cell r="C2254">
            <v>0</v>
          </cell>
          <cell r="D2254">
            <v>0</v>
          </cell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A2255">
            <v>0</v>
          </cell>
          <cell r="B2255">
            <v>0</v>
          </cell>
          <cell r="C2255" t="str">
            <v>P06-01-01</v>
          </cell>
          <cell r="D2255">
            <v>0</v>
          </cell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A2259">
            <v>0</v>
          </cell>
          <cell r="B2259">
            <v>0</v>
          </cell>
          <cell r="C2259" t="str">
            <v>P06-01-02</v>
          </cell>
          <cell r="D2259">
            <v>0</v>
          </cell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A2262">
            <v>0</v>
          </cell>
          <cell r="B2262" t="str">
            <v>P06-03</v>
          </cell>
          <cell r="C2262">
            <v>0</v>
          </cell>
          <cell r="D2262">
            <v>0</v>
          </cell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A2263">
            <v>0</v>
          </cell>
          <cell r="B2263">
            <v>0</v>
          </cell>
          <cell r="C2263" t="str">
            <v>P06-03-01</v>
          </cell>
          <cell r="D2263">
            <v>0</v>
          </cell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A2267">
            <v>0</v>
          </cell>
          <cell r="B2267" t="str">
            <v>P06-04</v>
          </cell>
          <cell r="C2267">
            <v>0</v>
          </cell>
          <cell r="D2267">
            <v>0</v>
          </cell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A2268">
            <v>0</v>
          </cell>
          <cell r="B2268">
            <v>0</v>
          </cell>
          <cell r="C2268" t="str">
            <v>P06-04-01</v>
          </cell>
          <cell r="D2268">
            <v>0</v>
          </cell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A2271">
            <v>0</v>
          </cell>
          <cell r="B2271">
            <v>0</v>
          </cell>
          <cell r="C2271" t="str">
            <v>P06-04-02</v>
          </cell>
          <cell r="D2271">
            <v>0</v>
          </cell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A2275">
            <v>0</v>
          </cell>
          <cell r="B2275" t="str">
            <v>P06-05</v>
          </cell>
          <cell r="C2275">
            <v>0</v>
          </cell>
          <cell r="D2275">
            <v>0</v>
          </cell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A2276">
            <v>0</v>
          </cell>
          <cell r="B2276">
            <v>0</v>
          </cell>
          <cell r="C2276" t="str">
            <v>P06-05-01</v>
          </cell>
          <cell r="D2276">
            <v>0</v>
          </cell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A2278">
            <v>0</v>
          </cell>
          <cell r="B2278">
            <v>0</v>
          </cell>
          <cell r="C2278" t="str">
            <v>P06-05-04</v>
          </cell>
          <cell r="D2278">
            <v>0</v>
          </cell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A2281">
            <v>0</v>
          </cell>
          <cell r="B2281" t="str">
            <v>P06-06</v>
          </cell>
          <cell r="C2281">
            <v>0</v>
          </cell>
          <cell r="D2281">
            <v>0</v>
          </cell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A2282">
            <v>0</v>
          </cell>
          <cell r="B2282">
            <v>0</v>
          </cell>
          <cell r="C2282" t="str">
            <v>P06-06-01</v>
          </cell>
          <cell r="D2282">
            <v>0</v>
          </cell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A2286">
            <v>0</v>
          </cell>
          <cell r="B2286" t="str">
            <v>P06-08</v>
          </cell>
          <cell r="C2286">
            <v>0</v>
          </cell>
          <cell r="D2286">
            <v>0</v>
          </cell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A2287">
            <v>0</v>
          </cell>
          <cell r="B2287">
            <v>0</v>
          </cell>
          <cell r="C2287" t="str">
            <v>P06-08-01</v>
          </cell>
          <cell r="D2287">
            <v>0</v>
          </cell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A2290">
            <v>0</v>
          </cell>
          <cell r="B2290" t="str">
            <v>P06-09</v>
          </cell>
          <cell r="C2290">
            <v>0</v>
          </cell>
          <cell r="D2290">
            <v>0</v>
          </cell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A2291">
            <v>0</v>
          </cell>
          <cell r="B2291">
            <v>0</v>
          </cell>
          <cell r="C2291" t="str">
            <v>P06-09-01</v>
          </cell>
          <cell r="D2291">
            <v>0</v>
          </cell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A2295">
            <v>0</v>
          </cell>
          <cell r="B2295">
            <v>0</v>
          </cell>
          <cell r="C2295" t="str">
            <v>P06-09-02</v>
          </cell>
          <cell r="D2295">
            <v>0</v>
          </cell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A2299">
            <v>0</v>
          </cell>
          <cell r="B2299" t="str">
            <v>P06-10</v>
          </cell>
          <cell r="C2299">
            <v>0</v>
          </cell>
          <cell r="D2299">
            <v>0</v>
          </cell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A2300">
            <v>0</v>
          </cell>
          <cell r="B2300">
            <v>0</v>
          </cell>
          <cell r="C2300" t="str">
            <v>P06-10-01</v>
          </cell>
          <cell r="D2300">
            <v>0</v>
          </cell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A2303">
            <v>0</v>
          </cell>
          <cell r="B2303">
            <v>0</v>
          </cell>
          <cell r="C2303" t="str">
            <v>P06-10-04</v>
          </cell>
          <cell r="D2303">
            <v>0</v>
          </cell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A2307">
            <v>0</v>
          </cell>
          <cell r="B2307" t="str">
            <v>P06-11</v>
          </cell>
          <cell r="C2307">
            <v>0</v>
          </cell>
          <cell r="D2307">
            <v>0</v>
          </cell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A2308">
            <v>0</v>
          </cell>
          <cell r="B2308">
            <v>0</v>
          </cell>
          <cell r="C2308" t="str">
            <v>P06-11-01</v>
          </cell>
          <cell r="D2308">
            <v>0</v>
          </cell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A2312">
            <v>0</v>
          </cell>
          <cell r="B2312" t="str">
            <v>P06-13</v>
          </cell>
          <cell r="C2312">
            <v>0</v>
          </cell>
          <cell r="D2312">
            <v>0</v>
          </cell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A2313">
            <v>0</v>
          </cell>
          <cell r="B2313">
            <v>0</v>
          </cell>
          <cell r="C2313" t="str">
            <v>P06-13-01</v>
          </cell>
          <cell r="D2313">
            <v>0</v>
          </cell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A2316">
            <v>0</v>
          </cell>
          <cell r="B2316" t="str">
            <v>P06-14</v>
          </cell>
          <cell r="C2316">
            <v>0</v>
          </cell>
          <cell r="D2316">
            <v>0</v>
          </cell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A2317">
            <v>0</v>
          </cell>
          <cell r="B2317">
            <v>0</v>
          </cell>
          <cell r="C2317" t="str">
            <v>P06-14-02</v>
          </cell>
          <cell r="D2317">
            <v>0</v>
          </cell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A2320">
            <v>0</v>
          </cell>
          <cell r="B2320" t="str">
            <v>P06-16</v>
          </cell>
          <cell r="C2320">
            <v>0</v>
          </cell>
          <cell r="D2320">
            <v>0</v>
          </cell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A2321">
            <v>0</v>
          </cell>
          <cell r="B2321">
            <v>0</v>
          </cell>
          <cell r="C2321" t="str">
            <v>P06-16-01</v>
          </cell>
          <cell r="D2321">
            <v>0</v>
          </cell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A2331">
            <v>0</v>
          </cell>
          <cell r="B2331">
            <v>0</v>
          </cell>
          <cell r="C2331" t="str">
            <v>P06-16-02</v>
          </cell>
          <cell r="D2331">
            <v>0</v>
          </cell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A2338">
            <v>0</v>
          </cell>
          <cell r="B2338">
            <v>0</v>
          </cell>
          <cell r="C2338" t="str">
            <v>P06-16-03</v>
          </cell>
          <cell r="D2338">
            <v>0</v>
          </cell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A2342" t="str">
            <v>P07</v>
          </cell>
          <cell r="B2342">
            <v>0</v>
          </cell>
          <cell r="C2342">
            <v>0</v>
          </cell>
          <cell r="D2342">
            <v>0</v>
          </cell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A2343">
            <v>0</v>
          </cell>
          <cell r="B2343" t="str">
            <v>P07-03</v>
          </cell>
          <cell r="C2343">
            <v>0</v>
          </cell>
          <cell r="D2343">
            <v>0</v>
          </cell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A2344">
            <v>0</v>
          </cell>
          <cell r="B2344">
            <v>0</v>
          </cell>
          <cell r="C2344" t="str">
            <v>P07-03-01</v>
          </cell>
          <cell r="D2344">
            <v>0</v>
          </cell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A2346" t="str">
            <v>P08</v>
          </cell>
          <cell r="B2346">
            <v>0</v>
          </cell>
          <cell r="C2346">
            <v>0</v>
          </cell>
          <cell r="D2346">
            <v>0</v>
          </cell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A2347">
            <v>0</v>
          </cell>
          <cell r="B2347" t="str">
            <v>P08-01</v>
          </cell>
          <cell r="C2347">
            <v>0</v>
          </cell>
          <cell r="D2347">
            <v>0</v>
          </cell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A2348">
            <v>0</v>
          </cell>
          <cell r="B2348">
            <v>0</v>
          </cell>
          <cell r="C2348" t="str">
            <v>P08-01-01</v>
          </cell>
          <cell r="D2348">
            <v>0</v>
          </cell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A2351">
            <v>0</v>
          </cell>
          <cell r="B2351">
            <v>0</v>
          </cell>
          <cell r="C2351" t="str">
            <v>P08-01-02</v>
          </cell>
          <cell r="D2351">
            <v>0</v>
          </cell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A2355">
            <v>0</v>
          </cell>
          <cell r="B2355">
            <v>0</v>
          </cell>
          <cell r="C2355" t="str">
            <v>P08-01-03</v>
          </cell>
          <cell r="D2355">
            <v>0</v>
          </cell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A2357">
            <v>0</v>
          </cell>
          <cell r="B2357">
            <v>0</v>
          </cell>
          <cell r="C2357" t="str">
            <v>P08-01-04</v>
          </cell>
          <cell r="D2357">
            <v>0</v>
          </cell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A2359">
            <v>0</v>
          </cell>
          <cell r="B2359">
            <v>0</v>
          </cell>
          <cell r="C2359" t="str">
            <v>P08-01-06</v>
          </cell>
          <cell r="D2359">
            <v>0</v>
          </cell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A2361">
            <v>0</v>
          </cell>
          <cell r="B2361">
            <v>0</v>
          </cell>
          <cell r="C2361" t="str">
            <v>P08-01-07</v>
          </cell>
          <cell r="D2361">
            <v>0</v>
          </cell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A2363">
            <v>0</v>
          </cell>
          <cell r="B2363">
            <v>0</v>
          </cell>
          <cell r="C2363" t="str">
            <v>P08-01-08</v>
          </cell>
          <cell r="D2363">
            <v>0</v>
          </cell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A2367">
            <v>0</v>
          </cell>
          <cell r="B2367">
            <v>0</v>
          </cell>
          <cell r="C2367" t="str">
            <v>P08-01-09</v>
          </cell>
          <cell r="D2367">
            <v>0</v>
          </cell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A2370">
            <v>0</v>
          </cell>
          <cell r="B2370">
            <v>0</v>
          </cell>
          <cell r="C2370" t="str">
            <v>P08-01-11</v>
          </cell>
          <cell r="D2370">
            <v>0</v>
          </cell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A2372">
            <v>0</v>
          </cell>
          <cell r="B2372">
            <v>0</v>
          </cell>
          <cell r="C2372" t="str">
            <v>P08-01-14</v>
          </cell>
          <cell r="D2372">
            <v>0</v>
          </cell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A2375">
            <v>0</v>
          </cell>
          <cell r="B2375">
            <v>0</v>
          </cell>
          <cell r="C2375" t="str">
            <v>P08-01-15</v>
          </cell>
          <cell r="D2375">
            <v>0</v>
          </cell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A2378">
            <v>0</v>
          </cell>
          <cell r="B2378">
            <v>0</v>
          </cell>
          <cell r="C2378" t="str">
            <v>P08-01-19</v>
          </cell>
          <cell r="D2378">
            <v>0</v>
          </cell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A2380">
            <v>0</v>
          </cell>
          <cell r="B2380">
            <v>0</v>
          </cell>
          <cell r="C2380" t="str">
            <v>P08-01-20</v>
          </cell>
          <cell r="D2380">
            <v>0</v>
          </cell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A2387">
            <v>0</v>
          </cell>
          <cell r="B2387">
            <v>0</v>
          </cell>
          <cell r="C2387" t="str">
            <v>P08-01-21</v>
          </cell>
          <cell r="D2387">
            <v>0</v>
          </cell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A2389">
            <v>0</v>
          </cell>
          <cell r="B2389">
            <v>0</v>
          </cell>
          <cell r="C2389" t="str">
            <v>P08-01-22</v>
          </cell>
          <cell r="D2389">
            <v>0</v>
          </cell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A2393">
            <v>0</v>
          </cell>
          <cell r="B2393">
            <v>0</v>
          </cell>
          <cell r="C2393" t="str">
            <v>P08-01-23</v>
          </cell>
          <cell r="D2393">
            <v>0</v>
          </cell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A2395">
            <v>0</v>
          </cell>
          <cell r="B2395">
            <v>0</v>
          </cell>
          <cell r="C2395" t="str">
            <v>P08-01-25</v>
          </cell>
          <cell r="D2395">
            <v>0</v>
          </cell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A2397">
            <v>0</v>
          </cell>
          <cell r="B2397">
            <v>0</v>
          </cell>
          <cell r="C2397" t="str">
            <v>P08-01-26</v>
          </cell>
          <cell r="D2397">
            <v>0</v>
          </cell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A2401">
            <v>0</v>
          </cell>
          <cell r="B2401">
            <v>0</v>
          </cell>
          <cell r="C2401" t="str">
            <v>P08-01-27</v>
          </cell>
          <cell r="D2401">
            <v>0</v>
          </cell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A2403">
            <v>0</v>
          </cell>
          <cell r="B2403">
            <v>0</v>
          </cell>
          <cell r="C2403" t="str">
            <v>P08-01-28</v>
          </cell>
          <cell r="D2403">
            <v>0</v>
          </cell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A2405">
            <v>0</v>
          </cell>
          <cell r="B2405">
            <v>0</v>
          </cell>
          <cell r="C2405" t="str">
            <v>P08-01-29</v>
          </cell>
          <cell r="D2405">
            <v>0</v>
          </cell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A2408">
            <v>0</v>
          </cell>
          <cell r="B2408">
            <v>0</v>
          </cell>
          <cell r="C2408" t="str">
            <v>P08-01-30</v>
          </cell>
          <cell r="D2408">
            <v>0</v>
          </cell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A2412">
            <v>0</v>
          </cell>
          <cell r="B2412" t="str">
            <v>P08-02</v>
          </cell>
          <cell r="C2412">
            <v>0</v>
          </cell>
          <cell r="D2412">
            <v>0</v>
          </cell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A2413">
            <v>0</v>
          </cell>
          <cell r="B2413">
            <v>0</v>
          </cell>
          <cell r="C2413" t="str">
            <v>P08-02-01</v>
          </cell>
          <cell r="D2413">
            <v>0</v>
          </cell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A2415">
            <v>0</v>
          </cell>
          <cell r="B2415">
            <v>0</v>
          </cell>
          <cell r="C2415" t="str">
            <v>P08-02-03</v>
          </cell>
          <cell r="D2415">
            <v>0</v>
          </cell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A2417">
            <v>0</v>
          </cell>
          <cell r="B2417">
            <v>0</v>
          </cell>
          <cell r="C2417" t="str">
            <v>P08-02-05</v>
          </cell>
          <cell r="D2417">
            <v>0</v>
          </cell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A2421">
            <v>0</v>
          </cell>
          <cell r="B2421">
            <v>0</v>
          </cell>
          <cell r="C2421" t="str">
            <v>P08-02-08</v>
          </cell>
          <cell r="D2421">
            <v>0</v>
          </cell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A2425">
            <v>0</v>
          </cell>
          <cell r="B2425">
            <v>0</v>
          </cell>
          <cell r="C2425" t="str">
            <v>P08-02-11</v>
          </cell>
          <cell r="D2425">
            <v>0</v>
          </cell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A2427">
            <v>0</v>
          </cell>
          <cell r="B2427">
            <v>0</v>
          </cell>
          <cell r="C2427" t="str">
            <v>P08-02-12</v>
          </cell>
          <cell r="D2427">
            <v>0</v>
          </cell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A2431">
            <v>0</v>
          </cell>
          <cell r="B2431">
            <v>0</v>
          </cell>
          <cell r="C2431" t="str">
            <v>P08-02-15</v>
          </cell>
          <cell r="D2431">
            <v>0</v>
          </cell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A2434">
            <v>0</v>
          </cell>
          <cell r="B2434">
            <v>0</v>
          </cell>
          <cell r="C2434" t="str">
            <v>P08-02-17</v>
          </cell>
          <cell r="D2434">
            <v>0</v>
          </cell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A2436">
            <v>0</v>
          </cell>
          <cell r="B2436" t="str">
            <v>P08-03</v>
          </cell>
          <cell r="C2436">
            <v>0</v>
          </cell>
          <cell r="D2436">
            <v>0</v>
          </cell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A2437">
            <v>0</v>
          </cell>
          <cell r="B2437">
            <v>0</v>
          </cell>
          <cell r="C2437" t="str">
            <v>P08-03-05</v>
          </cell>
          <cell r="D2437">
            <v>0</v>
          </cell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A2440">
            <v>0</v>
          </cell>
          <cell r="B2440">
            <v>0</v>
          </cell>
          <cell r="C2440" t="str">
            <v>P08-03-08</v>
          </cell>
          <cell r="D2440">
            <v>0</v>
          </cell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A2443">
            <v>0</v>
          </cell>
          <cell r="B2443">
            <v>0</v>
          </cell>
          <cell r="C2443" t="str">
            <v>P08-03-11</v>
          </cell>
          <cell r="D2443">
            <v>0</v>
          </cell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A2445">
            <v>0</v>
          </cell>
          <cell r="B2445">
            <v>0</v>
          </cell>
          <cell r="C2445" t="str">
            <v>P08-03-14</v>
          </cell>
          <cell r="D2445">
            <v>0</v>
          </cell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A2448">
            <v>0</v>
          </cell>
          <cell r="B2448">
            <v>0</v>
          </cell>
          <cell r="C2448" t="str">
            <v>P08-03-15</v>
          </cell>
          <cell r="D2448">
            <v>0</v>
          </cell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A2450">
            <v>0</v>
          </cell>
          <cell r="B2450" t="str">
            <v>P08-04</v>
          </cell>
          <cell r="C2450">
            <v>0</v>
          </cell>
          <cell r="D2450">
            <v>0</v>
          </cell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A2451">
            <v>0</v>
          </cell>
          <cell r="B2451">
            <v>0</v>
          </cell>
          <cell r="C2451" t="str">
            <v>P08-04-06</v>
          </cell>
          <cell r="D2451">
            <v>0</v>
          </cell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A2453">
            <v>0</v>
          </cell>
          <cell r="B2453">
            <v>0</v>
          </cell>
          <cell r="C2453" t="str">
            <v>P08-04-08</v>
          </cell>
          <cell r="D2453">
            <v>0</v>
          </cell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A2457">
            <v>0</v>
          </cell>
          <cell r="B2457">
            <v>0</v>
          </cell>
          <cell r="C2457" t="str">
            <v>P08-04-16</v>
          </cell>
          <cell r="D2457">
            <v>0</v>
          </cell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A2460">
            <v>0</v>
          </cell>
          <cell r="B2460">
            <v>0</v>
          </cell>
          <cell r="C2460" t="str">
            <v>P08-04-21</v>
          </cell>
          <cell r="D2460">
            <v>0</v>
          </cell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A2464">
            <v>0</v>
          </cell>
          <cell r="B2464">
            <v>0</v>
          </cell>
          <cell r="C2464" t="str">
            <v>P08-04-23</v>
          </cell>
          <cell r="D2464">
            <v>0</v>
          </cell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A2467">
            <v>0</v>
          </cell>
          <cell r="B2467">
            <v>0</v>
          </cell>
          <cell r="C2467" t="str">
            <v>P08-04-32</v>
          </cell>
          <cell r="D2467">
            <v>0</v>
          </cell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A2470">
            <v>0</v>
          </cell>
          <cell r="B2470">
            <v>0</v>
          </cell>
          <cell r="C2470" t="str">
            <v>P08-04-33</v>
          </cell>
          <cell r="D2470">
            <v>0</v>
          </cell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A2473">
            <v>0</v>
          </cell>
          <cell r="B2473">
            <v>0</v>
          </cell>
          <cell r="C2473" t="str">
            <v>P08-04-35</v>
          </cell>
          <cell r="D2473">
            <v>0</v>
          </cell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A2476">
            <v>0</v>
          </cell>
          <cell r="B2476" t="str">
            <v>P08-05</v>
          </cell>
          <cell r="C2476">
            <v>0</v>
          </cell>
          <cell r="D2476">
            <v>0</v>
          </cell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A2477">
            <v>0</v>
          </cell>
          <cell r="B2477">
            <v>0</v>
          </cell>
          <cell r="C2477" t="str">
            <v>P08-05-01</v>
          </cell>
          <cell r="D2477">
            <v>0</v>
          </cell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A2480">
            <v>0</v>
          </cell>
          <cell r="B2480">
            <v>0</v>
          </cell>
          <cell r="C2480" t="str">
            <v>P08-05-07</v>
          </cell>
          <cell r="D2480">
            <v>0</v>
          </cell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A2482">
            <v>0</v>
          </cell>
          <cell r="B2482" t="str">
            <v>P08-07</v>
          </cell>
          <cell r="C2482">
            <v>0</v>
          </cell>
          <cell r="D2482">
            <v>0</v>
          </cell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A2483">
            <v>0</v>
          </cell>
          <cell r="B2483">
            <v>0</v>
          </cell>
          <cell r="C2483" t="str">
            <v>P08-07-04</v>
          </cell>
          <cell r="D2483">
            <v>0</v>
          </cell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A2485">
            <v>0</v>
          </cell>
          <cell r="B2485">
            <v>0</v>
          </cell>
          <cell r="C2485" t="str">
            <v>P08-07-06</v>
          </cell>
          <cell r="D2485">
            <v>0</v>
          </cell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A2487" t="str">
            <v>P09</v>
          </cell>
          <cell r="B2487">
            <v>0</v>
          </cell>
          <cell r="C2487">
            <v>0</v>
          </cell>
          <cell r="D2487">
            <v>0</v>
          </cell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A2488">
            <v>0</v>
          </cell>
          <cell r="B2488" t="str">
            <v>P09-01</v>
          </cell>
          <cell r="C2488">
            <v>0</v>
          </cell>
          <cell r="D2488">
            <v>0</v>
          </cell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A2489">
            <v>0</v>
          </cell>
          <cell r="B2489">
            <v>0</v>
          </cell>
          <cell r="C2489" t="str">
            <v>P09-01-03</v>
          </cell>
          <cell r="D2489">
            <v>0</v>
          </cell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A2491">
            <v>0</v>
          </cell>
          <cell r="B2491" t="str">
            <v>P09-02</v>
          </cell>
          <cell r="C2491">
            <v>0</v>
          </cell>
          <cell r="D2491">
            <v>0</v>
          </cell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A2492">
            <v>0</v>
          </cell>
          <cell r="B2492">
            <v>0</v>
          </cell>
          <cell r="C2492" t="str">
            <v>P09-02-04</v>
          </cell>
          <cell r="D2492">
            <v>0</v>
          </cell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A2494" t="str">
            <v>P10</v>
          </cell>
          <cell r="B2494">
            <v>0</v>
          </cell>
          <cell r="C2494">
            <v>0</v>
          </cell>
          <cell r="D2494">
            <v>0</v>
          </cell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A2495">
            <v>0</v>
          </cell>
          <cell r="B2495" t="str">
            <v>P10-01</v>
          </cell>
          <cell r="C2495">
            <v>0</v>
          </cell>
          <cell r="D2495">
            <v>0</v>
          </cell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A2496">
            <v>0</v>
          </cell>
          <cell r="B2496">
            <v>0</v>
          </cell>
          <cell r="C2496" t="str">
            <v>P10-01-01</v>
          </cell>
          <cell r="D2496">
            <v>0</v>
          </cell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A2498">
            <v>0</v>
          </cell>
          <cell r="B2498" t="str">
            <v>P10-02</v>
          </cell>
          <cell r="C2498">
            <v>0</v>
          </cell>
          <cell r="D2498">
            <v>0</v>
          </cell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A2499">
            <v>0</v>
          </cell>
          <cell r="B2499">
            <v>0</v>
          </cell>
          <cell r="C2499" t="str">
            <v>P10-02-04</v>
          </cell>
          <cell r="D2499">
            <v>0</v>
          </cell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A2502">
            <v>0</v>
          </cell>
          <cell r="B2502" t="str">
            <v>P10-04</v>
          </cell>
          <cell r="C2502">
            <v>0</v>
          </cell>
          <cell r="D2502">
            <v>0</v>
          </cell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A2503">
            <v>0</v>
          </cell>
          <cell r="B2503">
            <v>0</v>
          </cell>
          <cell r="C2503" t="str">
            <v>P10-04-01</v>
          </cell>
          <cell r="D2503">
            <v>0</v>
          </cell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A2506" t="str">
            <v>P11</v>
          </cell>
          <cell r="B2506">
            <v>0</v>
          </cell>
          <cell r="C2506">
            <v>0</v>
          </cell>
          <cell r="D2506">
            <v>0</v>
          </cell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A2507">
            <v>0</v>
          </cell>
          <cell r="B2507" t="str">
            <v>P11-01</v>
          </cell>
          <cell r="C2507">
            <v>0</v>
          </cell>
          <cell r="D2507">
            <v>0</v>
          </cell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A2508">
            <v>0</v>
          </cell>
          <cell r="B2508">
            <v>0</v>
          </cell>
          <cell r="C2508" t="str">
            <v>P11-01-01</v>
          </cell>
          <cell r="D2508">
            <v>0</v>
          </cell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A2517">
            <v>0</v>
          </cell>
          <cell r="B2517">
            <v>0</v>
          </cell>
          <cell r="C2517" t="str">
            <v>P11-01-02</v>
          </cell>
          <cell r="D2517">
            <v>0</v>
          </cell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A2525">
            <v>0</v>
          </cell>
          <cell r="B2525">
            <v>0</v>
          </cell>
          <cell r="C2525" t="str">
            <v>P11-01-03</v>
          </cell>
          <cell r="D2525">
            <v>0</v>
          </cell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A2533">
            <v>0</v>
          </cell>
          <cell r="B2533">
            <v>0</v>
          </cell>
          <cell r="C2533" t="str">
            <v>P11-01-04</v>
          </cell>
          <cell r="D2533">
            <v>0</v>
          </cell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A2541">
            <v>0</v>
          </cell>
          <cell r="B2541">
            <v>0</v>
          </cell>
          <cell r="C2541" t="str">
            <v>P11-01-05</v>
          </cell>
          <cell r="D2541">
            <v>0</v>
          </cell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A2547">
            <v>0</v>
          </cell>
          <cell r="B2547">
            <v>0</v>
          </cell>
          <cell r="C2547" t="str">
            <v>P11-01-06</v>
          </cell>
          <cell r="D2547">
            <v>0</v>
          </cell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A2551">
            <v>0</v>
          </cell>
          <cell r="B2551" t="str">
            <v>P11-02</v>
          </cell>
          <cell r="C2551">
            <v>0</v>
          </cell>
          <cell r="D2551">
            <v>0</v>
          </cell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A2552">
            <v>0</v>
          </cell>
          <cell r="B2552">
            <v>0</v>
          </cell>
          <cell r="C2552" t="str">
            <v>P11-02-01</v>
          </cell>
          <cell r="D2552">
            <v>0</v>
          </cell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A2570">
            <v>0</v>
          </cell>
          <cell r="B2570">
            <v>0</v>
          </cell>
          <cell r="C2570" t="str">
            <v>P11-02-02</v>
          </cell>
          <cell r="D2570">
            <v>0</v>
          </cell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A2589">
            <v>0</v>
          </cell>
          <cell r="B2589">
            <v>0</v>
          </cell>
          <cell r="C2589" t="str">
            <v>P11-02-03</v>
          </cell>
          <cell r="D2589">
            <v>0</v>
          </cell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A2602">
            <v>0</v>
          </cell>
          <cell r="B2602">
            <v>0</v>
          </cell>
          <cell r="C2602" t="str">
            <v>P11-02-04</v>
          </cell>
          <cell r="D2602">
            <v>0</v>
          </cell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A2619">
            <v>0</v>
          </cell>
          <cell r="B2619">
            <v>0</v>
          </cell>
          <cell r="C2619" t="str">
            <v>P11-02-05</v>
          </cell>
          <cell r="D2619">
            <v>0</v>
          </cell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A2627">
            <v>0</v>
          </cell>
          <cell r="B2627">
            <v>0</v>
          </cell>
          <cell r="C2627" t="str">
            <v>P11-02-06</v>
          </cell>
          <cell r="D2627">
            <v>0</v>
          </cell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A2633">
            <v>0</v>
          </cell>
          <cell r="B2633" t="str">
            <v>P11-03</v>
          </cell>
          <cell r="C2633">
            <v>0</v>
          </cell>
          <cell r="D2633">
            <v>0</v>
          </cell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A2634">
            <v>0</v>
          </cell>
          <cell r="B2634">
            <v>0</v>
          </cell>
          <cell r="C2634" t="str">
            <v>P11-03-01</v>
          </cell>
          <cell r="D2634">
            <v>0</v>
          </cell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A2651">
            <v>0</v>
          </cell>
          <cell r="B2651">
            <v>0</v>
          </cell>
          <cell r="C2651" t="str">
            <v>P11-03-02</v>
          </cell>
          <cell r="D2651">
            <v>0</v>
          </cell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A2667">
            <v>0</v>
          </cell>
          <cell r="B2667">
            <v>0</v>
          </cell>
          <cell r="C2667" t="str">
            <v>P11-03-03</v>
          </cell>
          <cell r="D2667">
            <v>0</v>
          </cell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A2681">
            <v>0</v>
          </cell>
          <cell r="B2681">
            <v>0</v>
          </cell>
          <cell r="C2681" t="str">
            <v>P11-03-04</v>
          </cell>
          <cell r="D2681">
            <v>0</v>
          </cell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A2694">
            <v>0</v>
          </cell>
          <cell r="B2694">
            <v>0</v>
          </cell>
          <cell r="C2694" t="str">
            <v>P11-03-05</v>
          </cell>
          <cell r="D2694">
            <v>0</v>
          </cell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A2708">
            <v>0</v>
          </cell>
          <cell r="B2708">
            <v>0</v>
          </cell>
          <cell r="C2708" t="str">
            <v>P11-03-06</v>
          </cell>
          <cell r="D2708">
            <v>0</v>
          </cell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A2717">
            <v>0</v>
          </cell>
          <cell r="B2717" t="str">
            <v>P11-04</v>
          </cell>
          <cell r="C2717">
            <v>0</v>
          </cell>
          <cell r="D2717">
            <v>0</v>
          </cell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A2718">
            <v>0</v>
          </cell>
          <cell r="B2718">
            <v>0</v>
          </cell>
          <cell r="C2718" t="str">
            <v>P11-04-01</v>
          </cell>
          <cell r="D2718">
            <v>0</v>
          </cell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A2722">
            <v>0</v>
          </cell>
          <cell r="B2722">
            <v>0</v>
          </cell>
          <cell r="C2722" t="str">
            <v>P11-04-02</v>
          </cell>
          <cell r="D2722">
            <v>0</v>
          </cell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A2724">
            <v>0</v>
          </cell>
          <cell r="B2724">
            <v>0</v>
          </cell>
          <cell r="C2724" t="str">
            <v>P11-04-03</v>
          </cell>
          <cell r="D2724">
            <v>0</v>
          </cell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A2726">
            <v>0</v>
          </cell>
          <cell r="B2726">
            <v>0</v>
          </cell>
          <cell r="C2726" t="str">
            <v>P11-04-04</v>
          </cell>
          <cell r="D2726">
            <v>0</v>
          </cell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A2728">
            <v>0</v>
          </cell>
          <cell r="B2728" t="str">
            <v>P11-05</v>
          </cell>
          <cell r="C2728">
            <v>0</v>
          </cell>
          <cell r="D2728">
            <v>0</v>
          </cell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A2729">
            <v>0</v>
          </cell>
          <cell r="B2729">
            <v>0</v>
          </cell>
          <cell r="C2729" t="str">
            <v>P11-05-02</v>
          </cell>
          <cell r="D2729">
            <v>0</v>
          </cell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A2731">
            <v>0</v>
          </cell>
          <cell r="B2731">
            <v>0</v>
          </cell>
          <cell r="C2731" t="str">
            <v>P11-05-03</v>
          </cell>
          <cell r="D2731">
            <v>0</v>
          </cell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A2734">
            <v>0</v>
          </cell>
          <cell r="B2734">
            <v>0</v>
          </cell>
          <cell r="C2734" t="str">
            <v>P11-05-04</v>
          </cell>
          <cell r="D2734">
            <v>0</v>
          </cell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A2737">
            <v>0</v>
          </cell>
          <cell r="B2737" t="str">
            <v>P11-06</v>
          </cell>
          <cell r="C2737">
            <v>0</v>
          </cell>
          <cell r="D2737">
            <v>0</v>
          </cell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A2738">
            <v>0</v>
          </cell>
          <cell r="B2738">
            <v>0</v>
          </cell>
          <cell r="C2738" t="str">
            <v>P11-06-01</v>
          </cell>
          <cell r="D2738">
            <v>0</v>
          </cell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A2746">
            <v>0</v>
          </cell>
          <cell r="B2746">
            <v>0</v>
          </cell>
          <cell r="C2746" t="str">
            <v>P11-06-02</v>
          </cell>
          <cell r="D2746">
            <v>0</v>
          </cell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A2752">
            <v>0</v>
          </cell>
          <cell r="B2752">
            <v>0</v>
          </cell>
          <cell r="C2752" t="str">
            <v>P11-06-04</v>
          </cell>
          <cell r="D2752">
            <v>0</v>
          </cell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A2754">
            <v>0</v>
          </cell>
          <cell r="B2754">
            <v>0</v>
          </cell>
          <cell r="C2754" t="str">
            <v>P11-06-05</v>
          </cell>
          <cell r="D2754">
            <v>0</v>
          </cell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A2756">
            <v>0</v>
          </cell>
          <cell r="B2756">
            <v>0</v>
          </cell>
          <cell r="C2756" t="str">
            <v>P11-06-06</v>
          </cell>
          <cell r="D2756">
            <v>0</v>
          </cell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A2759">
            <v>0</v>
          </cell>
          <cell r="B2759" t="str">
            <v>P11-07</v>
          </cell>
          <cell r="C2759">
            <v>0</v>
          </cell>
          <cell r="D2759">
            <v>0</v>
          </cell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A2760">
            <v>0</v>
          </cell>
          <cell r="B2760">
            <v>0</v>
          </cell>
          <cell r="C2760" t="str">
            <v>P11-07-01</v>
          </cell>
          <cell r="D2760">
            <v>0</v>
          </cell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A2763">
            <v>0</v>
          </cell>
          <cell r="B2763">
            <v>0</v>
          </cell>
          <cell r="C2763" t="str">
            <v>P11-07-02</v>
          </cell>
          <cell r="D2763">
            <v>0</v>
          </cell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A2765" t="str">
            <v>P12</v>
          </cell>
          <cell r="B2765">
            <v>0</v>
          </cell>
          <cell r="C2765">
            <v>0</v>
          </cell>
          <cell r="D2765">
            <v>0</v>
          </cell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A2766">
            <v>0</v>
          </cell>
          <cell r="B2766" t="str">
            <v>P12-01</v>
          </cell>
          <cell r="C2766">
            <v>0</v>
          </cell>
          <cell r="D2766">
            <v>0</v>
          </cell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A2767">
            <v>0</v>
          </cell>
          <cell r="B2767">
            <v>0</v>
          </cell>
          <cell r="C2767" t="str">
            <v>P12-01-01</v>
          </cell>
          <cell r="D2767">
            <v>0</v>
          </cell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A2772">
            <v>0</v>
          </cell>
          <cell r="B2772">
            <v>0</v>
          </cell>
          <cell r="C2772" t="str">
            <v>P12-01-02</v>
          </cell>
          <cell r="D2772">
            <v>0</v>
          </cell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A2777">
            <v>0</v>
          </cell>
          <cell r="B2777">
            <v>0</v>
          </cell>
          <cell r="C2777" t="str">
            <v>P12-01-03</v>
          </cell>
          <cell r="D2777">
            <v>0</v>
          </cell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A2780">
            <v>0</v>
          </cell>
          <cell r="B2780">
            <v>0</v>
          </cell>
          <cell r="C2780" t="str">
            <v>P12-01-04</v>
          </cell>
          <cell r="D2780">
            <v>0</v>
          </cell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A2784">
            <v>0</v>
          </cell>
          <cell r="B2784">
            <v>0</v>
          </cell>
          <cell r="C2784" t="str">
            <v>P12-01-05</v>
          </cell>
          <cell r="D2784">
            <v>0</v>
          </cell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A2786">
            <v>0</v>
          </cell>
          <cell r="B2786">
            <v>0</v>
          </cell>
          <cell r="C2786" t="str">
            <v>P12-01-06</v>
          </cell>
          <cell r="D2786">
            <v>0</v>
          </cell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A2790">
            <v>0</v>
          </cell>
          <cell r="B2790" t="str">
            <v>P12-02</v>
          </cell>
          <cell r="C2790">
            <v>0</v>
          </cell>
          <cell r="D2790">
            <v>0</v>
          </cell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A2791">
            <v>0</v>
          </cell>
          <cell r="B2791">
            <v>0</v>
          </cell>
          <cell r="C2791" t="str">
            <v>P12-02-01</v>
          </cell>
          <cell r="D2791">
            <v>0</v>
          </cell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A2793">
            <v>0</v>
          </cell>
          <cell r="B2793">
            <v>0</v>
          </cell>
          <cell r="C2793" t="str">
            <v>P12-02-02</v>
          </cell>
          <cell r="D2793">
            <v>0</v>
          </cell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A2795">
            <v>0</v>
          </cell>
          <cell r="B2795">
            <v>0</v>
          </cell>
          <cell r="C2795" t="str">
            <v>P12-02-03</v>
          </cell>
          <cell r="D2795">
            <v>0</v>
          </cell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A2799">
            <v>0</v>
          </cell>
          <cell r="B2799">
            <v>0</v>
          </cell>
          <cell r="C2799" t="str">
            <v>P12-02-04</v>
          </cell>
          <cell r="D2799">
            <v>0</v>
          </cell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A2806">
            <v>0</v>
          </cell>
          <cell r="B2806">
            <v>0</v>
          </cell>
          <cell r="C2806" t="str">
            <v>P12-02-05</v>
          </cell>
          <cell r="D2806">
            <v>0</v>
          </cell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A2815">
            <v>0</v>
          </cell>
          <cell r="B2815">
            <v>0</v>
          </cell>
          <cell r="C2815" t="str">
            <v>P12-02-06</v>
          </cell>
          <cell r="D2815">
            <v>0</v>
          </cell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A2818">
            <v>0</v>
          </cell>
          <cell r="B2818" t="str">
            <v>P12-03</v>
          </cell>
          <cell r="C2818">
            <v>0</v>
          </cell>
          <cell r="D2818">
            <v>0</v>
          </cell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A2819">
            <v>0</v>
          </cell>
          <cell r="B2819">
            <v>0</v>
          </cell>
          <cell r="C2819" t="str">
            <v>P12-03-01</v>
          </cell>
          <cell r="D2819">
            <v>0</v>
          </cell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A2827">
            <v>0</v>
          </cell>
          <cell r="B2827">
            <v>0</v>
          </cell>
          <cell r="C2827" t="str">
            <v>P12-03-02</v>
          </cell>
          <cell r="D2827">
            <v>0</v>
          </cell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A2830">
            <v>0</v>
          </cell>
          <cell r="B2830">
            <v>0</v>
          </cell>
          <cell r="C2830" t="str">
            <v>P12-03-03</v>
          </cell>
          <cell r="D2830">
            <v>0</v>
          </cell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A2834">
            <v>0</v>
          </cell>
          <cell r="B2834">
            <v>0</v>
          </cell>
          <cell r="C2834" t="str">
            <v>P12-03-04</v>
          </cell>
          <cell r="D2834">
            <v>0</v>
          </cell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A2839">
            <v>0</v>
          </cell>
          <cell r="B2839">
            <v>0</v>
          </cell>
          <cell r="C2839" t="str">
            <v>P12-03-05</v>
          </cell>
          <cell r="D2839">
            <v>0</v>
          </cell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A2844">
            <v>0</v>
          </cell>
          <cell r="B2844">
            <v>0</v>
          </cell>
          <cell r="C2844" t="str">
            <v>P12-03-06</v>
          </cell>
          <cell r="D2844">
            <v>0</v>
          </cell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A2849">
            <v>0</v>
          </cell>
          <cell r="B2849">
            <v>0</v>
          </cell>
          <cell r="C2849" t="str">
            <v>P12-03-07</v>
          </cell>
          <cell r="D2849">
            <v>0</v>
          </cell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A2853">
            <v>0</v>
          </cell>
          <cell r="B2853">
            <v>0</v>
          </cell>
          <cell r="C2853" t="str">
            <v>P12-03-08</v>
          </cell>
          <cell r="D2853">
            <v>0</v>
          </cell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A2855" t="str">
            <v>P13</v>
          </cell>
          <cell r="B2855">
            <v>0</v>
          </cell>
          <cell r="C2855">
            <v>0</v>
          </cell>
          <cell r="D2855">
            <v>0</v>
          </cell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A2856">
            <v>0</v>
          </cell>
          <cell r="B2856" t="str">
            <v>P13-01</v>
          </cell>
          <cell r="C2856">
            <v>0</v>
          </cell>
          <cell r="D2856">
            <v>0</v>
          </cell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A2857">
            <v>0</v>
          </cell>
          <cell r="B2857">
            <v>0</v>
          </cell>
          <cell r="C2857" t="str">
            <v>P13-01-01</v>
          </cell>
          <cell r="D2857">
            <v>0</v>
          </cell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A2860">
            <v>0</v>
          </cell>
          <cell r="B2860">
            <v>0</v>
          </cell>
          <cell r="C2860" t="str">
            <v>P13-01-02</v>
          </cell>
          <cell r="D2860">
            <v>0</v>
          </cell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A2862">
            <v>0</v>
          </cell>
          <cell r="B2862">
            <v>0</v>
          </cell>
          <cell r="C2862" t="str">
            <v>P13-01-03</v>
          </cell>
          <cell r="D2862">
            <v>0</v>
          </cell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A2864">
            <v>0</v>
          </cell>
          <cell r="B2864">
            <v>0</v>
          </cell>
          <cell r="C2864" t="str">
            <v>P13-01-06</v>
          </cell>
          <cell r="D2864">
            <v>0</v>
          </cell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A2866" t="str">
            <v>P14</v>
          </cell>
          <cell r="B2866">
            <v>0</v>
          </cell>
          <cell r="C2866">
            <v>0</v>
          </cell>
          <cell r="D2866">
            <v>0</v>
          </cell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A2867">
            <v>0</v>
          </cell>
          <cell r="B2867" t="str">
            <v>P14-01</v>
          </cell>
          <cell r="C2867">
            <v>0</v>
          </cell>
          <cell r="D2867">
            <v>0</v>
          </cell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A2868">
            <v>0</v>
          </cell>
          <cell r="B2868">
            <v>0</v>
          </cell>
          <cell r="C2868" t="str">
            <v>P14-01-01</v>
          </cell>
          <cell r="D2868">
            <v>0</v>
          </cell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A2872">
            <v>0</v>
          </cell>
          <cell r="B2872">
            <v>0</v>
          </cell>
          <cell r="C2872" t="str">
            <v>P14-01-02</v>
          </cell>
          <cell r="D2872">
            <v>0</v>
          </cell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A2874">
            <v>0</v>
          </cell>
          <cell r="B2874">
            <v>0</v>
          </cell>
          <cell r="C2874" t="str">
            <v>P14-01-03</v>
          </cell>
          <cell r="D2874">
            <v>0</v>
          </cell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A2877">
            <v>0</v>
          </cell>
          <cell r="B2877">
            <v>0</v>
          </cell>
          <cell r="C2877" t="str">
            <v>P14-01-04</v>
          </cell>
          <cell r="D2877">
            <v>0</v>
          </cell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A2879">
            <v>0</v>
          </cell>
          <cell r="B2879" t="str">
            <v>P14-02</v>
          </cell>
          <cell r="C2879">
            <v>0</v>
          </cell>
          <cell r="D2879">
            <v>0</v>
          </cell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A2880">
            <v>0</v>
          </cell>
          <cell r="B2880">
            <v>0</v>
          </cell>
          <cell r="C2880" t="str">
            <v>P14-02-01</v>
          </cell>
          <cell r="D2880">
            <v>0</v>
          </cell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A2885">
            <v>0</v>
          </cell>
          <cell r="B2885" t="str">
            <v>P14-03</v>
          </cell>
          <cell r="C2885">
            <v>0</v>
          </cell>
          <cell r="D2885">
            <v>0</v>
          </cell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A2886">
            <v>0</v>
          </cell>
          <cell r="B2886">
            <v>0</v>
          </cell>
          <cell r="C2886" t="str">
            <v>P14-03-01</v>
          </cell>
          <cell r="D2886">
            <v>0</v>
          </cell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A2889">
            <v>0</v>
          </cell>
          <cell r="B2889">
            <v>0</v>
          </cell>
          <cell r="C2889" t="str">
            <v>P14-03-02</v>
          </cell>
          <cell r="D2889">
            <v>0</v>
          </cell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A2892">
            <v>0</v>
          </cell>
          <cell r="B2892" t="str">
            <v>P14-04</v>
          </cell>
          <cell r="C2892">
            <v>0</v>
          </cell>
          <cell r="D2892">
            <v>0</v>
          </cell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A2893">
            <v>0</v>
          </cell>
          <cell r="B2893">
            <v>0</v>
          </cell>
          <cell r="C2893" t="str">
            <v>P14-04-01</v>
          </cell>
          <cell r="D2893">
            <v>0</v>
          </cell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A2901" t="str">
            <v>U01</v>
          </cell>
          <cell r="B2901">
            <v>0</v>
          </cell>
          <cell r="C2901">
            <v>0</v>
          </cell>
          <cell r="D2901">
            <v>0</v>
          </cell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A2902">
            <v>0</v>
          </cell>
          <cell r="B2902" t="str">
            <v>U01-01</v>
          </cell>
          <cell r="C2902">
            <v>0</v>
          </cell>
          <cell r="D2902">
            <v>0</v>
          </cell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A2903">
            <v>0</v>
          </cell>
          <cell r="B2903">
            <v>0</v>
          </cell>
          <cell r="C2903" t="str">
            <v>U01-01-01</v>
          </cell>
          <cell r="D2903">
            <v>0</v>
          </cell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A2908">
            <v>0</v>
          </cell>
          <cell r="B2908">
            <v>0</v>
          </cell>
          <cell r="C2908" t="str">
            <v>U01-01-02</v>
          </cell>
          <cell r="D2908">
            <v>0</v>
          </cell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A2912">
            <v>0</v>
          </cell>
          <cell r="B2912" t="str">
            <v>U01-02</v>
          </cell>
          <cell r="C2912">
            <v>0</v>
          </cell>
          <cell r="D2912">
            <v>0</v>
          </cell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A2913">
            <v>0</v>
          </cell>
          <cell r="B2913">
            <v>0</v>
          </cell>
          <cell r="C2913" t="str">
            <v>U01-02-01</v>
          </cell>
          <cell r="D2913">
            <v>0</v>
          </cell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A2917">
            <v>0</v>
          </cell>
          <cell r="B2917">
            <v>0</v>
          </cell>
          <cell r="C2917" t="str">
            <v>U01-02-02</v>
          </cell>
          <cell r="D2917">
            <v>0</v>
          </cell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A2920">
            <v>0</v>
          </cell>
          <cell r="B2920" t="str">
            <v>U01-03</v>
          </cell>
          <cell r="C2920">
            <v>0</v>
          </cell>
          <cell r="D2920">
            <v>0</v>
          </cell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A2921">
            <v>0</v>
          </cell>
          <cell r="B2921">
            <v>0</v>
          </cell>
          <cell r="C2921" t="str">
            <v>U01-03-01</v>
          </cell>
          <cell r="D2921">
            <v>0</v>
          </cell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A2924">
            <v>0</v>
          </cell>
          <cell r="B2924" t="str">
            <v>U01-04</v>
          </cell>
          <cell r="C2924">
            <v>0</v>
          </cell>
          <cell r="D2924">
            <v>0</v>
          </cell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A2925">
            <v>0</v>
          </cell>
          <cell r="B2925">
            <v>0</v>
          </cell>
          <cell r="C2925" t="str">
            <v>U01-04-01</v>
          </cell>
          <cell r="D2925">
            <v>0</v>
          </cell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A2928">
            <v>0</v>
          </cell>
          <cell r="B2928">
            <v>0</v>
          </cell>
          <cell r="C2928" t="str">
            <v>U01-04-02</v>
          </cell>
          <cell r="D2928">
            <v>0</v>
          </cell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A2934">
            <v>0</v>
          </cell>
          <cell r="B2934">
            <v>0</v>
          </cell>
          <cell r="C2934" t="str">
            <v>U01-04-03</v>
          </cell>
          <cell r="D2934">
            <v>0</v>
          </cell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A2937">
            <v>0</v>
          </cell>
          <cell r="B2937">
            <v>0</v>
          </cell>
          <cell r="C2937" t="str">
            <v>U01-04-04</v>
          </cell>
          <cell r="D2937">
            <v>0</v>
          </cell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A2940">
            <v>0</v>
          </cell>
          <cell r="B2940">
            <v>0</v>
          </cell>
          <cell r="C2940" t="str">
            <v>U01-04-05</v>
          </cell>
          <cell r="D2940">
            <v>0</v>
          </cell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A2943">
            <v>0</v>
          </cell>
          <cell r="B2943">
            <v>0</v>
          </cell>
          <cell r="C2943" t="str">
            <v>U01-04-06</v>
          </cell>
          <cell r="D2943">
            <v>0</v>
          </cell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A2948">
            <v>0</v>
          </cell>
          <cell r="B2948" t="str">
            <v>U01-05</v>
          </cell>
          <cell r="C2948">
            <v>0</v>
          </cell>
          <cell r="D2948">
            <v>0</v>
          </cell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A2949">
            <v>0</v>
          </cell>
          <cell r="B2949">
            <v>0</v>
          </cell>
          <cell r="C2949" t="str">
            <v>U01-05-01</v>
          </cell>
          <cell r="D2949">
            <v>0</v>
          </cell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A2953">
            <v>0</v>
          </cell>
          <cell r="B2953">
            <v>0</v>
          </cell>
          <cell r="C2953" t="str">
            <v>U01-05-02</v>
          </cell>
          <cell r="D2953">
            <v>0</v>
          </cell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A2956">
            <v>0</v>
          </cell>
          <cell r="B2956" t="str">
            <v>U01-06</v>
          </cell>
          <cell r="C2956">
            <v>0</v>
          </cell>
          <cell r="D2956">
            <v>0</v>
          </cell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A2957">
            <v>0</v>
          </cell>
          <cell r="B2957">
            <v>0</v>
          </cell>
          <cell r="C2957" t="str">
            <v>U01-06-01</v>
          </cell>
          <cell r="D2957">
            <v>0</v>
          </cell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A2961">
            <v>0</v>
          </cell>
          <cell r="B2961">
            <v>0</v>
          </cell>
          <cell r="C2961" t="str">
            <v>U01-06-02</v>
          </cell>
          <cell r="D2961">
            <v>0</v>
          </cell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A2963">
            <v>0</v>
          </cell>
          <cell r="B2963">
            <v>0</v>
          </cell>
          <cell r="C2963" t="str">
            <v>U01-06-03</v>
          </cell>
          <cell r="D2963">
            <v>0</v>
          </cell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A2965">
            <v>0</v>
          </cell>
          <cell r="B2965">
            <v>0</v>
          </cell>
          <cell r="C2965" t="str">
            <v>U01-06-04</v>
          </cell>
          <cell r="D2965">
            <v>0</v>
          </cell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A2969">
            <v>0</v>
          </cell>
          <cell r="B2969">
            <v>0</v>
          </cell>
          <cell r="C2969" t="str">
            <v>U01-06-05</v>
          </cell>
          <cell r="D2969">
            <v>0</v>
          </cell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A2972">
            <v>0</v>
          </cell>
          <cell r="B2972" t="str">
            <v>U01-07</v>
          </cell>
          <cell r="C2972">
            <v>0</v>
          </cell>
          <cell r="D2972">
            <v>0</v>
          </cell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A2973">
            <v>0</v>
          </cell>
          <cell r="B2973">
            <v>0</v>
          </cell>
          <cell r="C2973" t="str">
            <v>U01-07-01</v>
          </cell>
          <cell r="D2973">
            <v>0</v>
          </cell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A2977" t="str">
            <v>U02</v>
          </cell>
          <cell r="B2977">
            <v>0</v>
          </cell>
          <cell r="C2977">
            <v>0</v>
          </cell>
          <cell r="D2977">
            <v>0</v>
          </cell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A2978">
            <v>0</v>
          </cell>
          <cell r="B2978" t="str">
            <v>U02-01</v>
          </cell>
          <cell r="C2978">
            <v>0</v>
          </cell>
          <cell r="D2978">
            <v>0</v>
          </cell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A2979">
            <v>0</v>
          </cell>
          <cell r="B2979">
            <v>0</v>
          </cell>
          <cell r="C2979" t="str">
            <v>U02-01-01</v>
          </cell>
          <cell r="D2979">
            <v>0</v>
          </cell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A2986">
            <v>0</v>
          </cell>
          <cell r="B2986">
            <v>0</v>
          </cell>
          <cell r="C2986" t="str">
            <v>U02-01-02</v>
          </cell>
          <cell r="D2986">
            <v>0</v>
          </cell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A2990">
            <v>0</v>
          </cell>
          <cell r="B2990" t="str">
            <v>U02-02</v>
          </cell>
          <cell r="C2990">
            <v>0</v>
          </cell>
          <cell r="D2990">
            <v>0</v>
          </cell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A2991">
            <v>0</v>
          </cell>
          <cell r="B2991">
            <v>0</v>
          </cell>
          <cell r="C2991" t="str">
            <v>U02-02-01</v>
          </cell>
          <cell r="D2991">
            <v>0</v>
          </cell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A2996">
            <v>0</v>
          </cell>
          <cell r="B2996">
            <v>0</v>
          </cell>
          <cell r="C2996" t="str">
            <v>U02-02-02</v>
          </cell>
          <cell r="D2996">
            <v>0</v>
          </cell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A2999">
            <v>0</v>
          </cell>
          <cell r="B2999">
            <v>0</v>
          </cell>
          <cell r="C2999" t="str">
            <v>U02-02-03</v>
          </cell>
          <cell r="D2999">
            <v>0</v>
          </cell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A3001">
            <v>0</v>
          </cell>
          <cell r="B3001" t="str">
            <v>U02-03</v>
          </cell>
          <cell r="C3001">
            <v>0</v>
          </cell>
          <cell r="D3001">
            <v>0</v>
          </cell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A3002">
            <v>0</v>
          </cell>
          <cell r="B3002">
            <v>0</v>
          </cell>
          <cell r="C3002" t="str">
            <v>U02-03-01</v>
          </cell>
          <cell r="D3002">
            <v>0</v>
          </cell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A3006">
            <v>0</v>
          </cell>
          <cell r="B3006" t="str">
            <v>U02-04</v>
          </cell>
          <cell r="C3006">
            <v>0</v>
          </cell>
          <cell r="D3006">
            <v>0</v>
          </cell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A3007">
            <v>0</v>
          </cell>
          <cell r="B3007">
            <v>0</v>
          </cell>
          <cell r="C3007" t="str">
            <v>U02-04-01</v>
          </cell>
          <cell r="D3007">
            <v>0</v>
          </cell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A3010">
            <v>0</v>
          </cell>
          <cell r="B3010">
            <v>0</v>
          </cell>
          <cell r="C3010" t="str">
            <v>U02-04-02</v>
          </cell>
          <cell r="D3010">
            <v>0</v>
          </cell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A3016">
            <v>0</v>
          </cell>
          <cell r="B3016">
            <v>0</v>
          </cell>
          <cell r="C3016" t="str">
            <v>U02-04-03</v>
          </cell>
          <cell r="D3016">
            <v>0</v>
          </cell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A3019">
            <v>0</v>
          </cell>
          <cell r="B3019">
            <v>0</v>
          </cell>
          <cell r="C3019" t="str">
            <v>U02-04-04</v>
          </cell>
          <cell r="D3019">
            <v>0</v>
          </cell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A3022">
            <v>0</v>
          </cell>
          <cell r="B3022">
            <v>0</v>
          </cell>
          <cell r="C3022" t="str">
            <v>U02-04-05</v>
          </cell>
          <cell r="D3022">
            <v>0</v>
          </cell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A3025">
            <v>0</v>
          </cell>
          <cell r="B3025">
            <v>0</v>
          </cell>
          <cell r="C3025" t="str">
            <v>U02-04-06</v>
          </cell>
          <cell r="D3025">
            <v>0</v>
          </cell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A3029">
            <v>0</v>
          </cell>
          <cell r="B3029" t="str">
            <v>U02-05</v>
          </cell>
          <cell r="C3029">
            <v>0</v>
          </cell>
          <cell r="D3029">
            <v>0</v>
          </cell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A3030">
            <v>0</v>
          </cell>
          <cell r="B3030">
            <v>0</v>
          </cell>
          <cell r="C3030" t="str">
            <v>U02-05-01</v>
          </cell>
          <cell r="D3030">
            <v>0</v>
          </cell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A3033">
            <v>0</v>
          </cell>
          <cell r="B3033">
            <v>0</v>
          </cell>
          <cell r="C3033" t="str">
            <v>U02-05-02</v>
          </cell>
          <cell r="D3033">
            <v>0</v>
          </cell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A3037">
            <v>0</v>
          </cell>
          <cell r="B3037" t="str">
            <v>U02-06</v>
          </cell>
          <cell r="C3037">
            <v>0</v>
          </cell>
          <cell r="D3037">
            <v>0</v>
          </cell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A3038">
            <v>0</v>
          </cell>
          <cell r="B3038">
            <v>0</v>
          </cell>
          <cell r="C3038" t="str">
            <v>U02-06-01</v>
          </cell>
          <cell r="D3038">
            <v>0</v>
          </cell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A3044">
            <v>0</v>
          </cell>
          <cell r="B3044">
            <v>0</v>
          </cell>
          <cell r="C3044" t="str">
            <v>U02-06-02</v>
          </cell>
          <cell r="D3044">
            <v>0</v>
          </cell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A3048">
            <v>0</v>
          </cell>
          <cell r="B3048">
            <v>0</v>
          </cell>
          <cell r="C3048" t="str">
            <v>U02-06-03</v>
          </cell>
          <cell r="D3048">
            <v>0</v>
          </cell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A3051">
            <v>0</v>
          </cell>
          <cell r="B3051">
            <v>0</v>
          </cell>
          <cell r="C3051" t="str">
            <v>U02-06-04</v>
          </cell>
          <cell r="D3051">
            <v>0</v>
          </cell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A3057">
            <v>0</v>
          </cell>
          <cell r="B3057">
            <v>0</v>
          </cell>
          <cell r="C3057" t="str">
            <v>U02-06-05</v>
          </cell>
          <cell r="D3057">
            <v>0</v>
          </cell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A3061" t="str">
            <v>U04</v>
          </cell>
          <cell r="B3061">
            <v>0</v>
          </cell>
          <cell r="C3061">
            <v>0</v>
          </cell>
          <cell r="D3061">
            <v>0</v>
          </cell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A3062">
            <v>0</v>
          </cell>
          <cell r="B3062" t="str">
            <v>U04-01</v>
          </cell>
          <cell r="C3062">
            <v>0</v>
          </cell>
          <cell r="D3062">
            <v>0</v>
          </cell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A3063">
            <v>0</v>
          </cell>
          <cell r="B3063">
            <v>0</v>
          </cell>
          <cell r="C3063" t="str">
            <v>U04-01-01</v>
          </cell>
          <cell r="D3063">
            <v>0</v>
          </cell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A3070">
            <v>0</v>
          </cell>
          <cell r="B3070" t="str">
            <v>U04-02</v>
          </cell>
          <cell r="C3070">
            <v>0</v>
          </cell>
          <cell r="D3070">
            <v>0</v>
          </cell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A3071">
            <v>0</v>
          </cell>
          <cell r="B3071">
            <v>0</v>
          </cell>
          <cell r="C3071" t="str">
            <v>U04-02-01</v>
          </cell>
          <cell r="D3071">
            <v>0</v>
          </cell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A3077" t="str">
            <v>U05</v>
          </cell>
          <cell r="B3077">
            <v>0</v>
          </cell>
          <cell r="C3077">
            <v>0</v>
          </cell>
          <cell r="D3077">
            <v>0</v>
          </cell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A3078">
            <v>0</v>
          </cell>
          <cell r="B3078" t="str">
            <v>U05-01</v>
          </cell>
          <cell r="C3078">
            <v>0</v>
          </cell>
          <cell r="D3078">
            <v>0</v>
          </cell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A3079">
            <v>0</v>
          </cell>
          <cell r="B3079">
            <v>0</v>
          </cell>
          <cell r="C3079" t="str">
            <v>U05-01-01</v>
          </cell>
          <cell r="D3079">
            <v>0</v>
          </cell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A3082">
            <v>0</v>
          </cell>
          <cell r="B3082">
            <v>0</v>
          </cell>
          <cell r="C3082" t="str">
            <v>U05-01-02</v>
          </cell>
          <cell r="D3082">
            <v>0</v>
          </cell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A3085">
            <v>0</v>
          </cell>
          <cell r="B3085" t="str">
            <v>U05-02</v>
          </cell>
          <cell r="C3085">
            <v>0</v>
          </cell>
          <cell r="D3085">
            <v>0</v>
          </cell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A3086">
            <v>0</v>
          </cell>
          <cell r="B3086">
            <v>0</v>
          </cell>
          <cell r="C3086" t="str">
            <v>U05-02-01</v>
          </cell>
          <cell r="D3086">
            <v>0</v>
          </cell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A3089">
            <v>0</v>
          </cell>
          <cell r="B3089">
            <v>0</v>
          </cell>
          <cell r="C3089" t="str">
            <v>U05-02-02</v>
          </cell>
          <cell r="D3089">
            <v>0</v>
          </cell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A3092">
            <v>0</v>
          </cell>
          <cell r="B3092" t="str">
            <v>U05-03</v>
          </cell>
          <cell r="C3092">
            <v>0</v>
          </cell>
          <cell r="D3092">
            <v>0</v>
          </cell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A3093">
            <v>0</v>
          </cell>
          <cell r="B3093">
            <v>0</v>
          </cell>
          <cell r="C3093" t="str">
            <v>U05-03-01</v>
          </cell>
          <cell r="D3093">
            <v>0</v>
          </cell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A3095">
            <v>0</v>
          </cell>
          <cell r="B3095" t="str">
            <v>U05-04</v>
          </cell>
          <cell r="C3095">
            <v>0</v>
          </cell>
          <cell r="D3095">
            <v>0</v>
          </cell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A3096">
            <v>0</v>
          </cell>
          <cell r="B3096">
            <v>0</v>
          </cell>
          <cell r="C3096" t="str">
            <v>U05-04-01</v>
          </cell>
          <cell r="D3096">
            <v>0</v>
          </cell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A3106">
            <v>0</v>
          </cell>
          <cell r="B3106">
            <v>0</v>
          </cell>
          <cell r="C3106" t="str">
            <v>U05-04-02</v>
          </cell>
          <cell r="D3106">
            <v>0</v>
          </cell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A3110" t="str">
            <v>U06</v>
          </cell>
          <cell r="B3110">
            <v>0</v>
          </cell>
          <cell r="C3110">
            <v>0</v>
          </cell>
          <cell r="D3110">
            <v>0</v>
          </cell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A3111">
            <v>0</v>
          </cell>
          <cell r="B3111" t="str">
            <v>U06-02</v>
          </cell>
          <cell r="C3111">
            <v>0</v>
          </cell>
          <cell r="D3111">
            <v>0</v>
          </cell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A3112">
            <v>0</v>
          </cell>
          <cell r="B3112">
            <v>0</v>
          </cell>
          <cell r="C3112" t="str">
            <v>U06-02-02</v>
          </cell>
          <cell r="D3112">
            <v>0</v>
          </cell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A3115" t="str">
            <v>U07</v>
          </cell>
          <cell r="B3115">
            <v>0</v>
          </cell>
          <cell r="C3115">
            <v>0</v>
          </cell>
          <cell r="D3115">
            <v>0</v>
          </cell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A3116">
            <v>0</v>
          </cell>
          <cell r="B3116" t="str">
            <v>U07-01</v>
          </cell>
          <cell r="C3116">
            <v>0</v>
          </cell>
          <cell r="D3116">
            <v>0</v>
          </cell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A3117">
            <v>0</v>
          </cell>
          <cell r="B3117">
            <v>0</v>
          </cell>
          <cell r="C3117" t="str">
            <v>U07-01-01</v>
          </cell>
          <cell r="D3117">
            <v>0</v>
          </cell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A3118">
            <v>0</v>
          </cell>
          <cell r="B3118">
            <v>0</v>
          </cell>
          <cell r="C3118">
            <v>0</v>
          </cell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A3119">
            <v>0</v>
          </cell>
          <cell r="B3119">
            <v>0</v>
          </cell>
          <cell r="C3119">
            <v>0</v>
          </cell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A3120">
            <v>0</v>
          </cell>
          <cell r="B3120" t="str">
            <v>U07-02</v>
          </cell>
          <cell r="C3120">
            <v>0</v>
          </cell>
          <cell r="D3120">
            <v>0</v>
          </cell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A3121">
            <v>0</v>
          </cell>
          <cell r="B3121">
            <v>0</v>
          </cell>
          <cell r="C3121" t="str">
            <v>U07-02-01</v>
          </cell>
          <cell r="D3121">
            <v>0</v>
          </cell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A3123">
            <v>0</v>
          </cell>
          <cell r="B3123">
            <v>0</v>
          </cell>
          <cell r="C3123">
            <v>0</v>
          </cell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A3124">
            <v>0</v>
          </cell>
          <cell r="B3124">
            <v>0</v>
          </cell>
          <cell r="C3124" t="str">
            <v>U07-02-02</v>
          </cell>
          <cell r="D3124">
            <v>0</v>
          </cell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A3126">
            <v>0</v>
          </cell>
          <cell r="B3126">
            <v>0</v>
          </cell>
          <cell r="C3126">
            <v>0</v>
          </cell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A3127">
            <v>0</v>
          </cell>
          <cell r="B3127">
            <v>0</v>
          </cell>
          <cell r="C3127" t="str">
            <v>U07-02-03</v>
          </cell>
          <cell r="D3127">
            <v>0</v>
          </cell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A3128">
            <v>0</v>
          </cell>
          <cell r="B3128">
            <v>0</v>
          </cell>
          <cell r="C3128">
            <v>0</v>
          </cell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A3129">
            <v>0</v>
          </cell>
          <cell r="B3129">
            <v>0</v>
          </cell>
          <cell r="C3129">
            <v>0</v>
          </cell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A3130">
            <v>0</v>
          </cell>
          <cell r="B3130" t="str">
            <v>U07-03</v>
          </cell>
          <cell r="C3130">
            <v>0</v>
          </cell>
          <cell r="D3130">
            <v>0</v>
          </cell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A3131">
            <v>0</v>
          </cell>
          <cell r="B3131">
            <v>0</v>
          </cell>
          <cell r="C3131" t="str">
            <v>U07-03-01</v>
          </cell>
          <cell r="D3131">
            <v>0</v>
          </cell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A3132">
            <v>0</v>
          </cell>
          <cell r="B3132">
            <v>0</v>
          </cell>
          <cell r="C3132">
            <v>0</v>
          </cell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A3134" t="str">
            <v>U08</v>
          </cell>
          <cell r="B3134">
            <v>0</v>
          </cell>
          <cell r="C3134">
            <v>0</v>
          </cell>
          <cell r="D3134">
            <v>0</v>
          </cell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A3135">
            <v>0</v>
          </cell>
          <cell r="B3135" t="str">
            <v>U08-01</v>
          </cell>
          <cell r="C3135">
            <v>0</v>
          </cell>
          <cell r="D3135">
            <v>0</v>
          </cell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A3136">
            <v>0</v>
          </cell>
          <cell r="B3136">
            <v>0</v>
          </cell>
          <cell r="C3136" t="str">
            <v>U08-01-01</v>
          </cell>
          <cell r="D3136">
            <v>0</v>
          </cell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A3142">
            <v>0</v>
          </cell>
          <cell r="B3142">
            <v>0</v>
          </cell>
          <cell r="C3142">
            <v>0</v>
          </cell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A3143">
            <v>0</v>
          </cell>
          <cell r="B3143" t="str">
            <v>U08-02</v>
          </cell>
          <cell r="C3143">
            <v>0</v>
          </cell>
          <cell r="D3143">
            <v>0</v>
          </cell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A3144">
            <v>0</v>
          </cell>
          <cell r="B3144">
            <v>0</v>
          </cell>
          <cell r="C3144" t="str">
            <v>U08-02-01</v>
          </cell>
          <cell r="D3144">
            <v>0</v>
          </cell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A3145">
            <v>0</v>
          </cell>
          <cell r="B3145">
            <v>0</v>
          </cell>
          <cell r="C3145">
            <v>0</v>
          </cell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A3146">
            <v>0</v>
          </cell>
          <cell r="B3146" t="str">
            <v>U08-03</v>
          </cell>
          <cell r="C3146">
            <v>0</v>
          </cell>
          <cell r="D3146">
            <v>0</v>
          </cell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A3147">
            <v>0</v>
          </cell>
          <cell r="B3147">
            <v>0</v>
          </cell>
          <cell r="C3147" t="str">
            <v>U08-03-01</v>
          </cell>
          <cell r="D3147">
            <v>0</v>
          </cell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A3148">
            <v>0</v>
          </cell>
          <cell r="B3148">
            <v>0</v>
          </cell>
          <cell r="C3148">
            <v>0</v>
          </cell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A3149">
            <v>0</v>
          </cell>
          <cell r="B3149" t="str">
            <v>U08-04</v>
          </cell>
          <cell r="C3149">
            <v>0</v>
          </cell>
          <cell r="D3149">
            <v>0</v>
          </cell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A3150">
            <v>0</v>
          </cell>
          <cell r="B3150">
            <v>0</v>
          </cell>
          <cell r="C3150" t="str">
            <v>U08-04-01</v>
          </cell>
          <cell r="D3150">
            <v>0</v>
          </cell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A3153">
            <v>0</v>
          </cell>
          <cell r="B3153" t="str">
            <v>U08-05</v>
          </cell>
          <cell r="C3153">
            <v>0</v>
          </cell>
          <cell r="D3153">
            <v>0</v>
          </cell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A3154">
            <v>0</v>
          </cell>
          <cell r="B3154">
            <v>0</v>
          </cell>
          <cell r="C3154" t="str">
            <v>U08-05-01</v>
          </cell>
          <cell r="D3154">
            <v>0</v>
          </cell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A3157">
            <v>0</v>
          </cell>
          <cell r="B3157">
            <v>0</v>
          </cell>
          <cell r="C3157">
            <v>0</v>
          </cell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A3158">
            <v>0</v>
          </cell>
          <cell r="B3158" t="str">
            <v>U08-06</v>
          </cell>
          <cell r="C3158">
            <v>0</v>
          </cell>
          <cell r="D3158">
            <v>0</v>
          </cell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A3159">
            <v>0</v>
          </cell>
          <cell r="B3159">
            <v>0</v>
          </cell>
          <cell r="C3159" t="str">
            <v>U08-06-01</v>
          </cell>
          <cell r="D3159">
            <v>0</v>
          </cell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A3160">
            <v>0</v>
          </cell>
          <cell r="B3160">
            <v>0</v>
          </cell>
          <cell r="C3160">
            <v>0</v>
          </cell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A3161">
            <v>0</v>
          </cell>
          <cell r="B3161">
            <v>0</v>
          </cell>
          <cell r="C3161">
            <v>0</v>
          </cell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A3162">
            <v>0</v>
          </cell>
          <cell r="B3162">
            <v>0</v>
          </cell>
          <cell r="C3162">
            <v>0</v>
          </cell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A3163">
            <v>0</v>
          </cell>
          <cell r="B3163" t="str">
            <v>U08-07</v>
          </cell>
          <cell r="C3163">
            <v>0</v>
          </cell>
          <cell r="D3163">
            <v>0</v>
          </cell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A3164">
            <v>0</v>
          </cell>
          <cell r="B3164">
            <v>0</v>
          </cell>
          <cell r="C3164" t="str">
            <v>U08-07-01</v>
          </cell>
          <cell r="D3164">
            <v>0</v>
          </cell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A3167">
            <v>0</v>
          </cell>
          <cell r="B3167">
            <v>0</v>
          </cell>
          <cell r="C3167">
            <v>0</v>
          </cell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A3168">
            <v>0</v>
          </cell>
          <cell r="B3168">
            <v>0</v>
          </cell>
          <cell r="C3168">
            <v>0</v>
          </cell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A3170">
            <v>0</v>
          </cell>
          <cell r="B3170" t="str">
            <v>U08-08</v>
          </cell>
          <cell r="C3170">
            <v>0</v>
          </cell>
          <cell r="D3170">
            <v>0</v>
          </cell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A3171">
            <v>0</v>
          </cell>
          <cell r="B3171">
            <v>0</v>
          </cell>
          <cell r="C3171" t="str">
            <v>U08-08-01</v>
          </cell>
          <cell r="D3171">
            <v>0</v>
          </cell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A3172">
            <v>0</v>
          </cell>
          <cell r="B3172">
            <v>0</v>
          </cell>
          <cell r="C3172">
            <v>0</v>
          </cell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A3173" t="str">
            <v>U09</v>
          </cell>
          <cell r="B3173">
            <v>0</v>
          </cell>
          <cell r="C3173">
            <v>0</v>
          </cell>
          <cell r="D3173">
            <v>0</v>
          </cell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A3174">
            <v>0</v>
          </cell>
          <cell r="B3174" t="str">
            <v>U09-01</v>
          </cell>
          <cell r="C3174">
            <v>0</v>
          </cell>
          <cell r="D3174">
            <v>0</v>
          </cell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A3175">
            <v>0</v>
          </cell>
          <cell r="B3175">
            <v>0</v>
          </cell>
          <cell r="C3175" t="str">
            <v>U09-01-01</v>
          </cell>
          <cell r="D3175">
            <v>0</v>
          </cell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A3176">
            <v>0</v>
          </cell>
          <cell r="B3176">
            <v>0</v>
          </cell>
          <cell r="C3176">
            <v>0</v>
          </cell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A3179">
            <v>0</v>
          </cell>
          <cell r="B3179">
            <v>0</v>
          </cell>
          <cell r="C3179">
            <v>0</v>
          </cell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A3182">
            <v>0</v>
          </cell>
          <cell r="B3182">
            <v>0</v>
          </cell>
          <cell r="C3182">
            <v>0</v>
          </cell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A3185">
            <v>0</v>
          </cell>
          <cell r="B3185">
            <v>0</v>
          </cell>
          <cell r="C3185" t="str">
            <v>U09-01-02</v>
          </cell>
          <cell r="D3185">
            <v>0</v>
          </cell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A3187">
            <v>0</v>
          </cell>
          <cell r="B3187">
            <v>0</v>
          </cell>
          <cell r="C3187">
            <v>0</v>
          </cell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A3188">
            <v>0</v>
          </cell>
          <cell r="B3188" t="str">
            <v>U09-02</v>
          </cell>
          <cell r="C3188">
            <v>0</v>
          </cell>
          <cell r="D3188">
            <v>0</v>
          </cell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A3189">
            <v>0</v>
          </cell>
          <cell r="B3189">
            <v>0</v>
          </cell>
          <cell r="C3189" t="str">
            <v>U09-02-01</v>
          </cell>
          <cell r="D3189">
            <v>0</v>
          </cell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A3195">
            <v>0</v>
          </cell>
          <cell r="B3195">
            <v>0</v>
          </cell>
          <cell r="C3195">
            <v>0</v>
          </cell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A3196">
            <v>0</v>
          </cell>
          <cell r="B3196">
            <v>0</v>
          </cell>
          <cell r="C3196">
            <v>0</v>
          </cell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A3198">
            <v>0</v>
          </cell>
          <cell r="B3198">
            <v>0</v>
          </cell>
          <cell r="C3198" t="str">
            <v>U09-02-02</v>
          </cell>
          <cell r="D3198">
            <v>0</v>
          </cell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A3199">
            <v>0</v>
          </cell>
          <cell r="B3199">
            <v>0</v>
          </cell>
          <cell r="C3199">
            <v>0</v>
          </cell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A3201" t="str">
            <v>U10</v>
          </cell>
          <cell r="B3201">
            <v>0</v>
          </cell>
          <cell r="C3201">
            <v>0</v>
          </cell>
          <cell r="D3201">
            <v>0</v>
          </cell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A3202">
            <v>0</v>
          </cell>
          <cell r="B3202" t="str">
            <v>U10-01</v>
          </cell>
          <cell r="C3202">
            <v>0</v>
          </cell>
          <cell r="D3202">
            <v>0</v>
          </cell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A3203">
            <v>0</v>
          </cell>
          <cell r="B3203">
            <v>0</v>
          </cell>
          <cell r="C3203" t="str">
            <v>U10-01-01</v>
          </cell>
          <cell r="D3203">
            <v>0</v>
          </cell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A3205">
            <v>0</v>
          </cell>
          <cell r="B3205">
            <v>0</v>
          </cell>
          <cell r="C3205">
            <v>0</v>
          </cell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A3206">
            <v>0</v>
          </cell>
          <cell r="B3206" t="str">
            <v>U10-02</v>
          </cell>
          <cell r="C3206">
            <v>0</v>
          </cell>
          <cell r="D3206">
            <v>0</v>
          </cell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A3207">
            <v>0</v>
          </cell>
          <cell r="B3207">
            <v>0</v>
          </cell>
          <cell r="C3207" t="str">
            <v>U10-02-01</v>
          </cell>
          <cell r="D3207">
            <v>0</v>
          </cell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A3209" t="str">
            <v>U11</v>
          </cell>
          <cell r="B3209">
            <v>0</v>
          </cell>
          <cell r="C3209">
            <v>0</v>
          </cell>
          <cell r="D3209">
            <v>0</v>
          </cell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A3210">
            <v>0</v>
          </cell>
          <cell r="B3210" t="str">
            <v>U11-01</v>
          </cell>
          <cell r="C3210">
            <v>0</v>
          </cell>
          <cell r="D3210">
            <v>0</v>
          </cell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A3211">
            <v>0</v>
          </cell>
          <cell r="B3211">
            <v>0</v>
          </cell>
          <cell r="C3211" t="str">
            <v>U11-01-01</v>
          </cell>
          <cell r="D3211">
            <v>0</v>
          </cell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A3213">
            <v>0</v>
          </cell>
          <cell r="B3213">
            <v>0</v>
          </cell>
          <cell r="C3213">
            <v>0</v>
          </cell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A3214">
            <v>0</v>
          </cell>
          <cell r="B3214">
            <v>0</v>
          </cell>
          <cell r="C3214">
            <v>0</v>
          </cell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A3215" t="str">
            <v>U12</v>
          </cell>
          <cell r="B3215">
            <v>0</v>
          </cell>
          <cell r="C3215">
            <v>0</v>
          </cell>
          <cell r="D3215">
            <v>0</v>
          </cell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A3216">
            <v>0</v>
          </cell>
          <cell r="B3216" t="str">
            <v>U12-01</v>
          </cell>
          <cell r="C3216">
            <v>0</v>
          </cell>
          <cell r="D3216">
            <v>0</v>
          </cell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A3217">
            <v>0</v>
          </cell>
          <cell r="B3217">
            <v>0</v>
          </cell>
          <cell r="C3217" t="str">
            <v>U12-01-01</v>
          </cell>
          <cell r="D3217">
            <v>0</v>
          </cell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A3218">
            <v>0</v>
          </cell>
          <cell r="B3218">
            <v>0</v>
          </cell>
          <cell r="C3218">
            <v>0</v>
          </cell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A3219" t="str">
            <v>U13</v>
          </cell>
          <cell r="B3219">
            <v>0</v>
          </cell>
          <cell r="C3219">
            <v>0</v>
          </cell>
          <cell r="D3219">
            <v>0</v>
          </cell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A3220">
            <v>0</v>
          </cell>
          <cell r="B3220" t="str">
            <v>U13-01</v>
          </cell>
          <cell r="C3220">
            <v>0</v>
          </cell>
          <cell r="D3220">
            <v>0</v>
          </cell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A3221">
            <v>0</v>
          </cell>
          <cell r="B3221">
            <v>0</v>
          </cell>
          <cell r="C3221" t="str">
            <v>U13-01-01</v>
          </cell>
          <cell r="D3221">
            <v>0</v>
          </cell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A3224">
            <v>0</v>
          </cell>
          <cell r="B3224">
            <v>0</v>
          </cell>
          <cell r="C3224">
            <v>0</v>
          </cell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A3225">
            <v>0</v>
          </cell>
          <cell r="B3225">
            <v>0</v>
          </cell>
          <cell r="C3225">
            <v>0</v>
          </cell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A3226">
            <v>0</v>
          </cell>
          <cell r="B3226">
            <v>0</v>
          </cell>
          <cell r="C3226">
            <v>0</v>
          </cell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A3227">
            <v>0</v>
          </cell>
          <cell r="B3227" t="str">
            <v>U13-02</v>
          </cell>
          <cell r="C3227">
            <v>0</v>
          </cell>
          <cell r="D3227">
            <v>0</v>
          </cell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A3228">
            <v>0</v>
          </cell>
          <cell r="B3228">
            <v>0</v>
          </cell>
          <cell r="C3228" t="str">
            <v>U13-02-01</v>
          </cell>
          <cell r="D3228">
            <v>0</v>
          </cell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A3229">
            <v>0</v>
          </cell>
          <cell r="B3229">
            <v>0</v>
          </cell>
          <cell r="C3229">
            <v>0</v>
          </cell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A3230">
            <v>0</v>
          </cell>
          <cell r="B3230" t="str">
            <v>U13-03</v>
          </cell>
          <cell r="C3230">
            <v>0</v>
          </cell>
          <cell r="D3230">
            <v>0</v>
          </cell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A3231">
            <v>0</v>
          </cell>
          <cell r="B3231">
            <v>0</v>
          </cell>
          <cell r="C3231" t="str">
            <v>U13-03-01</v>
          </cell>
          <cell r="D3231">
            <v>0</v>
          </cell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A3232">
            <v>0</v>
          </cell>
          <cell r="B3232">
            <v>0</v>
          </cell>
          <cell r="C3232">
            <v>0</v>
          </cell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A3233">
            <v>0</v>
          </cell>
          <cell r="B3233" t="str">
            <v>U13-04</v>
          </cell>
          <cell r="C3233">
            <v>0</v>
          </cell>
          <cell r="D3233">
            <v>0</v>
          </cell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A3234">
            <v>0</v>
          </cell>
          <cell r="B3234">
            <v>0</v>
          </cell>
          <cell r="C3234" t="str">
            <v>U13-04-01</v>
          </cell>
          <cell r="D3234">
            <v>0</v>
          </cell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A3237">
            <v>0</v>
          </cell>
          <cell r="B3237" t="str">
            <v>U13-05</v>
          </cell>
          <cell r="C3237">
            <v>0</v>
          </cell>
          <cell r="D3237">
            <v>0</v>
          </cell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A3238">
            <v>0</v>
          </cell>
          <cell r="B3238">
            <v>0</v>
          </cell>
          <cell r="C3238" t="str">
            <v>U13-05-01</v>
          </cell>
          <cell r="D3238">
            <v>0</v>
          </cell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A3239">
            <v>0</v>
          </cell>
          <cell r="B3239">
            <v>0</v>
          </cell>
          <cell r="C3239">
            <v>0</v>
          </cell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A3241">
            <v>0</v>
          </cell>
          <cell r="B3241">
            <v>0</v>
          </cell>
          <cell r="C3241">
            <v>0</v>
          </cell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A3242">
            <v>0</v>
          </cell>
          <cell r="B3242" t="str">
            <v>U13-06</v>
          </cell>
          <cell r="C3242">
            <v>0</v>
          </cell>
          <cell r="D3242">
            <v>0</v>
          </cell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A3243">
            <v>0</v>
          </cell>
          <cell r="B3243">
            <v>0</v>
          </cell>
          <cell r="C3243" t="str">
            <v>U13-06-01</v>
          </cell>
          <cell r="D3243">
            <v>0</v>
          </cell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A3245">
            <v>0</v>
          </cell>
          <cell r="B3245">
            <v>0</v>
          </cell>
          <cell r="C3245">
            <v>0</v>
          </cell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A3246">
            <v>0</v>
          </cell>
          <cell r="B3246">
            <v>0</v>
          </cell>
          <cell r="C3246">
            <v>0</v>
          </cell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A3247">
            <v>0</v>
          </cell>
          <cell r="B3247">
            <v>0</v>
          </cell>
          <cell r="C3247">
            <v>0</v>
          </cell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A3248">
            <v>0</v>
          </cell>
          <cell r="B3248" t="str">
            <v>U13-07</v>
          </cell>
          <cell r="C3248">
            <v>0</v>
          </cell>
          <cell r="D3248">
            <v>0</v>
          </cell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A3249">
            <v>0</v>
          </cell>
          <cell r="B3249">
            <v>0</v>
          </cell>
          <cell r="C3249" t="str">
            <v>U13-07-01</v>
          </cell>
          <cell r="D3249">
            <v>0</v>
          </cell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A3251" t="str">
            <v>U14</v>
          </cell>
          <cell r="B3251">
            <v>0</v>
          </cell>
          <cell r="C3251">
            <v>0</v>
          </cell>
          <cell r="D3251">
            <v>0</v>
          </cell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A3252">
            <v>0</v>
          </cell>
          <cell r="B3252" t="str">
            <v>U14-01</v>
          </cell>
          <cell r="C3252">
            <v>0</v>
          </cell>
          <cell r="D3252">
            <v>0</v>
          </cell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A3253">
            <v>0</v>
          </cell>
          <cell r="B3253">
            <v>0</v>
          </cell>
          <cell r="C3253" t="str">
            <v>U14-01-01</v>
          </cell>
          <cell r="D3253">
            <v>0</v>
          </cell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A3255" t="str">
            <v>U15</v>
          </cell>
          <cell r="B3255">
            <v>0</v>
          </cell>
          <cell r="C3255">
            <v>0</v>
          </cell>
          <cell r="D3255">
            <v>0</v>
          </cell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A3256">
            <v>0</v>
          </cell>
          <cell r="B3256" t="str">
            <v>U15-01</v>
          </cell>
          <cell r="C3256">
            <v>0</v>
          </cell>
          <cell r="D3256">
            <v>0</v>
          </cell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A3257">
            <v>0</v>
          </cell>
          <cell r="B3257">
            <v>0</v>
          </cell>
          <cell r="C3257" t="str">
            <v>U15-01-01</v>
          </cell>
          <cell r="D3257">
            <v>0</v>
          </cell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A3259" t="str">
            <v>U16</v>
          </cell>
          <cell r="B3259">
            <v>0</v>
          </cell>
          <cell r="C3259">
            <v>0</v>
          </cell>
          <cell r="D3259">
            <v>0</v>
          </cell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A3260">
            <v>0</v>
          </cell>
          <cell r="B3260" t="str">
            <v>U16-01</v>
          </cell>
          <cell r="C3260">
            <v>0</v>
          </cell>
          <cell r="D3260">
            <v>0</v>
          </cell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A3261">
            <v>0</v>
          </cell>
          <cell r="B3261">
            <v>0</v>
          </cell>
          <cell r="C3261" t="str">
            <v>U16-01-01</v>
          </cell>
          <cell r="D3261">
            <v>0</v>
          </cell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A3264" t="str">
            <v>V01</v>
          </cell>
          <cell r="B3264">
            <v>0</v>
          </cell>
          <cell r="C3264">
            <v>0</v>
          </cell>
          <cell r="D3264">
            <v>0</v>
          </cell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A3265">
            <v>0</v>
          </cell>
          <cell r="B3265" t="str">
            <v>V01-01</v>
          </cell>
          <cell r="C3265">
            <v>0</v>
          </cell>
          <cell r="D3265">
            <v>0</v>
          </cell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A3266">
            <v>0</v>
          </cell>
          <cell r="B3266">
            <v>0</v>
          </cell>
          <cell r="C3266" t="str">
            <v>V01-01-01</v>
          </cell>
          <cell r="D3266">
            <v>0</v>
          </cell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A3268">
            <v>0</v>
          </cell>
          <cell r="B3268">
            <v>0</v>
          </cell>
          <cell r="C3268" t="str">
            <v>V01-01-03</v>
          </cell>
          <cell r="D3268">
            <v>0</v>
          </cell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A3269">
            <v>0</v>
          </cell>
          <cell r="B3269">
            <v>0</v>
          </cell>
          <cell r="C3269">
            <v>0</v>
          </cell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A3270">
            <v>0</v>
          </cell>
          <cell r="B3270">
            <v>0</v>
          </cell>
          <cell r="C3270" t="str">
            <v>V01-01-04</v>
          </cell>
          <cell r="D3270">
            <v>0</v>
          </cell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A3272" t="str">
            <v>V02</v>
          </cell>
          <cell r="B3272">
            <v>0</v>
          </cell>
          <cell r="C3272">
            <v>0</v>
          </cell>
          <cell r="D3272">
            <v>0</v>
          </cell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A3273">
            <v>0</v>
          </cell>
          <cell r="B3273" t="str">
            <v>V02-01</v>
          </cell>
          <cell r="C3273">
            <v>0</v>
          </cell>
          <cell r="D3273">
            <v>0</v>
          </cell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A3274">
            <v>0</v>
          </cell>
          <cell r="B3274">
            <v>0</v>
          </cell>
          <cell r="C3274" t="str">
            <v>V02-01-01</v>
          </cell>
          <cell r="D3274">
            <v>0</v>
          </cell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A3281">
            <v>0</v>
          </cell>
          <cell r="B3281">
            <v>0</v>
          </cell>
          <cell r="C3281">
            <v>0</v>
          </cell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A3287">
            <v>0</v>
          </cell>
          <cell r="B3287" t="str">
            <v>V02-02</v>
          </cell>
          <cell r="C3287">
            <v>0</v>
          </cell>
          <cell r="D3287">
            <v>0</v>
          </cell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A3288">
            <v>0</v>
          </cell>
          <cell r="B3288">
            <v>0</v>
          </cell>
          <cell r="C3288" t="str">
            <v>V02-02-01</v>
          </cell>
          <cell r="D3288">
            <v>0</v>
          </cell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A3295">
            <v>0</v>
          </cell>
          <cell r="B3295">
            <v>0</v>
          </cell>
          <cell r="C3295">
            <v>0</v>
          </cell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A3296">
            <v>0</v>
          </cell>
          <cell r="B3296">
            <v>0</v>
          </cell>
          <cell r="C3296">
            <v>0</v>
          </cell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A3297">
            <v>0</v>
          </cell>
          <cell r="B3297" t="str">
            <v>V02-03</v>
          </cell>
          <cell r="C3297">
            <v>0</v>
          </cell>
          <cell r="D3297">
            <v>0</v>
          </cell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A3298">
            <v>0</v>
          </cell>
          <cell r="B3298">
            <v>0</v>
          </cell>
          <cell r="C3298" t="str">
            <v>V02-03-01</v>
          </cell>
          <cell r="D3298">
            <v>0</v>
          </cell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A3300" t="str">
            <v>V03</v>
          </cell>
          <cell r="B3300">
            <v>0</v>
          </cell>
          <cell r="C3300">
            <v>0</v>
          </cell>
          <cell r="D3300">
            <v>0</v>
          </cell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A3301">
            <v>0</v>
          </cell>
          <cell r="B3301" t="str">
            <v>V03-01</v>
          </cell>
          <cell r="C3301">
            <v>0</v>
          </cell>
          <cell r="D3301">
            <v>0</v>
          </cell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A3302">
            <v>0</v>
          </cell>
          <cell r="B3302">
            <v>0</v>
          </cell>
          <cell r="C3302" t="str">
            <v>V03-01-01</v>
          </cell>
          <cell r="D3302">
            <v>0</v>
          </cell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A3303">
            <v>0</v>
          </cell>
          <cell r="B3303">
            <v>0</v>
          </cell>
          <cell r="C3303">
            <v>0</v>
          </cell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A3309">
            <v>0</v>
          </cell>
          <cell r="B3309">
            <v>0</v>
          </cell>
          <cell r="C3309" t="str">
            <v>V03-01-02</v>
          </cell>
          <cell r="D3309">
            <v>0</v>
          </cell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A3310">
            <v>0</v>
          </cell>
          <cell r="B3310">
            <v>0</v>
          </cell>
          <cell r="C3310">
            <v>0</v>
          </cell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A3316">
            <v>0</v>
          </cell>
          <cell r="B3316">
            <v>0</v>
          </cell>
          <cell r="C3316" t="str">
            <v>V03-01-03</v>
          </cell>
          <cell r="D3316">
            <v>0</v>
          </cell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A3317">
            <v>0</v>
          </cell>
          <cell r="B3317">
            <v>0</v>
          </cell>
          <cell r="C3317">
            <v>0</v>
          </cell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A3318">
            <v>0</v>
          </cell>
          <cell r="B3318">
            <v>0</v>
          </cell>
          <cell r="C3318">
            <v>0</v>
          </cell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A3322">
            <v>0</v>
          </cell>
          <cell r="B3322">
            <v>0</v>
          </cell>
          <cell r="C3322">
            <v>0</v>
          </cell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A3323">
            <v>0</v>
          </cell>
          <cell r="B3323" t="str">
            <v>V03-02</v>
          </cell>
          <cell r="C3323">
            <v>0</v>
          </cell>
          <cell r="D3323">
            <v>0</v>
          </cell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A3324">
            <v>0</v>
          </cell>
          <cell r="B3324">
            <v>0</v>
          </cell>
          <cell r="C3324" t="str">
            <v>V03-02-01</v>
          </cell>
          <cell r="D3324">
            <v>0</v>
          </cell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A3328">
            <v>0</v>
          </cell>
          <cell r="B3328">
            <v>0</v>
          </cell>
          <cell r="C3328">
            <v>0</v>
          </cell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A3331">
            <v>0</v>
          </cell>
          <cell r="B3331">
            <v>0</v>
          </cell>
          <cell r="C3331" t="str">
            <v>V03-02-02</v>
          </cell>
          <cell r="D3331">
            <v>0</v>
          </cell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A3334">
            <v>0</v>
          </cell>
          <cell r="B3334">
            <v>0</v>
          </cell>
          <cell r="C3334">
            <v>0</v>
          </cell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A3335">
            <v>0</v>
          </cell>
          <cell r="B3335">
            <v>0</v>
          </cell>
          <cell r="C3335">
            <v>0</v>
          </cell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A3338">
            <v>0</v>
          </cell>
          <cell r="B3338">
            <v>0</v>
          </cell>
          <cell r="C3338" t="str">
            <v>V03-02-03</v>
          </cell>
          <cell r="D3338">
            <v>0</v>
          </cell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A3345">
            <v>0</v>
          </cell>
          <cell r="B3345" t="str">
            <v>V03-03</v>
          </cell>
          <cell r="C3345">
            <v>0</v>
          </cell>
          <cell r="D3345">
            <v>0</v>
          </cell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A3346">
            <v>0</v>
          </cell>
          <cell r="B3346">
            <v>0</v>
          </cell>
          <cell r="C3346" t="str">
            <v>V03-03-01</v>
          </cell>
          <cell r="D3346">
            <v>0</v>
          </cell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A3349">
            <v>0</v>
          </cell>
          <cell r="B3349">
            <v>0</v>
          </cell>
          <cell r="C3349">
            <v>0</v>
          </cell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A3350">
            <v>0</v>
          </cell>
          <cell r="B3350" t="str">
            <v>V03-04</v>
          </cell>
          <cell r="C3350">
            <v>0</v>
          </cell>
          <cell r="D3350">
            <v>0</v>
          </cell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A3351">
            <v>0</v>
          </cell>
          <cell r="B3351">
            <v>0</v>
          </cell>
          <cell r="C3351" t="str">
            <v>V03-04-01</v>
          </cell>
          <cell r="D3351">
            <v>0</v>
          </cell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A3356">
            <v>0</v>
          </cell>
          <cell r="B3356">
            <v>0</v>
          </cell>
          <cell r="C3356" t="str">
            <v>V03-04-02</v>
          </cell>
          <cell r="D3356">
            <v>0</v>
          </cell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A3359">
            <v>0</v>
          </cell>
          <cell r="B3359">
            <v>0</v>
          </cell>
          <cell r="C3359" t="str">
            <v>V03-04-03</v>
          </cell>
          <cell r="D3359">
            <v>0</v>
          </cell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A3362">
            <v>0</v>
          </cell>
          <cell r="B3362" t="str">
            <v>V03-05</v>
          </cell>
          <cell r="C3362">
            <v>0</v>
          </cell>
          <cell r="D3362">
            <v>0</v>
          </cell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A3363">
            <v>0</v>
          </cell>
          <cell r="B3363">
            <v>0</v>
          </cell>
          <cell r="C3363" t="str">
            <v>V03-05-01</v>
          </cell>
          <cell r="D3363">
            <v>0</v>
          </cell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A3367">
            <v>0</v>
          </cell>
          <cell r="B3367">
            <v>0</v>
          </cell>
          <cell r="C3367">
            <v>0</v>
          </cell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A3370">
            <v>0</v>
          </cell>
          <cell r="B3370">
            <v>0</v>
          </cell>
          <cell r="C3370" t="str">
            <v>V03-05-02</v>
          </cell>
          <cell r="D3370">
            <v>0</v>
          </cell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A3374">
            <v>0</v>
          </cell>
          <cell r="B3374">
            <v>0</v>
          </cell>
          <cell r="C3374">
            <v>0</v>
          </cell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A3377">
            <v>0</v>
          </cell>
          <cell r="B3377">
            <v>0</v>
          </cell>
          <cell r="C3377" t="str">
            <v>V03-05-03</v>
          </cell>
          <cell r="D3377">
            <v>0</v>
          </cell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A3378">
            <v>0</v>
          </cell>
          <cell r="B3378">
            <v>0</v>
          </cell>
          <cell r="C3378">
            <v>0</v>
          </cell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A3381">
            <v>0</v>
          </cell>
          <cell r="B3381">
            <v>0</v>
          </cell>
          <cell r="C3381">
            <v>0</v>
          </cell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A3382">
            <v>0</v>
          </cell>
          <cell r="B3382">
            <v>0</v>
          </cell>
          <cell r="C3382">
            <v>0</v>
          </cell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A3384">
            <v>0</v>
          </cell>
          <cell r="B3384">
            <v>0</v>
          </cell>
          <cell r="C3384" t="str">
            <v>V03-05-04</v>
          </cell>
          <cell r="D3384">
            <v>0</v>
          </cell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A3389">
            <v>0</v>
          </cell>
          <cell r="B3389">
            <v>0</v>
          </cell>
          <cell r="C3389">
            <v>0</v>
          </cell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A3390">
            <v>0</v>
          </cell>
          <cell r="B3390">
            <v>0</v>
          </cell>
          <cell r="C3390" t="str">
            <v>V03-05-05</v>
          </cell>
          <cell r="D3390">
            <v>0</v>
          </cell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A3395">
            <v>0</v>
          </cell>
          <cell r="B3395">
            <v>0</v>
          </cell>
          <cell r="C3395" t="str">
            <v>V03-05-06</v>
          </cell>
          <cell r="D3395">
            <v>0</v>
          </cell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A3396">
            <v>0</v>
          </cell>
          <cell r="B3396">
            <v>0</v>
          </cell>
          <cell r="C3396">
            <v>0</v>
          </cell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A3400">
            <v>0</v>
          </cell>
          <cell r="B3400" t="str">
            <v>V03-06</v>
          </cell>
          <cell r="C3400">
            <v>0</v>
          </cell>
          <cell r="D3400">
            <v>0</v>
          </cell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A3401">
            <v>0</v>
          </cell>
          <cell r="B3401">
            <v>0</v>
          </cell>
          <cell r="C3401" t="str">
            <v>V03-06-01</v>
          </cell>
          <cell r="D3401">
            <v>0</v>
          </cell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A3403">
            <v>0</v>
          </cell>
          <cell r="B3403">
            <v>0</v>
          </cell>
          <cell r="C3403" t="str">
            <v>V03-06-02</v>
          </cell>
          <cell r="D3403">
            <v>0</v>
          </cell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A3404">
            <v>0</v>
          </cell>
          <cell r="B3404">
            <v>0</v>
          </cell>
          <cell r="C3404">
            <v>0</v>
          </cell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A3406">
            <v>0</v>
          </cell>
          <cell r="B3406" t="str">
            <v>V03-07</v>
          </cell>
          <cell r="C3406">
            <v>0</v>
          </cell>
          <cell r="D3406">
            <v>0</v>
          </cell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A3407">
            <v>0</v>
          </cell>
          <cell r="B3407">
            <v>0</v>
          </cell>
          <cell r="C3407" t="str">
            <v>V03-07-01</v>
          </cell>
          <cell r="D3407">
            <v>0</v>
          </cell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A3411">
            <v>0</v>
          </cell>
          <cell r="B3411">
            <v>0</v>
          </cell>
          <cell r="C3411">
            <v>0</v>
          </cell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A3414">
            <v>0</v>
          </cell>
          <cell r="B3414">
            <v>0</v>
          </cell>
          <cell r="C3414" t="str">
            <v>V03-07-02</v>
          </cell>
          <cell r="D3414">
            <v>0</v>
          </cell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A3418">
            <v>0</v>
          </cell>
          <cell r="B3418">
            <v>0</v>
          </cell>
          <cell r="C3418">
            <v>0</v>
          </cell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A3421">
            <v>0</v>
          </cell>
          <cell r="B3421">
            <v>0</v>
          </cell>
          <cell r="C3421" t="str">
            <v>V03-07-03</v>
          </cell>
          <cell r="D3421">
            <v>0</v>
          </cell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A3425">
            <v>0</v>
          </cell>
          <cell r="B3425">
            <v>0</v>
          </cell>
          <cell r="C3425">
            <v>0</v>
          </cell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A3426">
            <v>0</v>
          </cell>
          <cell r="B3426">
            <v>0</v>
          </cell>
          <cell r="C3426">
            <v>0</v>
          </cell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A3428">
            <v>0</v>
          </cell>
          <cell r="B3428" t="str">
            <v>V03-08</v>
          </cell>
          <cell r="C3428">
            <v>0</v>
          </cell>
          <cell r="D3428">
            <v>0</v>
          </cell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A3429">
            <v>0</v>
          </cell>
          <cell r="B3429">
            <v>0</v>
          </cell>
          <cell r="C3429" t="str">
            <v>V03-08-01</v>
          </cell>
          <cell r="D3429">
            <v>0</v>
          </cell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A3436">
            <v>0</v>
          </cell>
          <cell r="B3436">
            <v>0</v>
          </cell>
          <cell r="C3436" t="str">
            <v>V03-08-02</v>
          </cell>
          <cell r="D3436">
            <v>0</v>
          </cell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A3443">
            <v>0</v>
          </cell>
          <cell r="B3443">
            <v>0</v>
          </cell>
          <cell r="C3443" t="str">
            <v>V03-08-03</v>
          </cell>
          <cell r="D3443">
            <v>0</v>
          </cell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A3447">
            <v>0</v>
          </cell>
          <cell r="B3447">
            <v>0</v>
          </cell>
          <cell r="C3447">
            <v>0</v>
          </cell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A3448">
            <v>0</v>
          </cell>
          <cell r="B3448">
            <v>0</v>
          </cell>
          <cell r="C3448">
            <v>0</v>
          </cell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A3450">
            <v>0</v>
          </cell>
          <cell r="B3450" t="str">
            <v>V03-09</v>
          </cell>
          <cell r="C3450">
            <v>0</v>
          </cell>
          <cell r="D3450">
            <v>0</v>
          </cell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A3451">
            <v>0</v>
          </cell>
          <cell r="B3451">
            <v>0</v>
          </cell>
          <cell r="C3451" t="str">
            <v>V03-09-01</v>
          </cell>
          <cell r="D3451">
            <v>0</v>
          </cell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A3452">
            <v>0</v>
          </cell>
          <cell r="B3452">
            <v>0</v>
          </cell>
          <cell r="C3452">
            <v>0</v>
          </cell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A3457">
            <v>0</v>
          </cell>
          <cell r="B3457">
            <v>0</v>
          </cell>
          <cell r="C3457">
            <v>0</v>
          </cell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A3458">
            <v>0</v>
          </cell>
          <cell r="B3458">
            <v>0</v>
          </cell>
          <cell r="C3458" t="str">
            <v>V03-09-02</v>
          </cell>
          <cell r="D3458">
            <v>0</v>
          </cell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A3459">
            <v>0</v>
          </cell>
          <cell r="B3459">
            <v>0</v>
          </cell>
          <cell r="C3459">
            <v>0</v>
          </cell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A3461">
            <v>0</v>
          </cell>
          <cell r="B3461">
            <v>0</v>
          </cell>
          <cell r="C3461">
            <v>0</v>
          </cell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A3463">
            <v>0</v>
          </cell>
          <cell r="B3463">
            <v>0</v>
          </cell>
          <cell r="C3463">
            <v>0</v>
          </cell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A3465">
            <v>0</v>
          </cell>
          <cell r="B3465">
            <v>0</v>
          </cell>
          <cell r="C3465" t="str">
            <v>V03-09-03</v>
          </cell>
          <cell r="D3465">
            <v>0</v>
          </cell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A3467">
            <v>0</v>
          </cell>
          <cell r="B3467">
            <v>0</v>
          </cell>
          <cell r="C3467">
            <v>0</v>
          </cell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A3472">
            <v>0</v>
          </cell>
          <cell r="B3472" t="str">
            <v>V03-10</v>
          </cell>
          <cell r="C3472">
            <v>0</v>
          </cell>
          <cell r="D3472">
            <v>0</v>
          </cell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A3473">
            <v>0</v>
          </cell>
          <cell r="B3473">
            <v>0</v>
          </cell>
          <cell r="C3473" t="str">
            <v>V03-10-01</v>
          </cell>
          <cell r="D3473">
            <v>0</v>
          </cell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A3477">
            <v>0</v>
          </cell>
          <cell r="B3477">
            <v>0</v>
          </cell>
          <cell r="C3477" t="str">
            <v>V03-10-02</v>
          </cell>
          <cell r="D3477">
            <v>0</v>
          </cell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A3479">
            <v>0</v>
          </cell>
          <cell r="B3479">
            <v>0</v>
          </cell>
          <cell r="C3479">
            <v>0</v>
          </cell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A3480">
            <v>0</v>
          </cell>
          <cell r="B3480">
            <v>0</v>
          </cell>
          <cell r="C3480">
            <v>0</v>
          </cell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A3482" t="str">
            <v>V05</v>
          </cell>
          <cell r="B3482">
            <v>0</v>
          </cell>
          <cell r="C3482">
            <v>0</v>
          </cell>
          <cell r="D3482">
            <v>0</v>
          </cell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A3483">
            <v>0</v>
          </cell>
          <cell r="B3483" t="str">
            <v>V05-01</v>
          </cell>
          <cell r="C3483">
            <v>0</v>
          </cell>
          <cell r="D3483">
            <v>0</v>
          </cell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A3484">
            <v>0</v>
          </cell>
          <cell r="B3484">
            <v>0</v>
          </cell>
          <cell r="C3484" t="str">
            <v>V05-01-01</v>
          </cell>
          <cell r="D3484">
            <v>0</v>
          </cell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A3486">
            <v>0</v>
          </cell>
          <cell r="B3486">
            <v>0</v>
          </cell>
          <cell r="C3486" t="str">
            <v>V05-01-03</v>
          </cell>
          <cell r="D3486">
            <v>0</v>
          </cell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A3488">
            <v>0</v>
          </cell>
          <cell r="B3488">
            <v>0</v>
          </cell>
          <cell r="C3488" t="str">
            <v>V05-01-04</v>
          </cell>
          <cell r="D3488">
            <v>0</v>
          </cell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A3490" t="str">
            <v>V06</v>
          </cell>
          <cell r="B3490">
            <v>0</v>
          </cell>
          <cell r="C3490">
            <v>0</v>
          </cell>
          <cell r="D3490">
            <v>0</v>
          </cell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A3491">
            <v>0</v>
          </cell>
          <cell r="B3491" t="str">
            <v>V06-01</v>
          </cell>
          <cell r="C3491">
            <v>0</v>
          </cell>
          <cell r="D3491">
            <v>0</v>
          </cell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A3492">
            <v>0</v>
          </cell>
          <cell r="B3492">
            <v>0</v>
          </cell>
          <cell r="C3492" t="str">
            <v>V06-01-01</v>
          </cell>
          <cell r="D3492">
            <v>0</v>
          </cell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A3493">
            <v>0</v>
          </cell>
          <cell r="B3493">
            <v>0</v>
          </cell>
          <cell r="C3493">
            <v>0</v>
          </cell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A3494">
            <v>0</v>
          </cell>
          <cell r="B3494">
            <v>0</v>
          </cell>
          <cell r="C3494">
            <v>0</v>
          </cell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A3495">
            <v>0</v>
          </cell>
          <cell r="B3495">
            <v>0</v>
          </cell>
          <cell r="C3495">
            <v>0</v>
          </cell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A3502">
            <v>0</v>
          </cell>
          <cell r="B3502">
            <v>0</v>
          </cell>
          <cell r="C3502">
            <v>0</v>
          </cell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A3505">
            <v>0</v>
          </cell>
          <cell r="B3505" t="str">
            <v>V06-02</v>
          </cell>
          <cell r="C3505">
            <v>0</v>
          </cell>
          <cell r="D3505">
            <v>0</v>
          </cell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A3506">
            <v>0</v>
          </cell>
          <cell r="B3506">
            <v>0</v>
          </cell>
          <cell r="C3506" t="str">
            <v>V06-02-01</v>
          </cell>
          <cell r="D3506">
            <v>0</v>
          </cell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A3509">
            <v>0</v>
          </cell>
          <cell r="B3509">
            <v>0</v>
          </cell>
          <cell r="C3509">
            <v>0</v>
          </cell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A3516">
            <v>0</v>
          </cell>
          <cell r="B3516" t="str">
            <v>V06-03</v>
          </cell>
          <cell r="C3516">
            <v>0</v>
          </cell>
          <cell r="D3516">
            <v>0</v>
          </cell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A3517">
            <v>0</v>
          </cell>
          <cell r="B3517">
            <v>0</v>
          </cell>
          <cell r="C3517" t="str">
            <v>V06-03-01</v>
          </cell>
          <cell r="D3517">
            <v>0</v>
          </cell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A3519" t="str">
            <v>V07</v>
          </cell>
          <cell r="B3519">
            <v>0</v>
          </cell>
          <cell r="C3519">
            <v>0</v>
          </cell>
          <cell r="D3519">
            <v>0</v>
          </cell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A3520">
            <v>0</v>
          </cell>
          <cell r="B3520" t="str">
            <v>V07-01</v>
          </cell>
          <cell r="C3520">
            <v>0</v>
          </cell>
          <cell r="D3520">
            <v>0</v>
          </cell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A3521">
            <v>0</v>
          </cell>
          <cell r="B3521">
            <v>0</v>
          </cell>
          <cell r="C3521" t="str">
            <v>V07-01-01</v>
          </cell>
          <cell r="D3521">
            <v>0</v>
          </cell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A3524">
            <v>0</v>
          </cell>
          <cell r="B3524">
            <v>0</v>
          </cell>
          <cell r="C3524">
            <v>0</v>
          </cell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A3528">
            <v>0</v>
          </cell>
          <cell r="B3528">
            <v>0</v>
          </cell>
          <cell r="C3528" t="str">
            <v>V07-01-02</v>
          </cell>
          <cell r="D3528">
            <v>0</v>
          </cell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A3531">
            <v>0</v>
          </cell>
          <cell r="B3531">
            <v>0</v>
          </cell>
          <cell r="C3531">
            <v>0</v>
          </cell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A3535">
            <v>0</v>
          </cell>
          <cell r="B3535">
            <v>0</v>
          </cell>
          <cell r="C3535" t="str">
            <v>V07-01-03</v>
          </cell>
          <cell r="D3535">
            <v>0</v>
          </cell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A3538">
            <v>0</v>
          </cell>
          <cell r="B3538">
            <v>0</v>
          </cell>
          <cell r="C3538">
            <v>0</v>
          </cell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A3539">
            <v>0</v>
          </cell>
          <cell r="B3539">
            <v>0</v>
          </cell>
          <cell r="C3539">
            <v>0</v>
          </cell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A3542">
            <v>0</v>
          </cell>
          <cell r="B3542" t="str">
            <v>V07-02</v>
          </cell>
          <cell r="C3542">
            <v>0</v>
          </cell>
          <cell r="D3542">
            <v>0</v>
          </cell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A3543">
            <v>0</v>
          </cell>
          <cell r="B3543">
            <v>0</v>
          </cell>
          <cell r="C3543" t="str">
            <v>V07-02-01</v>
          </cell>
          <cell r="D3543">
            <v>0</v>
          </cell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A3545">
            <v>0</v>
          </cell>
          <cell r="B3545">
            <v>0</v>
          </cell>
          <cell r="C3545">
            <v>0</v>
          </cell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A3546">
            <v>0</v>
          </cell>
          <cell r="B3546">
            <v>0</v>
          </cell>
          <cell r="C3546">
            <v>0</v>
          </cell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A3550">
            <v>0</v>
          </cell>
          <cell r="B3550">
            <v>0</v>
          </cell>
          <cell r="C3550" t="str">
            <v>V07-02-02</v>
          </cell>
          <cell r="D3550">
            <v>0</v>
          </cell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A3551">
            <v>0</v>
          </cell>
          <cell r="B3551">
            <v>0</v>
          </cell>
          <cell r="C3551">
            <v>0</v>
          </cell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A3554">
            <v>0</v>
          </cell>
          <cell r="B3554">
            <v>0</v>
          </cell>
          <cell r="C3554">
            <v>0</v>
          </cell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A3557">
            <v>0</v>
          </cell>
          <cell r="B3557">
            <v>0</v>
          </cell>
          <cell r="C3557" t="str">
            <v>V07-02-03</v>
          </cell>
          <cell r="D3557">
            <v>0</v>
          </cell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A3558">
            <v>0</v>
          </cell>
          <cell r="B3558">
            <v>0</v>
          </cell>
          <cell r="C3558">
            <v>0</v>
          </cell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A3564">
            <v>0</v>
          </cell>
          <cell r="B3564" t="str">
            <v>V07-03</v>
          </cell>
          <cell r="C3564">
            <v>0</v>
          </cell>
          <cell r="D3564">
            <v>0</v>
          </cell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A3565">
            <v>0</v>
          </cell>
          <cell r="B3565">
            <v>0</v>
          </cell>
          <cell r="C3565" t="str">
            <v>V07-03-01</v>
          </cell>
          <cell r="D3565">
            <v>0</v>
          </cell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A3568">
            <v>0</v>
          </cell>
          <cell r="B3568">
            <v>0</v>
          </cell>
          <cell r="C3568" t="str">
            <v>V07-03-02</v>
          </cell>
          <cell r="D3568">
            <v>0</v>
          </cell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A3569">
            <v>0</v>
          </cell>
          <cell r="B3569">
            <v>0</v>
          </cell>
          <cell r="C3569">
            <v>0</v>
          </cell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A3571">
            <v>0</v>
          </cell>
          <cell r="B3571" t="str">
            <v>V07-04</v>
          </cell>
          <cell r="C3571">
            <v>0</v>
          </cell>
          <cell r="D3571">
            <v>0</v>
          </cell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A3572">
            <v>0</v>
          </cell>
          <cell r="B3572">
            <v>0</v>
          </cell>
          <cell r="C3572" t="str">
            <v>V07-04-01</v>
          </cell>
          <cell r="D3572">
            <v>0</v>
          </cell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A3574">
            <v>0</v>
          </cell>
          <cell r="B3574">
            <v>0</v>
          </cell>
          <cell r="C3574">
            <v>0</v>
          </cell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A3577">
            <v>0</v>
          </cell>
          <cell r="B3577">
            <v>0</v>
          </cell>
          <cell r="C3577" t="str">
            <v>V07-04-02</v>
          </cell>
          <cell r="D3577">
            <v>0</v>
          </cell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A3580">
            <v>0</v>
          </cell>
          <cell r="B3580">
            <v>0</v>
          </cell>
          <cell r="C3580" t="str">
            <v>V07-04-03</v>
          </cell>
          <cell r="D3580">
            <v>0</v>
          </cell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A3581">
            <v>0</v>
          </cell>
          <cell r="B3581">
            <v>0</v>
          </cell>
          <cell r="C3581">
            <v>0</v>
          </cell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A3583">
            <v>0</v>
          </cell>
          <cell r="B3583" t="str">
            <v>V07-05</v>
          </cell>
          <cell r="C3583">
            <v>0</v>
          </cell>
          <cell r="D3583">
            <v>0</v>
          </cell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A3584">
            <v>0</v>
          </cell>
          <cell r="B3584">
            <v>0</v>
          </cell>
          <cell r="C3584" t="str">
            <v>V07-05-01</v>
          </cell>
          <cell r="D3584">
            <v>0</v>
          </cell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A3586">
            <v>0</v>
          </cell>
          <cell r="B3586">
            <v>0</v>
          </cell>
          <cell r="C3586">
            <v>0</v>
          </cell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A3591">
            <v>0</v>
          </cell>
          <cell r="B3591">
            <v>0</v>
          </cell>
          <cell r="C3591" t="str">
            <v>V07-05-02</v>
          </cell>
          <cell r="D3591">
            <v>0</v>
          </cell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A3592">
            <v>0</v>
          </cell>
          <cell r="B3592">
            <v>0</v>
          </cell>
          <cell r="C3592">
            <v>0</v>
          </cell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A3593">
            <v>0</v>
          </cell>
          <cell r="B3593">
            <v>0</v>
          </cell>
          <cell r="C3593">
            <v>0</v>
          </cell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A3595">
            <v>0</v>
          </cell>
          <cell r="B3595">
            <v>0</v>
          </cell>
          <cell r="C3595" t="str">
            <v>V07-05-03</v>
          </cell>
          <cell r="D3595">
            <v>0</v>
          </cell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A3596">
            <v>0</v>
          </cell>
          <cell r="B3596">
            <v>0</v>
          </cell>
          <cell r="C3596">
            <v>0</v>
          </cell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A3599">
            <v>0</v>
          </cell>
          <cell r="B3599">
            <v>0</v>
          </cell>
          <cell r="C3599">
            <v>0</v>
          </cell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A3600">
            <v>0</v>
          </cell>
          <cell r="B3600">
            <v>0</v>
          </cell>
          <cell r="C3600" t="str">
            <v>V07-05-04</v>
          </cell>
          <cell r="D3600">
            <v>0</v>
          </cell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A3607">
            <v>0</v>
          </cell>
          <cell r="B3607">
            <v>0</v>
          </cell>
          <cell r="C3607" t="str">
            <v>V07-05-05</v>
          </cell>
          <cell r="D3607">
            <v>0</v>
          </cell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A3612">
            <v>0</v>
          </cell>
          <cell r="B3612">
            <v>0</v>
          </cell>
          <cell r="C3612" t="str">
            <v>V07-05-06</v>
          </cell>
          <cell r="D3612">
            <v>0</v>
          </cell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A3614">
            <v>0</v>
          </cell>
          <cell r="B3614">
            <v>0</v>
          </cell>
          <cell r="C3614">
            <v>0</v>
          </cell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A3617">
            <v>0</v>
          </cell>
          <cell r="B3617" t="str">
            <v>V07-06</v>
          </cell>
          <cell r="C3617">
            <v>0</v>
          </cell>
          <cell r="D3617">
            <v>0</v>
          </cell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A3618">
            <v>0</v>
          </cell>
          <cell r="B3618">
            <v>0</v>
          </cell>
          <cell r="C3618" t="str">
            <v>V07-06-01</v>
          </cell>
          <cell r="D3618">
            <v>0</v>
          </cell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A3620">
            <v>0</v>
          </cell>
          <cell r="B3620">
            <v>0</v>
          </cell>
          <cell r="C3620" t="str">
            <v>V07-06-02</v>
          </cell>
          <cell r="D3620">
            <v>0</v>
          </cell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A3623">
            <v>0</v>
          </cell>
          <cell r="B3623" t="str">
            <v>V07-07</v>
          </cell>
          <cell r="C3623">
            <v>0</v>
          </cell>
          <cell r="D3623">
            <v>0</v>
          </cell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A3624">
            <v>0</v>
          </cell>
          <cell r="B3624">
            <v>0</v>
          </cell>
          <cell r="C3624" t="str">
            <v>V07-07-01</v>
          </cell>
          <cell r="D3624">
            <v>0</v>
          </cell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A3631">
            <v>0</v>
          </cell>
          <cell r="B3631">
            <v>0</v>
          </cell>
          <cell r="C3631" t="str">
            <v>V07-07-02</v>
          </cell>
          <cell r="D3631">
            <v>0</v>
          </cell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A3638">
            <v>0</v>
          </cell>
          <cell r="B3638" t="str">
            <v>V07-08</v>
          </cell>
          <cell r="C3638">
            <v>0</v>
          </cell>
          <cell r="D3638">
            <v>0</v>
          </cell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A3639">
            <v>0</v>
          </cell>
          <cell r="B3639">
            <v>0</v>
          </cell>
          <cell r="C3639" t="str">
            <v>V07-08-01</v>
          </cell>
          <cell r="D3639">
            <v>0</v>
          </cell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A3646">
            <v>0</v>
          </cell>
          <cell r="B3646">
            <v>0</v>
          </cell>
          <cell r="C3646" t="str">
            <v>V07-08-02</v>
          </cell>
          <cell r="D3646">
            <v>0</v>
          </cell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A3653">
            <v>0</v>
          </cell>
          <cell r="B3653">
            <v>0</v>
          </cell>
          <cell r="C3653" t="str">
            <v>V07-08-03</v>
          </cell>
          <cell r="D3653">
            <v>0</v>
          </cell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A3660">
            <v>0</v>
          </cell>
          <cell r="B3660" t="str">
            <v>V07-09</v>
          </cell>
          <cell r="C3660">
            <v>0</v>
          </cell>
          <cell r="D3660">
            <v>0</v>
          </cell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A3661">
            <v>0</v>
          </cell>
          <cell r="B3661">
            <v>0</v>
          </cell>
          <cell r="C3661" t="str">
            <v>V07-09-01</v>
          </cell>
          <cell r="D3661">
            <v>0</v>
          </cell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A3668">
            <v>0</v>
          </cell>
          <cell r="B3668">
            <v>0</v>
          </cell>
          <cell r="C3668" t="str">
            <v>V07-09-02</v>
          </cell>
          <cell r="D3668">
            <v>0</v>
          </cell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A3675">
            <v>0</v>
          </cell>
          <cell r="B3675">
            <v>0</v>
          </cell>
          <cell r="C3675" t="str">
            <v>V07-09-03</v>
          </cell>
          <cell r="D3675">
            <v>0</v>
          </cell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A3682">
            <v>0</v>
          </cell>
          <cell r="B3682" t="str">
            <v>V07-10</v>
          </cell>
          <cell r="C3682">
            <v>0</v>
          </cell>
          <cell r="D3682">
            <v>0</v>
          </cell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A3683">
            <v>0</v>
          </cell>
          <cell r="B3683">
            <v>0</v>
          </cell>
          <cell r="C3683" t="str">
            <v>V07-10-01</v>
          </cell>
          <cell r="D3683">
            <v>0</v>
          </cell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A3687">
            <v>0</v>
          </cell>
          <cell r="B3687">
            <v>0</v>
          </cell>
          <cell r="C3687" t="str">
            <v>V07-10-02</v>
          </cell>
          <cell r="D3687">
            <v>0</v>
          </cell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3"/>
      <sheetData sheetId="4"/>
      <sheetData sheetId="5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Po{tenska banka</v>
          </cell>
          <cell r="I5" t="str">
            <v>[parkase Banka Makedonija AD Skopje</v>
          </cell>
          <cell r="J5" t="str">
            <v>Halk banka a.d. Skopje</v>
          </cell>
          <cell r="K5" t="str">
            <v>Alfa banka, Sk</v>
          </cell>
          <cell r="L5" t="str">
            <v>Centralna kooperativna banka</v>
          </cell>
          <cell r="M5" t="str">
            <v>Univerzalna Investiciona Banka</v>
          </cell>
          <cell r="N5" t="str">
            <v>NLB Tutunska banka</v>
          </cell>
          <cell r="O5" t="str">
            <v>Ohridska banka</v>
          </cell>
          <cell r="P5" t="str">
            <v>Stopanska banka,BT</v>
          </cell>
          <cell r="Q5" t="str">
            <v>Kapital banka</v>
          </cell>
          <cell r="R5" t="str">
            <v>MBPR</v>
          </cell>
          <cell r="S5" t="str">
            <v>Euro standard</v>
          </cell>
          <cell r="T5" t="str">
            <v>ProKredit banka</v>
          </cell>
          <cell r="U5" t="str">
            <v>TTK Banka</v>
          </cell>
          <cell r="V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6804126</v>
          </cell>
          <cell r="G6">
            <v>9288043</v>
          </cell>
          <cell r="H6">
            <v>278335</v>
          </cell>
          <cell r="I6">
            <v>1795134</v>
          </cell>
          <cell r="J6">
            <v>1892359</v>
          </cell>
          <cell r="K6">
            <v>716088</v>
          </cell>
          <cell r="L6">
            <v>477761</v>
          </cell>
          <cell r="M6">
            <v>1081022</v>
          </cell>
          <cell r="N6">
            <v>5270828</v>
          </cell>
          <cell r="O6">
            <v>3197325</v>
          </cell>
          <cell r="P6">
            <v>842749</v>
          </cell>
          <cell r="Q6">
            <v>173959</v>
          </cell>
          <cell r="R6">
            <v>4456</v>
          </cell>
          <cell r="S6">
            <v>533042</v>
          </cell>
          <cell r="T6">
            <v>1584221</v>
          </cell>
          <cell r="U6">
            <v>658934</v>
          </cell>
          <cell r="V6">
            <v>34598382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3630767</v>
          </cell>
          <cell r="G7">
            <v>4731612</v>
          </cell>
          <cell r="H7">
            <v>278232</v>
          </cell>
          <cell r="I7">
            <v>1247302</v>
          </cell>
          <cell r="J7">
            <v>1080681</v>
          </cell>
          <cell r="K7">
            <v>465534</v>
          </cell>
          <cell r="L7">
            <v>307943</v>
          </cell>
          <cell r="M7">
            <v>634430</v>
          </cell>
          <cell r="N7">
            <v>2898842</v>
          </cell>
          <cell r="O7">
            <v>1876834</v>
          </cell>
          <cell r="P7">
            <v>616652</v>
          </cell>
          <cell r="Q7">
            <v>128679</v>
          </cell>
          <cell r="R7">
            <v>4456</v>
          </cell>
          <cell r="S7">
            <v>400537</v>
          </cell>
          <cell r="T7">
            <v>899205</v>
          </cell>
          <cell r="U7">
            <v>462925</v>
          </cell>
          <cell r="V7">
            <v>19664631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661889</v>
          </cell>
          <cell r="G8">
            <v>680689</v>
          </cell>
          <cell r="H8">
            <v>258043</v>
          </cell>
          <cell r="I8">
            <v>142737</v>
          </cell>
          <cell r="J8">
            <v>294316</v>
          </cell>
          <cell r="K8">
            <v>64613</v>
          </cell>
          <cell r="L8">
            <v>79597</v>
          </cell>
          <cell r="M8">
            <v>185936</v>
          </cell>
          <cell r="N8">
            <v>914800</v>
          </cell>
          <cell r="O8">
            <v>324877</v>
          </cell>
          <cell r="P8">
            <v>121940</v>
          </cell>
          <cell r="Q8">
            <v>26268</v>
          </cell>
          <cell r="R8">
            <v>45</v>
          </cell>
          <cell r="S8">
            <v>47239</v>
          </cell>
          <cell r="T8">
            <v>355064</v>
          </cell>
          <cell r="U8">
            <v>121135</v>
          </cell>
          <cell r="V8">
            <v>4279188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625007</v>
          </cell>
          <cell r="G9">
            <v>680689</v>
          </cell>
          <cell r="H9">
            <v>231184</v>
          </cell>
          <cell r="I9">
            <v>142737</v>
          </cell>
          <cell r="J9">
            <v>294316</v>
          </cell>
          <cell r="K9">
            <v>63161</v>
          </cell>
          <cell r="L9">
            <v>79597</v>
          </cell>
          <cell r="M9">
            <v>185872</v>
          </cell>
          <cell r="N9">
            <v>891314</v>
          </cell>
          <cell r="O9">
            <v>324871</v>
          </cell>
          <cell r="P9">
            <v>121940</v>
          </cell>
          <cell r="Q9">
            <v>26268</v>
          </cell>
          <cell r="R9">
            <v>45</v>
          </cell>
          <cell r="S9">
            <v>47206</v>
          </cell>
          <cell r="T9">
            <v>355063</v>
          </cell>
          <cell r="U9">
            <v>121135</v>
          </cell>
          <cell r="V9">
            <v>4190405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36882</v>
          </cell>
          <cell r="G10">
            <v>0</v>
          </cell>
          <cell r="H10">
            <v>26859</v>
          </cell>
          <cell r="I10">
            <v>0</v>
          </cell>
          <cell r="J10">
            <v>0</v>
          </cell>
          <cell r="K10">
            <v>1422</v>
          </cell>
          <cell r="L10">
            <v>0</v>
          </cell>
          <cell r="M10">
            <v>0</v>
          </cell>
          <cell r="N10">
            <v>23395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</v>
          </cell>
          <cell r="T10">
            <v>1</v>
          </cell>
          <cell r="U10">
            <v>0</v>
          </cell>
          <cell r="V10">
            <v>88568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1013</v>
          </cell>
          <cell r="E11" t="str">
            <v>Готовина за бензински бонови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1016</v>
          </cell>
          <cell r="E12" t="str">
            <v>Порто-благајна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</v>
          </cell>
          <cell r="L12">
            <v>0</v>
          </cell>
          <cell r="M12">
            <v>64</v>
          </cell>
          <cell r="N12">
            <v>91</v>
          </cell>
          <cell r="O12">
            <v>6</v>
          </cell>
          <cell r="P12">
            <v>0</v>
          </cell>
          <cell r="Q12">
            <v>0</v>
          </cell>
          <cell r="R12">
            <v>0</v>
          </cell>
          <cell r="S12">
            <v>24</v>
          </cell>
          <cell r="T12">
            <v>0</v>
          </cell>
          <cell r="U12">
            <v>0</v>
          </cell>
          <cell r="V12">
            <v>215</v>
          </cell>
        </row>
        <row r="13">
          <cell r="A13">
            <v>0</v>
          </cell>
          <cell r="B13">
            <v>0</v>
          </cell>
          <cell r="C13" t="str">
            <v>A01-01-02</v>
          </cell>
          <cell r="D13">
            <v>0</v>
          </cell>
          <cell r="E13" t="str">
            <v>Денарска сметка</v>
          </cell>
          <cell r="F13">
            <v>2968878</v>
          </cell>
          <cell r="G13">
            <v>4050923</v>
          </cell>
          <cell r="H13">
            <v>20189</v>
          </cell>
          <cell r="I13">
            <v>1104565</v>
          </cell>
          <cell r="J13">
            <v>786365</v>
          </cell>
          <cell r="K13">
            <v>400921</v>
          </cell>
          <cell r="L13">
            <v>228345</v>
          </cell>
          <cell r="M13">
            <v>448494</v>
          </cell>
          <cell r="N13">
            <v>1984042</v>
          </cell>
          <cell r="O13">
            <v>1551957</v>
          </cell>
          <cell r="P13">
            <v>494712</v>
          </cell>
          <cell r="Q13">
            <v>102411</v>
          </cell>
          <cell r="R13">
            <v>4411</v>
          </cell>
          <cell r="S13">
            <v>353298</v>
          </cell>
          <cell r="T13">
            <v>544141</v>
          </cell>
          <cell r="U13">
            <v>341790</v>
          </cell>
          <cell r="V13">
            <v>15385442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1000</v>
          </cell>
          <cell r="E14" t="str">
            <v>Сметка на банката</v>
          </cell>
          <cell r="F14">
            <v>2978426</v>
          </cell>
          <cell r="G14">
            <v>4070830</v>
          </cell>
          <cell r="H14">
            <v>20189</v>
          </cell>
          <cell r="I14">
            <v>1104565</v>
          </cell>
          <cell r="J14">
            <v>822346</v>
          </cell>
          <cell r="K14">
            <v>401428</v>
          </cell>
          <cell r="L14">
            <v>228432</v>
          </cell>
          <cell r="M14">
            <v>447170</v>
          </cell>
          <cell r="N14">
            <v>1981288</v>
          </cell>
          <cell r="O14">
            <v>1555202</v>
          </cell>
          <cell r="P14">
            <v>494252</v>
          </cell>
          <cell r="Q14">
            <v>102443</v>
          </cell>
          <cell r="R14">
            <v>4407</v>
          </cell>
          <cell r="S14">
            <v>353298</v>
          </cell>
          <cell r="T14">
            <v>544141</v>
          </cell>
          <cell r="U14">
            <v>341790</v>
          </cell>
          <cell r="V14">
            <v>15450207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1001</v>
          </cell>
          <cell r="E15" t="str">
            <v>Преодна сметка на сметката на банката</v>
          </cell>
          <cell r="F15">
            <v>-9548</v>
          </cell>
          <cell r="G15">
            <v>-9149206</v>
          </cell>
          <cell r="H15">
            <v>0</v>
          </cell>
          <cell r="I15">
            <v>0</v>
          </cell>
          <cell r="J15">
            <v>-35981</v>
          </cell>
          <cell r="K15">
            <v>-507</v>
          </cell>
          <cell r="L15">
            <v>-87</v>
          </cell>
          <cell r="M15">
            <v>1324</v>
          </cell>
          <cell r="N15">
            <v>1811</v>
          </cell>
          <cell r="O15">
            <v>-3127</v>
          </cell>
          <cell r="P15">
            <v>460</v>
          </cell>
          <cell r="Q15">
            <v>-32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-9194893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1002</v>
          </cell>
          <cell r="E16" t="str">
            <v>Сметка на банката за вршење работи преку деловни единици</v>
          </cell>
          <cell r="F16">
            <v>0</v>
          </cell>
          <cell r="G16">
            <v>9129299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943</v>
          </cell>
          <cell r="O16">
            <v>-118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9130124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1003</v>
          </cell>
          <cell r="E17" t="str">
            <v>Преодна сметка на банката за вршење работи преку деловни единици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</v>
          </cell>
          <cell r="S17">
            <v>0</v>
          </cell>
          <cell r="T17">
            <v>0</v>
          </cell>
          <cell r="U17">
            <v>0</v>
          </cell>
          <cell r="V17">
            <v>4</v>
          </cell>
        </row>
        <row r="18">
          <cell r="A18">
            <v>0</v>
          </cell>
          <cell r="B18">
            <v>0</v>
          </cell>
          <cell r="C18" t="str">
            <v>A01-01-03</v>
          </cell>
          <cell r="D18">
            <v>0</v>
          </cell>
          <cell r="E18" t="str">
            <v>Други денарски парични средства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1080</v>
          </cell>
          <cell r="E19" t="str">
            <v>Други парични средства на банките и на други финансиски институции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</row>
        <row r="20">
          <cell r="A20">
            <v>0</v>
          </cell>
          <cell r="B20" t="str">
            <v>A01-02</v>
          </cell>
          <cell r="C20">
            <v>0</v>
          </cell>
          <cell r="D20">
            <v>0</v>
          </cell>
          <cell r="E20" t="str">
            <v>Девизни парични срредства</v>
          </cell>
          <cell r="F20">
            <v>345378</v>
          </cell>
          <cell r="G20">
            <v>848950</v>
          </cell>
          <cell r="H20">
            <v>103</v>
          </cell>
          <cell r="I20">
            <v>101869</v>
          </cell>
          <cell r="J20">
            <v>200268</v>
          </cell>
          <cell r="K20">
            <v>45290</v>
          </cell>
          <cell r="L20">
            <v>20985</v>
          </cell>
          <cell r="M20">
            <v>38276</v>
          </cell>
          <cell r="N20">
            <v>522335</v>
          </cell>
          <cell r="O20">
            <v>236275</v>
          </cell>
          <cell r="P20">
            <v>41707</v>
          </cell>
          <cell r="Q20">
            <v>7815</v>
          </cell>
          <cell r="R20">
            <v>0</v>
          </cell>
          <cell r="S20">
            <v>40382</v>
          </cell>
          <cell r="T20">
            <v>121658</v>
          </cell>
          <cell r="U20">
            <v>31084</v>
          </cell>
          <cell r="V20">
            <v>2602375</v>
          </cell>
        </row>
        <row r="21">
          <cell r="A21">
            <v>0</v>
          </cell>
          <cell r="B21">
            <v>0</v>
          </cell>
          <cell r="C21" t="str">
            <v>A01-02-01</v>
          </cell>
          <cell r="D21">
            <v>0</v>
          </cell>
          <cell r="E21" t="str">
            <v>Девизна благајна</v>
          </cell>
          <cell r="F21">
            <v>345378</v>
          </cell>
          <cell r="G21">
            <v>848950</v>
          </cell>
          <cell r="H21">
            <v>103</v>
          </cell>
          <cell r="I21">
            <v>101869</v>
          </cell>
          <cell r="J21">
            <v>200268</v>
          </cell>
          <cell r="K21">
            <v>45290</v>
          </cell>
          <cell r="L21">
            <v>20985</v>
          </cell>
          <cell r="M21">
            <v>38276</v>
          </cell>
          <cell r="N21">
            <v>522335</v>
          </cell>
          <cell r="O21">
            <v>236275</v>
          </cell>
          <cell r="P21">
            <v>41707</v>
          </cell>
          <cell r="Q21">
            <v>7815</v>
          </cell>
          <cell r="R21">
            <v>0</v>
          </cell>
          <cell r="S21">
            <v>40382</v>
          </cell>
          <cell r="T21">
            <v>121658</v>
          </cell>
          <cell r="U21">
            <v>31084</v>
          </cell>
          <cell r="V21">
            <v>2602375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3000</v>
          </cell>
          <cell r="E22" t="str">
            <v>Девизи</v>
          </cell>
          <cell r="F22">
            <v>338324</v>
          </cell>
          <cell r="G22">
            <v>553721</v>
          </cell>
          <cell r="H22">
            <v>103</v>
          </cell>
          <cell r="I22">
            <v>101869</v>
          </cell>
          <cell r="J22">
            <v>200268</v>
          </cell>
          <cell r="K22">
            <v>45290</v>
          </cell>
          <cell r="L22">
            <v>20985</v>
          </cell>
          <cell r="M22">
            <v>38276</v>
          </cell>
          <cell r="N22">
            <v>401974</v>
          </cell>
          <cell r="O22">
            <v>236275</v>
          </cell>
          <cell r="P22">
            <v>41707</v>
          </cell>
          <cell r="Q22">
            <v>7815</v>
          </cell>
          <cell r="R22">
            <v>0</v>
          </cell>
          <cell r="S22">
            <v>40382</v>
          </cell>
          <cell r="T22">
            <v>121658</v>
          </cell>
          <cell r="U22">
            <v>31084</v>
          </cell>
          <cell r="V22">
            <v>2179731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3001</v>
          </cell>
          <cell r="E23" t="str">
            <v>Девизи пратени во странство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3002</v>
          </cell>
          <cell r="E24" t="str">
            <v>Девизи на пат</v>
          </cell>
          <cell r="F24">
            <v>7054</v>
          </cell>
          <cell r="G24">
            <v>295229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120362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422645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3009</v>
          </cell>
          <cell r="E25" t="str">
            <v>Девизи - времена сметка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-1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3080</v>
          </cell>
          <cell r="E26" t="str">
            <v>Други парични еквиваленти во странска валута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0</v>
          </cell>
          <cell r="B27" t="str">
            <v>A01-03</v>
          </cell>
          <cell r="C27">
            <v>0</v>
          </cell>
          <cell r="D27">
            <v>0</v>
          </cell>
          <cell r="E27" t="str">
            <v>Злато и други благородни метали</v>
          </cell>
          <cell r="F27">
            <v>199</v>
          </cell>
          <cell r="G27">
            <v>0</v>
          </cell>
          <cell r="H27">
            <v>0</v>
          </cell>
          <cell r="I27">
            <v>305</v>
          </cell>
          <cell r="J27">
            <v>0</v>
          </cell>
          <cell r="K27">
            <v>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</v>
          </cell>
        </row>
        <row r="28">
          <cell r="A28">
            <v>0</v>
          </cell>
          <cell r="B28">
            <v>0</v>
          </cell>
          <cell r="C28" t="str">
            <v>A01-03-01</v>
          </cell>
          <cell r="D28">
            <v>0</v>
          </cell>
          <cell r="E28" t="str">
            <v>Злато</v>
          </cell>
          <cell r="F28">
            <v>193</v>
          </cell>
          <cell r="G28">
            <v>0</v>
          </cell>
          <cell r="H28">
            <v>0</v>
          </cell>
          <cell r="I28">
            <v>305</v>
          </cell>
          <cell r="J28">
            <v>0</v>
          </cell>
          <cell r="K28">
            <v>36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534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1054</v>
          </cell>
          <cell r="E29" t="str">
            <v>Злато во трезор кај банката</v>
          </cell>
          <cell r="F29">
            <v>193</v>
          </cell>
          <cell r="G29">
            <v>0</v>
          </cell>
          <cell r="H29">
            <v>0</v>
          </cell>
          <cell r="I29">
            <v>305</v>
          </cell>
          <cell r="J29">
            <v>0</v>
          </cell>
          <cell r="K29">
            <v>36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534</v>
          </cell>
        </row>
        <row r="30">
          <cell r="A30">
            <v>0</v>
          </cell>
          <cell r="B30">
            <v>0</v>
          </cell>
          <cell r="C30" t="str">
            <v>A01-03-02</v>
          </cell>
          <cell r="D30">
            <v>0</v>
          </cell>
          <cell r="E30" t="str">
            <v>Други благородни метали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1060</v>
          </cell>
          <cell r="E31" t="str">
            <v>Други благородни метали во трезор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</v>
          </cell>
        </row>
        <row r="32">
          <cell r="A32">
            <v>0</v>
          </cell>
          <cell r="B32" t="str">
            <v>A01-04</v>
          </cell>
          <cell r="C32">
            <v>0</v>
          </cell>
          <cell r="D32">
            <v>0</v>
          </cell>
          <cell r="E32" t="str">
            <v>Чекови и меници</v>
          </cell>
          <cell r="F32">
            <v>12</v>
          </cell>
          <cell r="G32">
            <v>1558</v>
          </cell>
          <cell r="H32">
            <v>0</v>
          </cell>
          <cell r="I32">
            <v>0</v>
          </cell>
          <cell r="J32">
            <v>0</v>
          </cell>
          <cell r="K32">
            <v>255</v>
          </cell>
          <cell r="L32">
            <v>208</v>
          </cell>
          <cell r="M32">
            <v>0</v>
          </cell>
          <cell r="N32">
            <v>615</v>
          </cell>
          <cell r="O32">
            <v>5416</v>
          </cell>
          <cell r="P32">
            <v>293</v>
          </cell>
          <cell r="Q32">
            <v>0</v>
          </cell>
          <cell r="R32">
            <v>0</v>
          </cell>
          <cell r="S32">
            <v>458</v>
          </cell>
          <cell r="T32">
            <v>0</v>
          </cell>
          <cell r="U32">
            <v>2</v>
          </cell>
          <cell r="V32">
            <v>8817</v>
          </cell>
        </row>
        <row r="33">
          <cell r="A33">
            <v>0</v>
          </cell>
          <cell r="B33">
            <v>0</v>
          </cell>
          <cell r="C33" t="str">
            <v>A01-04-01</v>
          </cell>
          <cell r="D33">
            <v>0</v>
          </cell>
          <cell r="E33" t="str">
            <v>Примени денарски чекови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1090</v>
          </cell>
          <cell r="E34" t="str">
            <v>Примени чекови по девизно работење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1091</v>
          </cell>
          <cell r="E35" t="str">
            <v>Примени чекови по краткорочно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1093</v>
          </cell>
          <cell r="E36" t="str">
            <v>Чекови пратени на наплата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0</v>
          </cell>
          <cell r="B37">
            <v>0</v>
          </cell>
          <cell r="C37" t="str">
            <v>A01-04-02</v>
          </cell>
          <cell r="D37">
            <v>0</v>
          </cell>
          <cell r="E37" t="str">
            <v>Примени чекови во странска валута</v>
          </cell>
          <cell r="F37">
            <v>12</v>
          </cell>
          <cell r="G37">
            <v>1558</v>
          </cell>
          <cell r="H37">
            <v>0</v>
          </cell>
          <cell r="I37">
            <v>0</v>
          </cell>
          <cell r="J37">
            <v>0</v>
          </cell>
          <cell r="K37">
            <v>255</v>
          </cell>
          <cell r="L37">
            <v>0</v>
          </cell>
          <cell r="M37">
            <v>0</v>
          </cell>
          <cell r="N37">
            <v>615</v>
          </cell>
          <cell r="O37">
            <v>5416</v>
          </cell>
          <cell r="P37">
            <v>293</v>
          </cell>
          <cell r="Q37">
            <v>0</v>
          </cell>
          <cell r="R37">
            <v>0</v>
          </cell>
          <cell r="S37">
            <v>458</v>
          </cell>
          <cell r="T37">
            <v>0</v>
          </cell>
          <cell r="U37">
            <v>2</v>
          </cell>
          <cell r="V37">
            <v>8609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3010</v>
          </cell>
          <cell r="E38" t="str">
            <v>Чекови во странска валута примени во благајна</v>
          </cell>
          <cell r="F38">
            <v>0</v>
          </cell>
          <cell r="G38">
            <v>264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13</v>
          </cell>
          <cell r="O38">
            <v>0</v>
          </cell>
          <cell r="P38">
            <v>293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</v>
          </cell>
          <cell r="V38">
            <v>572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3011</v>
          </cell>
          <cell r="E39" t="str">
            <v>Чекови во странска валута пратени за наплата во странство</v>
          </cell>
          <cell r="F39">
            <v>12</v>
          </cell>
          <cell r="G39">
            <v>1294</v>
          </cell>
          <cell r="H39">
            <v>0</v>
          </cell>
          <cell r="I39">
            <v>0</v>
          </cell>
          <cell r="J39">
            <v>0</v>
          </cell>
          <cell r="K39">
            <v>255</v>
          </cell>
          <cell r="L39">
            <v>0</v>
          </cell>
          <cell r="M39">
            <v>0</v>
          </cell>
          <cell r="N39">
            <v>602</v>
          </cell>
          <cell r="O39">
            <v>5333</v>
          </cell>
          <cell r="P39">
            <v>0</v>
          </cell>
          <cell r="Q39">
            <v>0</v>
          </cell>
          <cell r="R39">
            <v>0</v>
          </cell>
          <cell r="S39">
            <v>458</v>
          </cell>
          <cell r="T39">
            <v>0</v>
          </cell>
          <cell r="U39">
            <v>0</v>
          </cell>
          <cell r="V39">
            <v>7954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3012</v>
          </cell>
          <cell r="E40" t="str">
            <v>Чекови во странска валута пратени за наплата кај домашни банки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83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83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3019</v>
          </cell>
          <cell r="E41" t="str">
            <v>Времена сметка за странски чекови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0</v>
          </cell>
          <cell r="B42">
            <v>0</v>
          </cell>
          <cell r="C42" t="str">
            <v>A01-04-03</v>
          </cell>
          <cell r="D42">
            <v>0</v>
          </cell>
          <cell r="E42" t="str">
            <v>Меници во денари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208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1095</v>
          </cell>
          <cell r="E43" t="str">
            <v>Индосирани краткорочни меници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1097</v>
          </cell>
          <cell r="E44" t="str">
            <v>Краткорочни останати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208</v>
          </cell>
        </row>
        <row r="45">
          <cell r="A45">
            <v>0</v>
          </cell>
          <cell r="B45">
            <v>0</v>
          </cell>
          <cell r="C45" t="str">
            <v>A01-04-04</v>
          </cell>
          <cell r="D45">
            <v>0</v>
          </cell>
          <cell r="E45" t="str">
            <v>Платежни инструменти во странска валута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307</v>
          </cell>
          <cell r="E46" t="str">
            <v>Хартии од вредност во странска валута - платежни инструменти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0</v>
          </cell>
          <cell r="B47" t="str">
            <v>A01-05</v>
          </cell>
          <cell r="C47">
            <v>0</v>
          </cell>
          <cell r="D47">
            <v>0</v>
          </cell>
          <cell r="E47" t="str">
            <v>Задолжителна резерва и задолжителни депозити</v>
          </cell>
          <cell r="F47">
            <v>2827770</v>
          </cell>
          <cell r="G47">
            <v>3705923</v>
          </cell>
          <cell r="H47">
            <v>0</v>
          </cell>
          <cell r="I47">
            <v>445658</v>
          </cell>
          <cell r="J47">
            <v>611410</v>
          </cell>
          <cell r="K47">
            <v>204973</v>
          </cell>
          <cell r="L47">
            <v>148625</v>
          </cell>
          <cell r="M47">
            <v>408316</v>
          </cell>
          <cell r="N47">
            <v>1849036</v>
          </cell>
          <cell r="O47">
            <v>1078800</v>
          </cell>
          <cell r="P47">
            <v>184097</v>
          </cell>
          <cell r="Q47">
            <v>37465</v>
          </cell>
          <cell r="R47">
            <v>0</v>
          </cell>
          <cell r="S47">
            <v>91665</v>
          </cell>
          <cell r="T47">
            <v>563358</v>
          </cell>
          <cell r="U47">
            <v>164923</v>
          </cell>
          <cell r="V47">
            <v>12322019</v>
          </cell>
        </row>
        <row r="48">
          <cell r="A48">
            <v>0</v>
          </cell>
          <cell r="B48">
            <v>0</v>
          </cell>
          <cell r="C48" t="str">
            <v>A01-05-01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2827770</v>
          </cell>
          <cell r="G48">
            <v>3705923</v>
          </cell>
          <cell r="H48">
            <v>0</v>
          </cell>
          <cell r="I48">
            <v>445658</v>
          </cell>
          <cell r="J48">
            <v>611410</v>
          </cell>
          <cell r="K48">
            <v>204973</v>
          </cell>
          <cell r="L48">
            <v>148625</v>
          </cell>
          <cell r="M48">
            <v>408316</v>
          </cell>
          <cell r="N48">
            <v>1849036</v>
          </cell>
          <cell r="O48">
            <v>1078800</v>
          </cell>
          <cell r="P48">
            <v>184097</v>
          </cell>
          <cell r="Q48">
            <v>37465</v>
          </cell>
          <cell r="R48">
            <v>0</v>
          </cell>
          <cell r="S48">
            <v>91665</v>
          </cell>
          <cell r="T48">
            <v>563358</v>
          </cell>
          <cell r="U48">
            <v>164923</v>
          </cell>
          <cell r="V48">
            <v>12322019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141</v>
          </cell>
          <cell r="E49" t="str">
            <v>Задолжителна резерва издвоена на посебна сметка кај Народната банка од страна на штедилница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1420</v>
          </cell>
          <cell r="E50" t="str">
            <v>Задолжителна резерва и задолжителен депозит кај Народната банка според посебни прописи од страна на банката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3118</v>
          </cell>
          <cell r="E51" t="str">
            <v>Задолжителни депозити во странска валута кај НБРМ</v>
          </cell>
          <cell r="F51">
            <v>2827770</v>
          </cell>
          <cell r="G51">
            <v>3705923</v>
          </cell>
          <cell r="H51">
            <v>0</v>
          </cell>
          <cell r="I51">
            <v>445658</v>
          </cell>
          <cell r="J51">
            <v>611410</v>
          </cell>
          <cell r="K51">
            <v>204973</v>
          </cell>
          <cell r="L51">
            <v>148625</v>
          </cell>
          <cell r="M51">
            <v>408316</v>
          </cell>
          <cell r="N51">
            <v>1849036</v>
          </cell>
          <cell r="O51">
            <v>1078800</v>
          </cell>
          <cell r="P51">
            <v>184097</v>
          </cell>
          <cell r="Q51">
            <v>37465</v>
          </cell>
          <cell r="R51">
            <v>0</v>
          </cell>
          <cell r="S51">
            <v>91665</v>
          </cell>
          <cell r="T51">
            <v>563358</v>
          </cell>
          <cell r="U51">
            <v>164923</v>
          </cell>
          <cell r="V51">
            <v>12322019</v>
          </cell>
        </row>
        <row r="52">
          <cell r="A52" t="str">
            <v>A02</v>
          </cell>
          <cell r="B52">
            <v>0</v>
          </cell>
          <cell r="C52">
            <v>0</v>
          </cell>
          <cell r="D52">
            <v>0</v>
          </cell>
          <cell r="E52" t="str">
            <v>ФИНАНСИСКИ СРЕДСТВА ЗА ТРГУВАЊЕ (ХАРТИИ ОД ВРЕДНОСТ ЗА ТРГУВАЊЕ)</v>
          </cell>
          <cell r="F52">
            <v>225684</v>
          </cell>
          <cell r="G52">
            <v>63541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2904</v>
          </cell>
          <cell r="T52">
            <v>0</v>
          </cell>
          <cell r="U52">
            <v>8032</v>
          </cell>
          <cell r="V52">
            <v>300161</v>
          </cell>
        </row>
        <row r="53">
          <cell r="A53">
            <v>0</v>
          </cell>
          <cell r="B53" t="str">
            <v>A02-01</v>
          </cell>
          <cell r="C53">
            <v>0</v>
          </cell>
          <cell r="D53">
            <v>0</v>
          </cell>
          <cell r="E53" t="str">
            <v>Хартии од вредност и други финансиски инструменти во денари чувани за тргување</v>
          </cell>
          <cell r="F53">
            <v>0</v>
          </cell>
          <cell r="G53">
            <v>63540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2904</v>
          </cell>
          <cell r="T53">
            <v>0</v>
          </cell>
          <cell r="U53">
            <v>8032</v>
          </cell>
          <cell r="V53">
            <v>74476</v>
          </cell>
        </row>
        <row r="54">
          <cell r="A54">
            <v>0</v>
          </cell>
          <cell r="B54">
            <v>0</v>
          </cell>
          <cell r="C54" t="str">
            <v>A02-01-01</v>
          </cell>
          <cell r="D54">
            <v>0</v>
          </cell>
          <cell r="E54" t="str">
            <v>Инструменти на пазарот на пари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40500</v>
          </cell>
          <cell r="E55" t="str">
            <v>Инструменти на пазарот на пари издадени од Централната банка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>
            <v>0</v>
          </cell>
          <cell r="B56">
            <v>0</v>
          </cell>
          <cell r="C56" t="str">
            <v>A02-01-02</v>
          </cell>
          <cell r="D56">
            <v>0</v>
          </cell>
          <cell r="E56" t="str">
            <v>Останати должнички инструменти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40101</v>
          </cell>
          <cell r="E57" t="str">
            <v>Останати должнички инструменти издадени од централна влада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0</v>
          </cell>
          <cell r="B58">
            <v>0</v>
          </cell>
          <cell r="C58" t="str">
            <v>A02-01-03</v>
          </cell>
          <cell r="D58">
            <v>0</v>
          </cell>
          <cell r="E58" t="str">
            <v>Сопственички инструменти</v>
          </cell>
          <cell r="F58">
            <v>0</v>
          </cell>
          <cell r="G58">
            <v>63540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2904</v>
          </cell>
          <cell r="T58">
            <v>0</v>
          </cell>
          <cell r="U58">
            <v>8032</v>
          </cell>
          <cell r="V58">
            <v>74476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40002</v>
          </cell>
          <cell r="E59" t="str">
            <v>Сопственички инструменти издадени од приватни нефинансиски друштва</v>
          </cell>
          <cell r="F59">
            <v>0</v>
          </cell>
          <cell r="G59">
            <v>53513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2904</v>
          </cell>
          <cell r="T59">
            <v>0</v>
          </cell>
          <cell r="U59">
            <v>8032</v>
          </cell>
          <cell r="V59">
            <v>64449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40512</v>
          </cell>
          <cell r="E60" t="str">
            <v>Сопственички инструменти издадени од банки</v>
          </cell>
          <cell r="F60">
            <v>0</v>
          </cell>
          <cell r="G60">
            <v>25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25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40552</v>
          </cell>
          <cell r="E61" t="str">
            <v>Сопственички инструменти издадени од други финансиски друштва</v>
          </cell>
          <cell r="F61">
            <v>0</v>
          </cell>
          <cell r="G61">
            <v>10002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10002</v>
          </cell>
        </row>
        <row r="62">
          <cell r="A62">
            <v>0</v>
          </cell>
          <cell r="B62" t="str">
            <v>A02-02</v>
          </cell>
          <cell r="C62">
            <v>0</v>
          </cell>
          <cell r="D62">
            <v>0</v>
          </cell>
          <cell r="E62" t="str">
            <v>Хартии од вредност и други финансиски инструменти во странска валута чувани за тргување</v>
          </cell>
          <cell r="F62">
            <v>210108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210108</v>
          </cell>
        </row>
        <row r="63">
          <cell r="A63">
            <v>0</v>
          </cell>
          <cell r="B63">
            <v>0</v>
          </cell>
          <cell r="C63" t="str">
            <v>A02-02-01</v>
          </cell>
          <cell r="D63">
            <v>0</v>
          </cell>
          <cell r="E63" t="str">
            <v>Инструменти на пазарот на пари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36100</v>
          </cell>
          <cell r="E64" t="str">
            <v>Инструменти на Пазарот на пари издадени од централната влада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36810</v>
          </cell>
          <cell r="E65" t="str">
            <v>Инструменти на Пазарот на пари издадени од нерезиденти држава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36850</v>
          </cell>
          <cell r="E66" t="str">
            <v>Инструменти на Пазарот на пари издадени од нерезиденти финансиски друштва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>
            <v>0</v>
          </cell>
          <cell r="B67">
            <v>0</v>
          </cell>
          <cell r="C67" t="str">
            <v>A02-02-02</v>
          </cell>
          <cell r="D67">
            <v>0</v>
          </cell>
          <cell r="E67" t="str">
            <v>Останати должнички инструменти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36101</v>
          </cell>
          <cell r="E68" t="str">
            <v>Останати должнички инструменти издадени од централна влада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36811</v>
          </cell>
          <cell r="E69" t="str">
            <v>Останати должнички инструменти издадени од нерезиденти држава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0</v>
          </cell>
          <cell r="B70">
            <v>0</v>
          </cell>
          <cell r="C70" t="str">
            <v>A02-02-03</v>
          </cell>
          <cell r="D70">
            <v>0</v>
          </cell>
          <cell r="E70" t="str">
            <v>Сопственички инструменти</v>
          </cell>
          <cell r="F70">
            <v>210108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210108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36852</v>
          </cell>
          <cell r="E71" t="str">
            <v>Сопственички инструменти издадени од нерезиденти финансиски друштва</v>
          </cell>
          <cell r="F71">
            <v>210108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210108</v>
          </cell>
        </row>
        <row r="72">
          <cell r="A72">
            <v>0</v>
          </cell>
          <cell r="B72" t="str">
            <v>A02-03</v>
          </cell>
          <cell r="C72">
            <v>0</v>
          </cell>
          <cell r="D72">
            <v>0</v>
          </cell>
          <cell r="E72" t="str">
            <v>Хартии од вредност и други финансиски инструменти во денари со валутна клаузула чувани за тргување</v>
          </cell>
          <cell r="F72">
            <v>15576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15577</v>
          </cell>
        </row>
        <row r="73">
          <cell r="A73">
            <v>0</v>
          </cell>
          <cell r="B73">
            <v>0</v>
          </cell>
          <cell r="C73" t="str">
            <v>A02-03-01</v>
          </cell>
          <cell r="D73">
            <v>0</v>
          </cell>
          <cell r="E73" t="str">
            <v>Инструменти на пазарот на пари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46000</v>
          </cell>
          <cell r="E74" t="str">
            <v>Инструменти на Пазарот на пари издадени од приватни нефинансиски друштва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46100</v>
          </cell>
          <cell r="E75" t="str">
            <v>Инструменти на Пазарот на пари издадени од централната влада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>
            <v>0</v>
          </cell>
          <cell r="B76">
            <v>0</v>
          </cell>
          <cell r="C76" t="str">
            <v>A02-03-02</v>
          </cell>
          <cell r="D76">
            <v>0</v>
          </cell>
          <cell r="E76" t="str">
            <v>Останати должнички инструменти</v>
          </cell>
          <cell r="F76">
            <v>15576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15577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46001</v>
          </cell>
          <cell r="E77" t="str">
            <v>Останати должнички инструменти издадени од приватни нефинансиски друштва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46101</v>
          </cell>
          <cell r="E78" t="str">
            <v>Останати должнички инструменти издадени од централна влада</v>
          </cell>
          <cell r="F78">
            <v>15576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15577</v>
          </cell>
        </row>
        <row r="79">
          <cell r="A79" t="str">
            <v>A03</v>
          </cell>
          <cell r="B79">
            <v>0</v>
          </cell>
          <cell r="C79">
            <v>0</v>
          </cell>
          <cell r="D79">
            <v>0</v>
          </cell>
          <cell r="E79" t="str">
            <v>ДЕРИВАТИ ЗА ТРГУВАЊЕ ПО ОБЈЕТИВНА ВРЕДНОСТ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56</v>
          </cell>
        </row>
        <row r="80">
          <cell r="A80">
            <v>0</v>
          </cell>
          <cell r="B80" t="str">
            <v>A03-01</v>
          </cell>
          <cell r="C80">
            <v>0</v>
          </cell>
          <cell r="D80">
            <v>0</v>
          </cell>
          <cell r="E80" t="str">
            <v>Деривати за тргување по објективна вредност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56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56</v>
          </cell>
        </row>
        <row r="81">
          <cell r="A81">
            <v>0</v>
          </cell>
          <cell r="B81">
            <v>0</v>
          </cell>
          <cell r="C81" t="str">
            <v>A03-01-01</v>
          </cell>
          <cell r="D81">
            <v>0</v>
          </cell>
          <cell r="E81" t="str">
            <v>Деривати во денари чувани за тргување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32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4501</v>
          </cell>
          <cell r="E82" t="str">
            <v>Кои зависат од промената на курсот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32</v>
          </cell>
        </row>
        <row r="83">
          <cell r="A83">
            <v>0</v>
          </cell>
          <cell r="B83">
            <v>0</v>
          </cell>
          <cell r="C83" t="str">
            <v>A03-01-02</v>
          </cell>
          <cell r="D83">
            <v>0</v>
          </cell>
          <cell r="E83" t="str">
            <v>Деривати во странска валута чувани за тргување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24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3501</v>
          </cell>
          <cell r="E84" t="str">
            <v>Кои зависат од промената на курсот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24</v>
          </cell>
        </row>
        <row r="85">
          <cell r="A85" t="str">
            <v>A04</v>
          </cell>
          <cell r="B85">
            <v>0</v>
          </cell>
          <cell r="C85">
            <v>0</v>
          </cell>
          <cell r="D85">
            <v>0</v>
          </cell>
          <cell r="E85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0</v>
          </cell>
          <cell r="B86" t="str">
            <v>A04-01</v>
          </cell>
          <cell r="C86">
            <v>0</v>
          </cell>
          <cell r="D86">
            <v>0</v>
          </cell>
          <cell r="E86" t="str">
            <v>Хартии од вредност и други финансиски инструменти во денари по објективна вредност преку билансот на успех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0</v>
          </cell>
          <cell r="B87">
            <v>0</v>
          </cell>
          <cell r="C87" t="str">
            <v>A04-01-01</v>
          </cell>
          <cell r="D87">
            <v>0</v>
          </cell>
          <cell r="E87" t="str">
            <v>Инструменти на пазарот на пари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43100</v>
          </cell>
          <cell r="E88" t="str">
            <v>Инструменти на пазарот на пари издадени на Централната влада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0</v>
          </cell>
          <cell r="B89">
            <v>0</v>
          </cell>
          <cell r="C89" t="str">
            <v>A04-01-02</v>
          </cell>
          <cell r="D89">
            <v>0</v>
          </cell>
          <cell r="E89" t="str">
            <v>Останати должнички инструменти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43101</v>
          </cell>
          <cell r="E90" t="str">
            <v>Останати должнички инструменти издадени на Централната влада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A06</v>
          </cell>
          <cell r="B91">
            <v>0</v>
          </cell>
          <cell r="C91">
            <v>0</v>
          </cell>
          <cell r="D91">
            <v>0</v>
          </cell>
          <cell r="E91" t="str">
            <v>ФИНАНСИСКИ СРЕДСТВА ЧУВАНИ ДО ДОСТАСУВАЊЕ</v>
          </cell>
          <cell r="F91">
            <v>534577</v>
          </cell>
          <cell r="G91">
            <v>6652</v>
          </cell>
          <cell r="H91">
            <v>110920</v>
          </cell>
          <cell r="I91">
            <v>0</v>
          </cell>
          <cell r="J91">
            <v>2226195</v>
          </cell>
          <cell r="K91">
            <v>0</v>
          </cell>
          <cell r="L91">
            <v>3966908</v>
          </cell>
          <cell r="M91">
            <v>882364</v>
          </cell>
          <cell r="N91">
            <v>42528</v>
          </cell>
          <cell r="O91">
            <v>0</v>
          </cell>
          <cell r="P91">
            <v>779530</v>
          </cell>
          <cell r="Q91">
            <v>0</v>
          </cell>
          <cell r="R91">
            <v>466820</v>
          </cell>
          <cell r="S91">
            <v>701414</v>
          </cell>
          <cell r="T91">
            <v>0</v>
          </cell>
          <cell r="U91">
            <v>0</v>
          </cell>
          <cell r="V91">
            <v>9717908</v>
          </cell>
        </row>
        <row r="92">
          <cell r="A92">
            <v>0</v>
          </cell>
          <cell r="B92" t="str">
            <v>A06-01</v>
          </cell>
          <cell r="C92">
            <v>0</v>
          </cell>
          <cell r="D92">
            <v>0</v>
          </cell>
          <cell r="E92" t="str">
            <v>Инструменти на пазарот на пари чувани до доспевање издадени од приватни и јавни нефинансиски друштва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0</v>
          </cell>
          <cell r="B93">
            <v>0</v>
          </cell>
          <cell r="C93" t="str">
            <v>A06-01-01</v>
          </cell>
          <cell r="D93">
            <v>0</v>
          </cell>
          <cell r="E93" t="str">
            <v>Инструменти на пазарот на пари во денари издадени од приватни нефинансиски друштва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420001</v>
          </cell>
          <cell r="E94" t="str">
            <v>Премија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0</v>
          </cell>
          <cell r="B95" t="str">
            <v>A06-02</v>
          </cell>
          <cell r="C95">
            <v>0</v>
          </cell>
          <cell r="D95">
            <v>0</v>
          </cell>
          <cell r="E95" t="str">
            <v>Инструменти на пазарот на пари чувани до доспевање издадени од државата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3095298</v>
          </cell>
          <cell r="M95">
            <v>0</v>
          </cell>
          <cell r="N95">
            <v>0</v>
          </cell>
          <cell r="O95">
            <v>0</v>
          </cell>
          <cell r="P95">
            <v>297921</v>
          </cell>
          <cell r="Q95">
            <v>0</v>
          </cell>
          <cell r="R95">
            <v>0</v>
          </cell>
          <cell r="S95">
            <v>582714</v>
          </cell>
          <cell r="T95">
            <v>0</v>
          </cell>
          <cell r="U95">
            <v>0</v>
          </cell>
          <cell r="V95">
            <v>3975933</v>
          </cell>
        </row>
        <row r="96">
          <cell r="A96">
            <v>0</v>
          </cell>
          <cell r="B96">
            <v>0</v>
          </cell>
          <cell r="C96" t="str">
            <v>A06-02-01</v>
          </cell>
          <cell r="D96">
            <v>0</v>
          </cell>
          <cell r="E96" t="str">
            <v>Инструменти на пазарот на пари во денари издадени од централната влада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2378443</v>
          </cell>
          <cell r="M96">
            <v>0</v>
          </cell>
          <cell r="N96">
            <v>0</v>
          </cell>
          <cell r="O96">
            <v>0</v>
          </cell>
          <cell r="P96">
            <v>247772</v>
          </cell>
          <cell r="Q96">
            <v>0</v>
          </cell>
          <cell r="R96">
            <v>0</v>
          </cell>
          <cell r="S96">
            <v>347278</v>
          </cell>
          <cell r="T96">
            <v>0</v>
          </cell>
          <cell r="U96">
            <v>0</v>
          </cell>
          <cell r="V96">
            <v>2973493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421000</v>
          </cell>
          <cell r="E97" t="str">
            <v>Номинална вредност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2406950</v>
          </cell>
          <cell r="M97">
            <v>0</v>
          </cell>
          <cell r="N97">
            <v>0</v>
          </cell>
          <cell r="O97">
            <v>0</v>
          </cell>
          <cell r="P97">
            <v>250390</v>
          </cell>
          <cell r="Q97">
            <v>0</v>
          </cell>
          <cell r="R97">
            <v>0</v>
          </cell>
          <cell r="S97">
            <v>355000</v>
          </cell>
          <cell r="T97">
            <v>0</v>
          </cell>
          <cell r="U97">
            <v>0</v>
          </cell>
          <cell r="V97">
            <v>3012340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421001</v>
          </cell>
          <cell r="E98" t="str">
            <v>Премија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421002</v>
          </cell>
          <cell r="E99" t="str">
            <v>Дисконт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-28507</v>
          </cell>
          <cell r="M99">
            <v>0</v>
          </cell>
          <cell r="N99">
            <v>0</v>
          </cell>
          <cell r="O99">
            <v>0</v>
          </cell>
          <cell r="P99">
            <v>-2618</v>
          </cell>
          <cell r="Q99">
            <v>0</v>
          </cell>
          <cell r="R99">
            <v>0</v>
          </cell>
          <cell r="S99">
            <v>-7722</v>
          </cell>
          <cell r="T99">
            <v>0</v>
          </cell>
          <cell r="U99">
            <v>0</v>
          </cell>
          <cell r="V99">
            <v>-38847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421003</v>
          </cell>
          <cell r="E100" t="str">
            <v>Достасани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 t="str">
            <v>A06-02-03</v>
          </cell>
          <cell r="D101">
            <v>0</v>
          </cell>
          <cell r="E101" t="str">
            <v>Инструменти на пазарот на пари во денари со валутна клаузула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716855</v>
          </cell>
          <cell r="M101">
            <v>0</v>
          </cell>
          <cell r="N101">
            <v>0</v>
          </cell>
          <cell r="O101">
            <v>0</v>
          </cell>
          <cell r="P101">
            <v>50149</v>
          </cell>
          <cell r="Q101">
            <v>0</v>
          </cell>
          <cell r="R101">
            <v>0</v>
          </cell>
          <cell r="S101">
            <v>235436</v>
          </cell>
          <cell r="T101">
            <v>0</v>
          </cell>
          <cell r="U101">
            <v>0</v>
          </cell>
          <cell r="V101">
            <v>1002440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481000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721287</v>
          </cell>
          <cell r="M102">
            <v>0</v>
          </cell>
          <cell r="N102">
            <v>0</v>
          </cell>
          <cell r="O102">
            <v>0</v>
          </cell>
          <cell r="P102">
            <v>50159</v>
          </cell>
          <cell r="Q102">
            <v>0</v>
          </cell>
          <cell r="R102">
            <v>0</v>
          </cell>
          <cell r="S102">
            <v>240758</v>
          </cell>
          <cell r="T102">
            <v>0</v>
          </cell>
          <cell r="U102">
            <v>0</v>
          </cell>
          <cell r="V102">
            <v>1012204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481001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481002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-4432</v>
          </cell>
          <cell r="M104">
            <v>0</v>
          </cell>
          <cell r="N104">
            <v>0</v>
          </cell>
          <cell r="O104">
            <v>0</v>
          </cell>
          <cell r="P104">
            <v>-10</v>
          </cell>
          <cell r="Q104">
            <v>0</v>
          </cell>
          <cell r="R104">
            <v>0</v>
          </cell>
          <cell r="S104">
            <v>-5322</v>
          </cell>
          <cell r="T104">
            <v>0</v>
          </cell>
          <cell r="U104">
            <v>0</v>
          </cell>
          <cell r="V104">
            <v>-9764</v>
          </cell>
        </row>
        <row r="105">
          <cell r="A105">
            <v>0</v>
          </cell>
          <cell r="B105">
            <v>0</v>
          </cell>
          <cell r="C105" t="str">
            <v>A06-02-04</v>
          </cell>
          <cell r="D105">
            <v>0</v>
          </cell>
          <cell r="E105" t="str">
            <v>Инструменти на пазарот на пари во денари издадени од локалната самоуправа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421101</v>
          </cell>
          <cell r="E106" t="str">
            <v>Премија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 t="str">
            <v>A06-02-10</v>
          </cell>
          <cell r="D107">
            <v>0</v>
          </cell>
          <cell r="E107" t="str">
            <v>Акумулирана амортизација на инструменти на пазарот на пари издадени од централната влада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421009</v>
          </cell>
          <cell r="E108" t="str">
            <v>Акумулирана амортизација на инструменти на пазарот на пари во денари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481009</v>
          </cell>
          <cell r="E109" t="str">
            <v>Акумулирана амортизација на инструменти на пазарот на пари во денари со валутна клаузула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 t="str">
            <v>A06-03</v>
          </cell>
          <cell r="C110">
            <v>0</v>
          </cell>
          <cell r="D110">
            <v>0</v>
          </cell>
          <cell r="E110" t="str">
            <v>Инструменти на пазарот на пари чувани до доспевање издадени од централната банка</v>
          </cell>
          <cell r="F110">
            <v>0</v>
          </cell>
          <cell r="G110">
            <v>0</v>
          </cell>
          <cell r="H110">
            <v>110920</v>
          </cell>
          <cell r="I110">
            <v>0</v>
          </cell>
          <cell r="J110">
            <v>2226195</v>
          </cell>
          <cell r="K110">
            <v>0</v>
          </cell>
          <cell r="L110">
            <v>38968</v>
          </cell>
          <cell r="M110">
            <v>882364</v>
          </cell>
          <cell r="N110">
            <v>0</v>
          </cell>
          <cell r="O110">
            <v>0</v>
          </cell>
          <cell r="P110">
            <v>481609</v>
          </cell>
          <cell r="Q110">
            <v>0</v>
          </cell>
          <cell r="R110">
            <v>466820</v>
          </cell>
          <cell r="S110">
            <v>118700</v>
          </cell>
          <cell r="T110">
            <v>0</v>
          </cell>
          <cell r="U110">
            <v>0</v>
          </cell>
          <cell r="V110">
            <v>4325576</v>
          </cell>
        </row>
        <row r="111">
          <cell r="A111">
            <v>0</v>
          </cell>
          <cell r="B111">
            <v>0</v>
          </cell>
          <cell r="C111" t="str">
            <v>A06-03-01</v>
          </cell>
          <cell r="D111">
            <v>0</v>
          </cell>
          <cell r="E111" t="str">
            <v>Инструменти на пазарот на пари во денари издадени од централната банка</v>
          </cell>
          <cell r="F111">
            <v>0</v>
          </cell>
          <cell r="G111">
            <v>0</v>
          </cell>
          <cell r="H111">
            <v>110920</v>
          </cell>
          <cell r="I111">
            <v>0</v>
          </cell>
          <cell r="J111">
            <v>2226195</v>
          </cell>
          <cell r="K111">
            <v>0</v>
          </cell>
          <cell r="L111">
            <v>38968</v>
          </cell>
          <cell r="M111">
            <v>882364</v>
          </cell>
          <cell r="N111">
            <v>0</v>
          </cell>
          <cell r="O111">
            <v>0</v>
          </cell>
          <cell r="P111">
            <v>481609</v>
          </cell>
          <cell r="Q111">
            <v>0</v>
          </cell>
          <cell r="R111">
            <v>466820</v>
          </cell>
          <cell r="S111">
            <v>118700</v>
          </cell>
          <cell r="T111">
            <v>0</v>
          </cell>
          <cell r="U111">
            <v>0</v>
          </cell>
          <cell r="V111">
            <v>4325576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425000</v>
          </cell>
          <cell r="E112" t="str">
            <v>Номинална вредност</v>
          </cell>
          <cell r="F112">
            <v>0</v>
          </cell>
          <cell r="G112">
            <v>0</v>
          </cell>
          <cell r="H112">
            <v>111000</v>
          </cell>
          <cell r="I112">
            <v>0</v>
          </cell>
          <cell r="J112">
            <v>2228000</v>
          </cell>
          <cell r="K112">
            <v>0</v>
          </cell>
          <cell r="L112">
            <v>39000</v>
          </cell>
          <cell r="M112">
            <v>883000</v>
          </cell>
          <cell r="N112">
            <v>0</v>
          </cell>
          <cell r="O112">
            <v>0</v>
          </cell>
          <cell r="P112">
            <v>482000</v>
          </cell>
          <cell r="Q112">
            <v>0</v>
          </cell>
          <cell r="R112">
            <v>468000</v>
          </cell>
          <cell r="S112">
            <v>119000</v>
          </cell>
          <cell r="T112">
            <v>0</v>
          </cell>
          <cell r="U112">
            <v>0</v>
          </cell>
          <cell r="V112">
            <v>4330000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425001</v>
          </cell>
          <cell r="E113" t="str">
            <v>Премија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425002</v>
          </cell>
          <cell r="E114" t="str">
            <v>Дисконт</v>
          </cell>
          <cell r="F114">
            <v>0</v>
          </cell>
          <cell r="G114">
            <v>0</v>
          </cell>
          <cell r="H114">
            <v>-80</v>
          </cell>
          <cell r="I114">
            <v>0</v>
          </cell>
          <cell r="J114">
            <v>-1805</v>
          </cell>
          <cell r="K114">
            <v>0</v>
          </cell>
          <cell r="L114">
            <v>-32</v>
          </cell>
          <cell r="M114">
            <v>-636</v>
          </cell>
          <cell r="N114">
            <v>0</v>
          </cell>
          <cell r="O114">
            <v>0</v>
          </cell>
          <cell r="P114">
            <v>-391</v>
          </cell>
          <cell r="Q114">
            <v>0</v>
          </cell>
          <cell r="R114">
            <v>-1180</v>
          </cell>
          <cell r="S114">
            <v>-300</v>
          </cell>
          <cell r="T114">
            <v>0</v>
          </cell>
          <cell r="U114">
            <v>0</v>
          </cell>
          <cell r="V114">
            <v>-4424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425003</v>
          </cell>
          <cell r="E115" t="str">
            <v>Достасани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 t="str">
            <v>A06-03-04</v>
          </cell>
          <cell r="D116">
            <v>0</v>
          </cell>
          <cell r="E116" t="str">
            <v>Акумулирана амортизација на инструменти на пазарот на пари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425009</v>
          </cell>
          <cell r="E117" t="str">
            <v>Акумулирана амортизација на инструменти на пазарот на пари во денари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 t="str">
            <v>A06-04</v>
          </cell>
          <cell r="C118">
            <v>0</v>
          </cell>
          <cell r="D118">
            <v>0</v>
          </cell>
          <cell r="E118" t="str">
            <v>Инструменти на пазарот на пари чувани до доспевање издадени од банки и штедилници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 t="str">
            <v>A06-04-05</v>
          </cell>
          <cell r="D119">
            <v>0</v>
          </cell>
          <cell r="E119" t="str">
            <v>Инструменти на пазарот на пари во денари со валутна клаузула издадени од штедилници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485200</v>
          </cell>
          <cell r="E120" t="str">
            <v>Номинална вредност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 t="str">
            <v>A06-07</v>
          </cell>
          <cell r="C121">
            <v>0</v>
          </cell>
          <cell r="D121">
            <v>0</v>
          </cell>
          <cell r="E121" t="str">
            <v>Останати должнички инструменти чувани до доспевање издадени од приватни и јавни нефинансиски друштва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 t="str">
            <v>A06-07-06</v>
          </cell>
          <cell r="D122">
            <v>0</v>
          </cell>
          <cell r="E122" t="str">
            <v>Останати должнички инструменти во денари со валутна клаузула издадени од јавни нефинансиски друштва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480110</v>
          </cell>
          <cell r="E123" t="str">
            <v>Номинална вредност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 t="str">
            <v>A06-08</v>
          </cell>
          <cell r="C124">
            <v>0</v>
          </cell>
          <cell r="D124">
            <v>0</v>
          </cell>
          <cell r="E124" t="str">
            <v>Останати должнички инструменти чувани до доспевање издадени од државата</v>
          </cell>
          <cell r="F124">
            <v>534577</v>
          </cell>
          <cell r="G124">
            <v>6652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832642</v>
          </cell>
          <cell r="M124">
            <v>0</v>
          </cell>
          <cell r="N124">
            <v>42528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1416399</v>
          </cell>
        </row>
        <row r="125">
          <cell r="A125">
            <v>0</v>
          </cell>
          <cell r="B125">
            <v>0</v>
          </cell>
          <cell r="C125" t="str">
            <v>A06-08-01</v>
          </cell>
          <cell r="D125">
            <v>0</v>
          </cell>
          <cell r="E125" t="str">
            <v>Останати должнички инструменти во денари издадени од централната влада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421011</v>
          </cell>
          <cell r="E126" t="str">
            <v>Премија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 t="str">
            <v>A06-08-03</v>
          </cell>
          <cell r="D127">
            <v>0</v>
          </cell>
          <cell r="E127" t="str">
            <v>Останати должнички инструменти во денари со валутна клаузула издадени од централната влада</v>
          </cell>
          <cell r="F127">
            <v>534577</v>
          </cell>
          <cell r="G127">
            <v>6652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832642</v>
          </cell>
          <cell r="M127">
            <v>0</v>
          </cell>
          <cell r="N127">
            <v>42528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1416399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481010</v>
          </cell>
          <cell r="E128" t="str">
            <v>Номинална вредност</v>
          </cell>
          <cell r="F128">
            <v>535096</v>
          </cell>
          <cell r="G128">
            <v>6652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832642</v>
          </cell>
          <cell r="M128">
            <v>0</v>
          </cell>
          <cell r="N128">
            <v>43465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1417855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481012</v>
          </cell>
          <cell r="E129" t="str">
            <v>Дисконт</v>
          </cell>
          <cell r="F129">
            <v>-519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-937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-1456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481013</v>
          </cell>
          <cell r="E130" t="str">
            <v>Достасани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 t="str">
            <v>A06-08-13</v>
          </cell>
          <cell r="D131">
            <v>0</v>
          </cell>
          <cell r="E131" t="str">
            <v>Исправка на вредност на останати должнички инструменти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421018</v>
          </cell>
          <cell r="E132" t="str">
            <v>Исправка на вредност на останати должнички инструменти во денари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 t="str">
            <v>A06-10</v>
          </cell>
          <cell r="C133">
            <v>0</v>
          </cell>
          <cell r="D133">
            <v>0</v>
          </cell>
          <cell r="E133" t="str">
            <v>Останати должнички инструменти чувани до доспевање издадени од банки и штедилници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 t="str">
            <v>A06-10-03</v>
          </cell>
          <cell r="D134">
            <v>0</v>
          </cell>
          <cell r="E134" t="str">
            <v>Останати должнички инструменти во денари со валутна клаузула издадени од банки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485110</v>
          </cell>
          <cell r="E135" t="str">
            <v>Номинална вредност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 t="str">
            <v>A06-11</v>
          </cell>
          <cell r="C136">
            <v>0</v>
          </cell>
          <cell r="D136">
            <v>0</v>
          </cell>
          <cell r="E136" t="str">
            <v>Останати должнички инструменти чувани до доспевање издадени од останати финансиски друштва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 t="str">
            <v>A06-11-07</v>
          </cell>
          <cell r="D137">
            <v>0</v>
          </cell>
          <cell r="E137" t="str">
            <v>Останати должнички инструменти во денари издадени од други финансиски друштва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425511</v>
          </cell>
          <cell r="E138" t="str">
            <v>Премија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 t="str">
            <v>A06-11-15</v>
          </cell>
          <cell r="D139">
            <v>0</v>
          </cell>
          <cell r="E139" t="str">
            <v>Исправка на вредност на останати должнички инструменти издадени од други финансиски друштва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425518</v>
          </cell>
          <cell r="E140" t="str">
            <v>Исправка на вредност на останати должнички инструменти во денари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A07</v>
          </cell>
          <cell r="B141">
            <v>0</v>
          </cell>
          <cell r="C141">
            <v>0</v>
          </cell>
          <cell r="D141">
            <v>0</v>
          </cell>
          <cell r="E141" t="str">
            <v>ФИНАНСИСКИ СРЕДСТВА РАСПОЛОЖИВИ ЗА ПРОДАЖБА</v>
          </cell>
          <cell r="F141">
            <v>19117087</v>
          </cell>
          <cell r="G141">
            <v>9336484</v>
          </cell>
          <cell r="H141">
            <v>9730</v>
          </cell>
          <cell r="I141">
            <v>3694331</v>
          </cell>
          <cell r="J141">
            <v>1348328</v>
          </cell>
          <cell r="K141">
            <v>1901599</v>
          </cell>
          <cell r="L141">
            <v>16410</v>
          </cell>
          <cell r="M141">
            <v>132156</v>
          </cell>
          <cell r="N141">
            <v>12690726</v>
          </cell>
          <cell r="O141">
            <v>5835634</v>
          </cell>
          <cell r="P141">
            <v>20781</v>
          </cell>
          <cell r="Q141">
            <v>347348</v>
          </cell>
          <cell r="R141">
            <v>0</v>
          </cell>
          <cell r="S141">
            <v>54568</v>
          </cell>
          <cell r="T141">
            <v>1131643</v>
          </cell>
          <cell r="U141">
            <v>1233056</v>
          </cell>
          <cell r="V141">
            <v>56869881</v>
          </cell>
        </row>
        <row r="142">
          <cell r="A142">
            <v>0</v>
          </cell>
          <cell r="B142" t="str">
            <v>A07-01</v>
          </cell>
          <cell r="C142">
            <v>0</v>
          </cell>
          <cell r="D142">
            <v>0</v>
          </cell>
          <cell r="E142" t="str">
            <v>Инструменти на пазарот на пари расположливи за продажба издадени од нефинансиски друштва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 t="str">
            <v>A07-01-01</v>
          </cell>
          <cell r="D143">
            <v>0</v>
          </cell>
          <cell r="E143" t="str">
            <v>Инструменти на пазарот на пари во денари издадени од приватни нефинансиски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410000</v>
          </cell>
          <cell r="E144" t="str">
            <v>Номинална вредност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 t="str">
            <v>A07-01-04</v>
          </cell>
          <cell r="D145">
            <v>0</v>
          </cell>
          <cell r="E145" t="str">
            <v>Инструменти на пазарот на пари во денари издадени од јавни нефинансиски друштва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410100</v>
          </cell>
          <cell r="E146" t="str">
            <v>Номинална вредност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 t="str">
            <v>A07-01-09</v>
          </cell>
          <cell r="D147">
            <v>0</v>
          </cell>
          <cell r="E147" t="str">
            <v>Исправка на вредноста на инструментите на пазарот на пари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410008</v>
          </cell>
          <cell r="E148" t="str">
            <v>Исправка на вредноста на инструментите на пазарот на пари во денари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 t="str">
            <v>A07-02</v>
          </cell>
          <cell r="C149">
            <v>0</v>
          </cell>
          <cell r="D149">
            <v>0</v>
          </cell>
          <cell r="E149" t="str">
            <v>Инструменти на пазарот на пари расположливи за продажба издадени од државата</v>
          </cell>
          <cell r="F149">
            <v>10226934</v>
          </cell>
          <cell r="G149">
            <v>5049911</v>
          </cell>
          <cell r="H149">
            <v>0</v>
          </cell>
          <cell r="I149">
            <v>3041006</v>
          </cell>
          <cell r="J149">
            <v>809241</v>
          </cell>
          <cell r="K149">
            <v>1229690</v>
          </cell>
          <cell r="L149">
            <v>0</v>
          </cell>
          <cell r="M149">
            <v>119968</v>
          </cell>
          <cell r="N149">
            <v>6976309</v>
          </cell>
          <cell r="O149">
            <v>1250074</v>
          </cell>
          <cell r="P149">
            <v>0</v>
          </cell>
          <cell r="Q149">
            <v>200540</v>
          </cell>
          <cell r="R149">
            <v>0</v>
          </cell>
          <cell r="S149">
            <v>0</v>
          </cell>
          <cell r="T149">
            <v>543788</v>
          </cell>
          <cell r="U149">
            <v>723190</v>
          </cell>
          <cell r="V149">
            <v>30170651</v>
          </cell>
        </row>
        <row r="150">
          <cell r="A150">
            <v>0</v>
          </cell>
          <cell r="B150">
            <v>0</v>
          </cell>
          <cell r="C150" t="str">
            <v>A07-02-01</v>
          </cell>
          <cell r="D150">
            <v>0</v>
          </cell>
          <cell r="E150" t="str">
            <v>Инструменти на пазарот на пари во денари издадени од централна влада</v>
          </cell>
          <cell r="F150">
            <v>8886137</v>
          </cell>
          <cell r="G150">
            <v>3850988</v>
          </cell>
          <cell r="H150">
            <v>0</v>
          </cell>
          <cell r="I150">
            <v>2274244</v>
          </cell>
          <cell r="J150">
            <v>809241</v>
          </cell>
          <cell r="K150">
            <v>1229690</v>
          </cell>
          <cell r="L150">
            <v>0</v>
          </cell>
          <cell r="M150">
            <v>59922</v>
          </cell>
          <cell r="N150">
            <v>6173862</v>
          </cell>
          <cell r="O150">
            <v>2</v>
          </cell>
          <cell r="P150">
            <v>0</v>
          </cell>
          <cell r="Q150">
            <v>131753</v>
          </cell>
          <cell r="R150">
            <v>0</v>
          </cell>
          <cell r="S150">
            <v>0</v>
          </cell>
          <cell r="T150">
            <v>543788</v>
          </cell>
          <cell r="U150">
            <v>643561</v>
          </cell>
          <cell r="V150">
            <v>24603188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411000</v>
          </cell>
          <cell r="E151" t="str">
            <v>Номинална вредност</v>
          </cell>
          <cell r="F151">
            <v>9018350</v>
          </cell>
          <cell r="G151">
            <v>3900000</v>
          </cell>
          <cell r="H151">
            <v>0</v>
          </cell>
          <cell r="I151">
            <v>2310000</v>
          </cell>
          <cell r="J151">
            <v>820000</v>
          </cell>
          <cell r="K151">
            <v>1239590</v>
          </cell>
          <cell r="L151">
            <v>0</v>
          </cell>
          <cell r="M151">
            <v>60000</v>
          </cell>
          <cell r="N151">
            <v>6300000</v>
          </cell>
          <cell r="O151">
            <v>2</v>
          </cell>
          <cell r="P151">
            <v>0</v>
          </cell>
          <cell r="Q151">
            <v>135000</v>
          </cell>
          <cell r="R151">
            <v>0</v>
          </cell>
          <cell r="S151">
            <v>0</v>
          </cell>
          <cell r="T151">
            <v>545110</v>
          </cell>
          <cell r="U151">
            <v>655320</v>
          </cell>
          <cell r="V151">
            <v>24983372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411002</v>
          </cell>
          <cell r="E152" t="str">
            <v>Дисконт</v>
          </cell>
          <cell r="F152">
            <v>-132213</v>
          </cell>
          <cell r="G152">
            <v>-49012</v>
          </cell>
          <cell r="H152">
            <v>0</v>
          </cell>
          <cell r="I152">
            <v>-35756</v>
          </cell>
          <cell r="J152">
            <v>-10759</v>
          </cell>
          <cell r="K152">
            <v>-9900</v>
          </cell>
          <cell r="L152">
            <v>0</v>
          </cell>
          <cell r="M152">
            <v>-78</v>
          </cell>
          <cell r="N152">
            <v>-126138</v>
          </cell>
          <cell r="O152">
            <v>0</v>
          </cell>
          <cell r="P152">
            <v>0</v>
          </cell>
          <cell r="Q152">
            <v>-3247</v>
          </cell>
          <cell r="R152">
            <v>0</v>
          </cell>
          <cell r="S152">
            <v>0</v>
          </cell>
          <cell r="T152">
            <v>-1504</v>
          </cell>
          <cell r="U152">
            <v>-11759</v>
          </cell>
          <cell r="V152">
            <v>-380366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411003</v>
          </cell>
          <cell r="E153" t="str">
            <v>Достасани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411005</v>
          </cell>
          <cell r="E154" t="str">
            <v>Промени во објективна вредност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182</v>
          </cell>
          <cell r="U154">
            <v>0</v>
          </cell>
          <cell r="V154">
            <v>182</v>
          </cell>
        </row>
        <row r="155">
          <cell r="A155">
            <v>0</v>
          </cell>
          <cell r="B155">
            <v>0</v>
          </cell>
          <cell r="C155" t="str">
            <v>A07-02-02</v>
          </cell>
          <cell r="D155">
            <v>0</v>
          </cell>
          <cell r="E155" t="str">
            <v>Инструменти на пазарот на пари во девизи издадени од централна влада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371000</v>
          </cell>
          <cell r="E156" t="str">
            <v>Номинална вредност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371002</v>
          </cell>
          <cell r="E157" t="str">
            <v>Дисконт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 t="str">
            <v>A07-02-03</v>
          </cell>
          <cell r="D158">
            <v>0</v>
          </cell>
          <cell r="E158" t="str">
            <v>Инструменти на пазарот на пари во денари со валутна клаузула издадени од централна влада</v>
          </cell>
          <cell r="F158">
            <v>1340797</v>
          </cell>
          <cell r="G158">
            <v>1198923</v>
          </cell>
          <cell r="H158">
            <v>0</v>
          </cell>
          <cell r="I158">
            <v>766762</v>
          </cell>
          <cell r="J158">
            <v>0</v>
          </cell>
          <cell r="K158">
            <v>0</v>
          </cell>
          <cell r="L158">
            <v>0</v>
          </cell>
          <cell r="M158">
            <v>60046</v>
          </cell>
          <cell r="N158">
            <v>802447</v>
          </cell>
          <cell r="O158">
            <v>1250072</v>
          </cell>
          <cell r="P158">
            <v>0</v>
          </cell>
          <cell r="Q158">
            <v>68787</v>
          </cell>
          <cell r="R158">
            <v>0</v>
          </cell>
          <cell r="S158">
            <v>0</v>
          </cell>
          <cell r="T158">
            <v>0</v>
          </cell>
          <cell r="U158">
            <v>79629</v>
          </cell>
          <cell r="V158">
            <v>5567463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471000</v>
          </cell>
          <cell r="E159" t="str">
            <v>Номинална вредност</v>
          </cell>
          <cell r="F159">
            <v>1353527</v>
          </cell>
          <cell r="G159">
            <v>1203976</v>
          </cell>
          <cell r="H159">
            <v>0</v>
          </cell>
          <cell r="I159">
            <v>773074</v>
          </cell>
          <cell r="J159">
            <v>0</v>
          </cell>
          <cell r="K159">
            <v>0</v>
          </cell>
          <cell r="L159">
            <v>0</v>
          </cell>
          <cell r="M159">
            <v>60194</v>
          </cell>
          <cell r="N159">
            <v>802516</v>
          </cell>
          <cell r="O159">
            <v>1254387</v>
          </cell>
          <cell r="P159">
            <v>0</v>
          </cell>
          <cell r="Q159">
            <v>69600</v>
          </cell>
          <cell r="R159">
            <v>0</v>
          </cell>
          <cell r="S159">
            <v>0</v>
          </cell>
          <cell r="T159">
            <v>0</v>
          </cell>
          <cell r="U159">
            <v>80280</v>
          </cell>
          <cell r="V159">
            <v>5597554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471002</v>
          </cell>
          <cell r="E160" t="str">
            <v>Дисконт</v>
          </cell>
          <cell r="F160">
            <v>-12730</v>
          </cell>
          <cell r="G160">
            <v>-5053</v>
          </cell>
          <cell r="H160">
            <v>0</v>
          </cell>
          <cell r="I160">
            <v>-6312</v>
          </cell>
          <cell r="J160">
            <v>0</v>
          </cell>
          <cell r="K160">
            <v>0</v>
          </cell>
          <cell r="L160">
            <v>0</v>
          </cell>
          <cell r="M160">
            <v>-148</v>
          </cell>
          <cell r="N160">
            <v>-69</v>
          </cell>
          <cell r="O160">
            <v>-4157</v>
          </cell>
          <cell r="P160">
            <v>0</v>
          </cell>
          <cell r="Q160">
            <v>-813</v>
          </cell>
          <cell r="R160">
            <v>0</v>
          </cell>
          <cell r="S160">
            <v>0</v>
          </cell>
          <cell r="T160">
            <v>0</v>
          </cell>
          <cell r="U160">
            <v>-651</v>
          </cell>
          <cell r="V160">
            <v>-29933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471003</v>
          </cell>
          <cell r="E161" t="str">
            <v>Достасани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471005</v>
          </cell>
          <cell r="E162" t="str">
            <v>Промени во објективна вредност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-158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-158</v>
          </cell>
        </row>
        <row r="163">
          <cell r="A163">
            <v>0</v>
          </cell>
          <cell r="B163">
            <v>0</v>
          </cell>
          <cell r="C163" t="str">
            <v>A07-02-04</v>
          </cell>
          <cell r="D163">
            <v>0</v>
          </cell>
          <cell r="E163" t="str">
            <v>Инструменти на пазарот на пари во денари издадени од локална самоуправа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411100</v>
          </cell>
          <cell r="E164" t="str">
            <v>Номинална вредност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 t="str">
            <v>A07-02-13</v>
          </cell>
          <cell r="D165">
            <v>0</v>
          </cell>
          <cell r="E165" t="str">
            <v>Исправка на вредноста на инструментите на пазарот на пари издадени од централна влада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411008</v>
          </cell>
          <cell r="E166" t="str">
            <v>Исправка на вредноста на инструментите на пазарот на пари во денари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 t="str">
            <v>A07-03</v>
          </cell>
          <cell r="C167">
            <v>0</v>
          </cell>
          <cell r="D167">
            <v>0</v>
          </cell>
          <cell r="E167" t="str">
            <v>Инструменти на пазарот на пари распололжливи за продажба издадени од централна банка</v>
          </cell>
          <cell r="F167">
            <v>7194814</v>
          </cell>
          <cell r="G167">
            <v>3930810</v>
          </cell>
          <cell r="H167">
            <v>0</v>
          </cell>
          <cell r="I167">
            <v>0</v>
          </cell>
          <cell r="J167">
            <v>0</v>
          </cell>
          <cell r="K167">
            <v>667519</v>
          </cell>
          <cell r="L167">
            <v>0</v>
          </cell>
          <cell r="M167">
            <v>0</v>
          </cell>
          <cell r="N167">
            <v>3783270</v>
          </cell>
          <cell r="O167">
            <v>4561712</v>
          </cell>
          <cell r="P167">
            <v>0</v>
          </cell>
          <cell r="Q167">
            <v>140899</v>
          </cell>
          <cell r="R167">
            <v>0</v>
          </cell>
          <cell r="S167">
            <v>0</v>
          </cell>
          <cell r="T167">
            <v>511631</v>
          </cell>
          <cell r="U167">
            <v>363705</v>
          </cell>
          <cell r="V167">
            <v>21154360</v>
          </cell>
        </row>
        <row r="168">
          <cell r="A168">
            <v>0</v>
          </cell>
          <cell r="B168">
            <v>0</v>
          </cell>
          <cell r="C168" t="str">
            <v>A07-03-01</v>
          </cell>
          <cell r="D168">
            <v>0</v>
          </cell>
          <cell r="E168" t="str">
            <v>Инструменти на пазрот на пари во денари издадени од централна банка</v>
          </cell>
          <cell r="F168">
            <v>7194814</v>
          </cell>
          <cell r="G168">
            <v>3930810</v>
          </cell>
          <cell r="H168">
            <v>0</v>
          </cell>
          <cell r="I168">
            <v>0</v>
          </cell>
          <cell r="J168">
            <v>0</v>
          </cell>
          <cell r="K168">
            <v>667519</v>
          </cell>
          <cell r="L168">
            <v>0</v>
          </cell>
          <cell r="M168">
            <v>0</v>
          </cell>
          <cell r="N168">
            <v>3783270</v>
          </cell>
          <cell r="O168">
            <v>4561712</v>
          </cell>
          <cell r="P168">
            <v>0</v>
          </cell>
          <cell r="Q168">
            <v>140899</v>
          </cell>
          <cell r="R168">
            <v>0</v>
          </cell>
          <cell r="S168">
            <v>0</v>
          </cell>
          <cell r="T168">
            <v>511631</v>
          </cell>
          <cell r="U168">
            <v>363705</v>
          </cell>
          <cell r="V168">
            <v>21154360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415000</v>
          </cell>
          <cell r="E169" t="str">
            <v>Номинална вредност</v>
          </cell>
          <cell r="F169">
            <v>7200000</v>
          </cell>
          <cell r="G169">
            <v>3934000</v>
          </cell>
          <cell r="H169">
            <v>0</v>
          </cell>
          <cell r="I169">
            <v>0</v>
          </cell>
          <cell r="J169">
            <v>0</v>
          </cell>
          <cell r="K169">
            <v>668000</v>
          </cell>
          <cell r="L169">
            <v>0</v>
          </cell>
          <cell r="M169">
            <v>0</v>
          </cell>
          <cell r="N169">
            <v>3786000</v>
          </cell>
          <cell r="O169">
            <v>4565000</v>
          </cell>
          <cell r="P169">
            <v>0</v>
          </cell>
          <cell r="Q169">
            <v>141000</v>
          </cell>
          <cell r="R169">
            <v>0</v>
          </cell>
          <cell r="S169">
            <v>0</v>
          </cell>
          <cell r="T169">
            <v>512000</v>
          </cell>
          <cell r="U169">
            <v>364000</v>
          </cell>
          <cell r="V169">
            <v>21170000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415002</v>
          </cell>
          <cell r="E170" t="str">
            <v>Дисконт</v>
          </cell>
          <cell r="F170">
            <v>-5186</v>
          </cell>
          <cell r="G170">
            <v>-3190</v>
          </cell>
          <cell r="H170">
            <v>0</v>
          </cell>
          <cell r="I170">
            <v>0</v>
          </cell>
          <cell r="J170">
            <v>0</v>
          </cell>
          <cell r="K170">
            <v>-481</v>
          </cell>
          <cell r="L170">
            <v>0</v>
          </cell>
          <cell r="M170">
            <v>0</v>
          </cell>
          <cell r="N170">
            <v>-2730</v>
          </cell>
          <cell r="O170">
            <v>-3288</v>
          </cell>
          <cell r="P170">
            <v>0</v>
          </cell>
          <cell r="Q170">
            <v>-101</v>
          </cell>
          <cell r="R170">
            <v>0</v>
          </cell>
          <cell r="S170">
            <v>0</v>
          </cell>
          <cell r="T170">
            <v>-369</v>
          </cell>
          <cell r="U170">
            <v>-295</v>
          </cell>
          <cell r="V170">
            <v>-15640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415003</v>
          </cell>
          <cell r="E171" t="str">
            <v>Достасани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 t="str">
            <v>A07-04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банки и штедилници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 t="str">
            <v>A07-04-01</v>
          </cell>
          <cell r="D173">
            <v>0</v>
          </cell>
          <cell r="E173" t="str">
            <v>Инструменти на пазрот на пари во денари издадени од банки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415100</v>
          </cell>
          <cell r="E174" t="str">
            <v>Номинална вредност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415102</v>
          </cell>
          <cell r="E175" t="str">
            <v>Дисконт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 t="str">
            <v>A07-04-04</v>
          </cell>
          <cell r="D176">
            <v>0</v>
          </cell>
          <cell r="E176" t="str">
            <v>Инструменти на пазарот на пари во денари издадени од штедилници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415200</v>
          </cell>
          <cell r="E177" t="str">
            <v>Номинална вредност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 t="str">
            <v>A07-04-08</v>
          </cell>
          <cell r="D178">
            <v>0</v>
          </cell>
          <cell r="E178" t="str">
            <v>Исправка на вредноста на инструментите на пазарот на пари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415108</v>
          </cell>
          <cell r="E179" t="str">
            <v>Исправка на вредноста на инструментите на пазарот на пари во денари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 t="str">
            <v>A07-05</v>
          </cell>
          <cell r="C180">
            <v>0</v>
          </cell>
          <cell r="D180">
            <v>0</v>
          </cell>
          <cell r="E180" t="str">
            <v>Инструменти на пазарот на пари расположливи за продажба издадени од останати финансиски друштва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 t="str">
            <v>A07-05-07</v>
          </cell>
          <cell r="D181">
            <v>0</v>
          </cell>
          <cell r="E181" t="str">
            <v>Инструменти на пазарот на пари во денари издадени од други финансиски институции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415500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 t="str">
            <v>A07-06</v>
          </cell>
          <cell r="C183">
            <v>0</v>
          </cell>
          <cell r="D183">
            <v>0</v>
          </cell>
          <cell r="E183" t="str">
            <v>Инструменти на пазарот на пари расположливи за продажба издадени од нерезиденти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 t="str">
            <v>A07-06-02</v>
          </cell>
          <cell r="D184">
            <v>0</v>
          </cell>
          <cell r="E184" t="str">
            <v>Инструменти на пазарот на пари во девизи издадени од нерезиденти - нефинансиски друштва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378000</v>
          </cell>
          <cell r="E185" t="str">
            <v>Номинална вредност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378005</v>
          </cell>
          <cell r="E186" t="str">
            <v>Промени во објективна вредност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 t="str">
            <v>A07-07</v>
          </cell>
          <cell r="C187">
            <v>0</v>
          </cell>
          <cell r="D187">
            <v>0</v>
          </cell>
          <cell r="E187" t="str">
            <v>Останати должнички инструменти расположливи за продажба издадени од нефинансиски друштва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 t="str">
            <v>A07-07-01</v>
          </cell>
          <cell r="D188">
            <v>0</v>
          </cell>
          <cell r="E188" t="str">
            <v>Останати должнички инструменти во денари издадени од приватни нефинансиски друштва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410010</v>
          </cell>
          <cell r="E189" t="str">
            <v>Номинална вредност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 t="str">
            <v>A07-07-03</v>
          </cell>
          <cell r="D190">
            <v>0</v>
          </cell>
          <cell r="E190" t="str">
            <v>Останати должнички инструменти во денари со валутна клаузула издадени од приватни нефинансиски друштва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470010</v>
          </cell>
          <cell r="E191" t="str">
            <v>Номинална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470012</v>
          </cell>
          <cell r="E192" t="str">
            <v>Дисконт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 t="str">
            <v>A07-07-04</v>
          </cell>
          <cell r="D193">
            <v>0</v>
          </cell>
          <cell r="E193" t="str">
            <v>Останати должнички инструменти во денари издадени од јавни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410110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 t="str">
            <v>A07-07-09</v>
          </cell>
          <cell r="D195">
            <v>0</v>
          </cell>
          <cell r="E195" t="str">
            <v>Исправка на вредноста на останатите долнички инструменти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410018</v>
          </cell>
          <cell r="E196" t="str">
            <v>Исправка на вредноста останатите должнички инструменти во денари издадени од приватни нефинансиски друштва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 t="str">
            <v>A07-08</v>
          </cell>
          <cell r="C197">
            <v>0</v>
          </cell>
          <cell r="D197">
            <v>0</v>
          </cell>
          <cell r="E197" t="str">
            <v>Останати должнички инструменти расположливи за продажба издадени од држава</v>
          </cell>
          <cell r="F197">
            <v>1630069</v>
          </cell>
          <cell r="G197">
            <v>300220</v>
          </cell>
          <cell r="H197">
            <v>0</v>
          </cell>
          <cell r="I197">
            <v>615005</v>
          </cell>
          <cell r="J197">
            <v>505055</v>
          </cell>
          <cell r="K197">
            <v>0</v>
          </cell>
          <cell r="L197">
            <v>0</v>
          </cell>
          <cell r="M197">
            <v>0</v>
          </cell>
          <cell r="N197">
            <v>1902075</v>
          </cell>
          <cell r="O197">
            <v>0</v>
          </cell>
          <cell r="P197">
            <v>0</v>
          </cell>
          <cell r="Q197">
            <v>3645</v>
          </cell>
          <cell r="R197">
            <v>0</v>
          </cell>
          <cell r="S197">
            <v>0</v>
          </cell>
          <cell r="T197">
            <v>62672</v>
          </cell>
          <cell r="U197">
            <v>60000</v>
          </cell>
          <cell r="V197">
            <v>5078741</v>
          </cell>
        </row>
        <row r="198">
          <cell r="A198">
            <v>0</v>
          </cell>
          <cell r="B198">
            <v>0</v>
          </cell>
          <cell r="C198" t="str">
            <v>A07-08-01</v>
          </cell>
          <cell r="D198">
            <v>0</v>
          </cell>
          <cell r="E198" t="str">
            <v>Останати должнички инструменти во денари издадени од централна влада</v>
          </cell>
          <cell r="F198">
            <v>1380000</v>
          </cell>
          <cell r="G198">
            <v>0</v>
          </cell>
          <cell r="H198">
            <v>0</v>
          </cell>
          <cell r="I198">
            <v>7</v>
          </cell>
          <cell r="J198">
            <v>450000</v>
          </cell>
          <cell r="K198">
            <v>0</v>
          </cell>
          <cell r="L198">
            <v>0</v>
          </cell>
          <cell r="M198">
            <v>0</v>
          </cell>
          <cell r="N198">
            <v>1300000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60000</v>
          </cell>
          <cell r="V198">
            <v>3190007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411010</v>
          </cell>
          <cell r="E199" t="str">
            <v>Номинална вредност</v>
          </cell>
          <cell r="F199">
            <v>1380000</v>
          </cell>
          <cell r="G199">
            <v>0</v>
          </cell>
          <cell r="H199">
            <v>0</v>
          </cell>
          <cell r="I199">
            <v>7</v>
          </cell>
          <cell r="J199">
            <v>450000</v>
          </cell>
          <cell r="K199">
            <v>0</v>
          </cell>
          <cell r="L199">
            <v>0</v>
          </cell>
          <cell r="M199">
            <v>0</v>
          </cell>
          <cell r="N199">
            <v>1300000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60000</v>
          </cell>
          <cell r="V199">
            <v>3190007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411012</v>
          </cell>
          <cell r="E200" t="str">
            <v>Дисконт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411015</v>
          </cell>
          <cell r="E201" t="str">
            <v>Промени во објективната вредност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 t="str">
            <v>A07-08-02</v>
          </cell>
          <cell r="D202">
            <v>0</v>
          </cell>
          <cell r="E202" t="str">
            <v>Останати должнички инструменти во девизи издадени од централна влада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62672</v>
          </cell>
          <cell r="U202">
            <v>0</v>
          </cell>
          <cell r="V202">
            <v>62672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371010</v>
          </cell>
          <cell r="E203" t="str">
            <v>Номинална вредност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61701</v>
          </cell>
          <cell r="U203">
            <v>0</v>
          </cell>
          <cell r="V203">
            <v>61701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371011</v>
          </cell>
          <cell r="E204" t="str">
            <v>Премија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371012</v>
          </cell>
          <cell r="E205" t="str">
            <v>Дисконт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-3393</v>
          </cell>
          <cell r="U205">
            <v>0</v>
          </cell>
          <cell r="V205">
            <v>-3393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371015</v>
          </cell>
          <cell r="E206" t="str">
            <v>Промени во објективната вредност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4364</v>
          </cell>
          <cell r="U206">
            <v>0</v>
          </cell>
          <cell r="V206">
            <v>4364</v>
          </cell>
        </row>
        <row r="207">
          <cell r="A207">
            <v>0</v>
          </cell>
          <cell r="B207">
            <v>0</v>
          </cell>
          <cell r="C207" t="str">
            <v>A07-08-03</v>
          </cell>
          <cell r="D207">
            <v>0</v>
          </cell>
          <cell r="E207" t="str">
            <v>Останати должнички инструменти во денари со девизна клаузула издадени од централна влада</v>
          </cell>
          <cell r="F207">
            <v>250069</v>
          </cell>
          <cell r="G207">
            <v>300220</v>
          </cell>
          <cell r="H207">
            <v>0</v>
          </cell>
          <cell r="I207">
            <v>614998</v>
          </cell>
          <cell r="J207">
            <v>55055</v>
          </cell>
          <cell r="K207">
            <v>0</v>
          </cell>
          <cell r="L207">
            <v>0</v>
          </cell>
          <cell r="M207">
            <v>0</v>
          </cell>
          <cell r="N207">
            <v>602075</v>
          </cell>
          <cell r="O207">
            <v>0</v>
          </cell>
          <cell r="P207">
            <v>0</v>
          </cell>
          <cell r="Q207">
            <v>3645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1826062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471010</v>
          </cell>
          <cell r="E208" t="str">
            <v>Номинална вредност</v>
          </cell>
          <cell r="F208">
            <v>250069</v>
          </cell>
          <cell r="G208">
            <v>300220</v>
          </cell>
          <cell r="H208">
            <v>0</v>
          </cell>
          <cell r="I208">
            <v>614998</v>
          </cell>
          <cell r="J208">
            <v>55055</v>
          </cell>
          <cell r="K208">
            <v>0</v>
          </cell>
          <cell r="L208">
            <v>0</v>
          </cell>
          <cell r="M208">
            <v>0</v>
          </cell>
          <cell r="N208">
            <v>602079</v>
          </cell>
          <cell r="O208">
            <v>0</v>
          </cell>
          <cell r="P208">
            <v>0</v>
          </cell>
          <cell r="Q208">
            <v>3766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1826187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471012</v>
          </cell>
          <cell r="E209" t="str">
            <v>Дисконт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</v>
          </cell>
          <cell r="O209">
            <v>0</v>
          </cell>
          <cell r="P209">
            <v>0</v>
          </cell>
          <cell r="Q209">
            <v>-586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-590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471015</v>
          </cell>
          <cell r="E210" t="str">
            <v>Промени во објективната вредност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465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465</v>
          </cell>
        </row>
        <row r="211">
          <cell r="A211">
            <v>0</v>
          </cell>
          <cell r="B211">
            <v>0</v>
          </cell>
          <cell r="C211" t="str">
            <v>A07-08-10</v>
          </cell>
          <cell r="D211">
            <v>0</v>
          </cell>
          <cell r="E211" t="str">
            <v>Акумулирана амортизација на останати должнички инструменти издадени од централна влада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371019</v>
          </cell>
          <cell r="E212" t="str">
            <v>Акумулирана амортизација на останатите должнички инструменти во странска валута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 t="str">
            <v>A07-08-13</v>
          </cell>
          <cell r="D213">
            <v>0</v>
          </cell>
          <cell r="E213" t="str">
            <v>Исправка на вредноста на останати должнички инструменти издадени од централна влада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411018</v>
          </cell>
          <cell r="E214" t="str">
            <v>Исправка на вредноста останатите должнички инструменти во денари издадени од централна влада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 t="str">
            <v>A07-09</v>
          </cell>
          <cell r="C215">
            <v>0</v>
          </cell>
          <cell r="D215">
            <v>0</v>
          </cell>
          <cell r="E215" t="str">
            <v>Останати должнички инструменти расположливи за продажба издадени од централна банка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 t="str">
            <v>A07-09-01</v>
          </cell>
          <cell r="D216">
            <v>0</v>
          </cell>
          <cell r="E216" t="str">
            <v>Останати должнички инструменти во денари издадени од централна банка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415010</v>
          </cell>
          <cell r="E217" t="str">
            <v>Номинална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 t="str">
            <v>A07-11</v>
          </cell>
          <cell r="C218">
            <v>0</v>
          </cell>
          <cell r="D218">
            <v>0</v>
          </cell>
          <cell r="E218" t="str">
            <v>Останати должнички инструменти расположливи за продажба издадени од останати финансиски друштва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 t="str">
            <v>A07-11-07</v>
          </cell>
          <cell r="D219">
            <v>0</v>
          </cell>
          <cell r="E219" t="str">
            <v>Останати должнички инструменти во денари од други финансиски друштва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415510</v>
          </cell>
          <cell r="E220" t="str">
            <v>Номинална вредност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415515</v>
          </cell>
          <cell r="E221" t="str">
            <v>Промени во објективната вредност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 t="str">
            <v>A07-11-15</v>
          </cell>
          <cell r="D222">
            <v>0</v>
          </cell>
          <cell r="E222" t="str">
            <v>Исправка на вредноста на останати должнички инструменти издадени од други финансиски друштва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415518</v>
          </cell>
          <cell r="E223" t="str">
            <v>Исправка на вредноста останатите должнички инструменти во денари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 t="str">
            <v>A07-13</v>
          </cell>
          <cell r="C224">
            <v>0</v>
          </cell>
          <cell r="D224">
            <v>0</v>
          </cell>
          <cell r="E224" t="str">
            <v>Сопственички инструменти расположливи за продажба издадени од нефинансиски друштва</v>
          </cell>
          <cell r="F224">
            <v>987</v>
          </cell>
          <cell r="G224">
            <v>0</v>
          </cell>
          <cell r="H224">
            <v>0</v>
          </cell>
          <cell r="I224">
            <v>1798</v>
          </cell>
          <cell r="J224">
            <v>0</v>
          </cell>
          <cell r="K224">
            <v>0</v>
          </cell>
          <cell r="L224">
            <v>137</v>
          </cell>
          <cell r="M224">
            <v>0</v>
          </cell>
          <cell r="N224">
            <v>1328</v>
          </cell>
          <cell r="O224">
            <v>0</v>
          </cell>
          <cell r="P224">
            <v>0</v>
          </cell>
          <cell r="Q224">
            <v>2264</v>
          </cell>
          <cell r="R224">
            <v>0</v>
          </cell>
          <cell r="S224">
            <v>0</v>
          </cell>
          <cell r="T224">
            <v>0</v>
          </cell>
          <cell r="U224">
            <v>21357</v>
          </cell>
          <cell r="V224">
            <v>27871</v>
          </cell>
        </row>
        <row r="225">
          <cell r="A225">
            <v>0</v>
          </cell>
          <cell r="B225">
            <v>0</v>
          </cell>
          <cell r="C225" t="str">
            <v>A07-13-01</v>
          </cell>
          <cell r="D225">
            <v>0</v>
          </cell>
          <cell r="E225" t="str">
            <v>Сопственички инструменти во денари расположливи за продажба издадени од приватни нефинансиски друштва</v>
          </cell>
          <cell r="F225">
            <v>166074</v>
          </cell>
          <cell r="G225">
            <v>2624</v>
          </cell>
          <cell r="H225">
            <v>0</v>
          </cell>
          <cell r="I225">
            <v>11127</v>
          </cell>
          <cell r="J225">
            <v>0</v>
          </cell>
          <cell r="K225">
            <v>0</v>
          </cell>
          <cell r="L225">
            <v>7573</v>
          </cell>
          <cell r="M225">
            <v>0</v>
          </cell>
          <cell r="N225">
            <v>10546</v>
          </cell>
          <cell r="O225">
            <v>0</v>
          </cell>
          <cell r="P225">
            <v>0</v>
          </cell>
          <cell r="Q225">
            <v>10111</v>
          </cell>
          <cell r="R225">
            <v>0</v>
          </cell>
          <cell r="S225">
            <v>0</v>
          </cell>
          <cell r="T225">
            <v>0</v>
          </cell>
          <cell r="U225">
            <v>93188</v>
          </cell>
          <cell r="V225">
            <v>301243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410021</v>
          </cell>
          <cell r="E226" t="str">
            <v>Набавна вредност</v>
          </cell>
          <cell r="F226">
            <v>166986</v>
          </cell>
          <cell r="G226">
            <v>2624</v>
          </cell>
          <cell r="H226">
            <v>0</v>
          </cell>
          <cell r="I226">
            <v>11127</v>
          </cell>
          <cell r="J226">
            <v>0</v>
          </cell>
          <cell r="K226">
            <v>0</v>
          </cell>
          <cell r="L226">
            <v>7573</v>
          </cell>
          <cell r="M226">
            <v>0</v>
          </cell>
          <cell r="N226">
            <v>13565</v>
          </cell>
          <cell r="O226">
            <v>0</v>
          </cell>
          <cell r="P226">
            <v>0</v>
          </cell>
          <cell r="Q226">
            <v>9336</v>
          </cell>
          <cell r="R226">
            <v>0</v>
          </cell>
          <cell r="S226">
            <v>0</v>
          </cell>
          <cell r="T226">
            <v>0</v>
          </cell>
          <cell r="U226">
            <v>93188</v>
          </cell>
          <cell r="V226">
            <v>304399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410025</v>
          </cell>
          <cell r="E227" t="str">
            <v>Промени во објективната вредност</v>
          </cell>
          <cell r="F227">
            <v>-912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-3019</v>
          </cell>
          <cell r="O227">
            <v>0</v>
          </cell>
          <cell r="P227">
            <v>0</v>
          </cell>
          <cell r="Q227">
            <v>775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-3156</v>
          </cell>
        </row>
        <row r="228">
          <cell r="A228">
            <v>0</v>
          </cell>
          <cell r="B228">
            <v>0</v>
          </cell>
          <cell r="C228" t="str">
            <v>A07-13-02</v>
          </cell>
          <cell r="D228">
            <v>0</v>
          </cell>
          <cell r="E228" t="str">
            <v>Сопственички инструменти во девизи расположливи за продажба издадени од приватни нефинансиски друштва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370021</v>
          </cell>
          <cell r="E229" t="str">
            <v>Набавна вредност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 t="str">
            <v>A07-13-07</v>
          </cell>
          <cell r="D230">
            <v>0</v>
          </cell>
          <cell r="E230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0">
            <v>-165087</v>
          </cell>
          <cell r="G230">
            <v>-2624</v>
          </cell>
          <cell r="H230">
            <v>0</v>
          </cell>
          <cell r="I230">
            <v>-9329</v>
          </cell>
          <cell r="J230">
            <v>0</v>
          </cell>
          <cell r="K230">
            <v>0</v>
          </cell>
          <cell r="L230">
            <v>-7436</v>
          </cell>
          <cell r="M230">
            <v>0</v>
          </cell>
          <cell r="N230">
            <v>-9218</v>
          </cell>
          <cell r="O230">
            <v>0</v>
          </cell>
          <cell r="P230">
            <v>0</v>
          </cell>
          <cell r="Q230">
            <v>-7847</v>
          </cell>
          <cell r="R230">
            <v>0</v>
          </cell>
          <cell r="S230">
            <v>0</v>
          </cell>
          <cell r="T230">
            <v>0</v>
          </cell>
          <cell r="U230">
            <v>-71831</v>
          </cell>
          <cell r="V230">
            <v>-273372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410028</v>
          </cell>
          <cell r="E231" t="str">
            <v>Исправка на вредноста на сопственичките инструменти во денари расположливи за продажба</v>
          </cell>
          <cell r="F231">
            <v>-165087</v>
          </cell>
          <cell r="G231">
            <v>-2624</v>
          </cell>
          <cell r="H231">
            <v>0</v>
          </cell>
          <cell r="I231">
            <v>-9329</v>
          </cell>
          <cell r="J231">
            <v>0</v>
          </cell>
          <cell r="K231">
            <v>0</v>
          </cell>
          <cell r="L231">
            <v>-7436</v>
          </cell>
          <cell r="M231">
            <v>0</v>
          </cell>
          <cell r="N231">
            <v>-9218</v>
          </cell>
          <cell r="O231">
            <v>0</v>
          </cell>
          <cell r="P231">
            <v>0</v>
          </cell>
          <cell r="Q231">
            <v>-7847</v>
          </cell>
          <cell r="R231">
            <v>0</v>
          </cell>
          <cell r="S231">
            <v>0</v>
          </cell>
          <cell r="T231">
            <v>0</v>
          </cell>
          <cell r="U231">
            <v>-71831</v>
          </cell>
          <cell r="V231">
            <v>-273372</v>
          </cell>
        </row>
        <row r="232">
          <cell r="A232">
            <v>0</v>
          </cell>
          <cell r="B232" t="str">
            <v>A07-14</v>
          </cell>
          <cell r="C232">
            <v>0</v>
          </cell>
          <cell r="D232">
            <v>0</v>
          </cell>
          <cell r="E232" t="str">
            <v>Сопственички инструменти расположливи за продажба издадени од банки и штедилници</v>
          </cell>
          <cell r="F232">
            <v>3476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1006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24580</v>
          </cell>
          <cell r="V232">
            <v>29062</v>
          </cell>
        </row>
        <row r="233">
          <cell r="A233">
            <v>0</v>
          </cell>
          <cell r="B233">
            <v>0</v>
          </cell>
          <cell r="C233" t="str">
            <v>A07-14-01</v>
          </cell>
          <cell r="D233">
            <v>0</v>
          </cell>
          <cell r="E233" t="str">
            <v>Сопственички инструменти во денари расположливи за продажба издадени од банки и штедилници</v>
          </cell>
          <cell r="F233">
            <v>3476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4993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24828</v>
          </cell>
          <cell r="V233">
            <v>33297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415121</v>
          </cell>
          <cell r="E234" t="str">
            <v>Набавна вредност на сопственички инструменти издадени од банки</v>
          </cell>
          <cell r="F234">
            <v>3476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4993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24828</v>
          </cell>
          <cell r="V234">
            <v>33297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415125</v>
          </cell>
          <cell r="E235" t="str">
            <v>Промени во објективната вредност на сопственички инструменти издадени од банки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 t="str">
            <v>A07-14-04</v>
          </cell>
          <cell r="D236">
            <v>0</v>
          </cell>
          <cell r="E236" t="str">
            <v>Исправка на вредноста на сопственичките инструменти расположливи за продажба издадени од банки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-3987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-248</v>
          </cell>
          <cell r="V236">
            <v>-4235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415128</v>
          </cell>
          <cell r="E237" t="str">
            <v>Исправка на вредноста на сопственичките инструменти во денари расположливи за продажба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-3987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-248</v>
          </cell>
          <cell r="V237">
            <v>-4235</v>
          </cell>
        </row>
        <row r="238">
          <cell r="A238">
            <v>0</v>
          </cell>
          <cell r="B238" t="str">
            <v>A07-15</v>
          </cell>
          <cell r="C238">
            <v>0</v>
          </cell>
          <cell r="D238">
            <v>0</v>
          </cell>
          <cell r="E238" t="str">
            <v>Сопственички инструменти расположливи за продажба издадени од останати финансиски друштва</v>
          </cell>
          <cell r="F238">
            <v>60775</v>
          </cell>
          <cell r="G238">
            <v>53726</v>
          </cell>
          <cell r="H238">
            <v>9730</v>
          </cell>
          <cell r="I238">
            <v>36522</v>
          </cell>
          <cell r="J238">
            <v>34032</v>
          </cell>
          <cell r="K238">
            <v>4390</v>
          </cell>
          <cell r="L238">
            <v>16273</v>
          </cell>
          <cell r="M238">
            <v>11182</v>
          </cell>
          <cell r="N238">
            <v>27143</v>
          </cell>
          <cell r="O238">
            <v>23848</v>
          </cell>
          <cell r="P238">
            <v>20781</v>
          </cell>
          <cell r="Q238">
            <v>0</v>
          </cell>
          <cell r="R238">
            <v>0</v>
          </cell>
          <cell r="S238">
            <v>54568</v>
          </cell>
          <cell r="T238">
            <v>0</v>
          </cell>
          <cell r="U238">
            <v>40224</v>
          </cell>
          <cell r="V238">
            <v>393194</v>
          </cell>
        </row>
        <row r="239">
          <cell r="A239">
            <v>0</v>
          </cell>
          <cell r="B239">
            <v>0</v>
          </cell>
          <cell r="C239" t="str">
            <v>A07-15-01</v>
          </cell>
          <cell r="D239">
            <v>0</v>
          </cell>
          <cell r="E239" t="str">
            <v>Сопственички инструменти во денари расположливи за продажба издадени од осигурителни друштва</v>
          </cell>
          <cell r="F239">
            <v>0</v>
          </cell>
          <cell r="G239">
            <v>0</v>
          </cell>
          <cell r="H239">
            <v>3036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3036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415321</v>
          </cell>
          <cell r="E240" t="str">
            <v>Набавна вредност</v>
          </cell>
          <cell r="F240">
            <v>0</v>
          </cell>
          <cell r="G240">
            <v>0</v>
          </cell>
          <cell r="H240">
            <v>3036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3036</v>
          </cell>
        </row>
        <row r="241">
          <cell r="A241">
            <v>0</v>
          </cell>
          <cell r="B241">
            <v>0</v>
          </cell>
          <cell r="C241" t="str">
            <v>A07-15-07</v>
          </cell>
          <cell r="D241">
            <v>0</v>
          </cell>
          <cell r="E241" t="str">
            <v>Сопственички инструменти во денари расположливи за продажба издадени од други финансиски друштва</v>
          </cell>
          <cell r="F241">
            <v>65034</v>
          </cell>
          <cell r="G241">
            <v>55456</v>
          </cell>
          <cell r="H241">
            <v>6793</v>
          </cell>
          <cell r="I241">
            <v>37491</v>
          </cell>
          <cell r="J241">
            <v>30035</v>
          </cell>
          <cell r="K241">
            <v>4390</v>
          </cell>
          <cell r="L241">
            <v>16273</v>
          </cell>
          <cell r="M241">
            <v>11182</v>
          </cell>
          <cell r="N241">
            <v>27143</v>
          </cell>
          <cell r="O241">
            <v>23872</v>
          </cell>
          <cell r="P241">
            <v>20991</v>
          </cell>
          <cell r="Q241">
            <v>0</v>
          </cell>
          <cell r="R241">
            <v>0</v>
          </cell>
          <cell r="S241">
            <v>54568</v>
          </cell>
          <cell r="T241">
            <v>0</v>
          </cell>
          <cell r="U241">
            <v>40630</v>
          </cell>
          <cell r="V241">
            <v>393858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415521</v>
          </cell>
          <cell r="E242" t="str">
            <v>Набавна вредност</v>
          </cell>
          <cell r="F242">
            <v>68733</v>
          </cell>
          <cell r="G242">
            <v>55456</v>
          </cell>
          <cell r="H242">
            <v>6793</v>
          </cell>
          <cell r="I242">
            <v>37491</v>
          </cell>
          <cell r="J242">
            <v>30035</v>
          </cell>
          <cell r="K242">
            <v>4390</v>
          </cell>
          <cell r="L242">
            <v>16273</v>
          </cell>
          <cell r="M242">
            <v>11182</v>
          </cell>
          <cell r="N242">
            <v>27786</v>
          </cell>
          <cell r="O242">
            <v>23872</v>
          </cell>
          <cell r="P242">
            <v>20991</v>
          </cell>
          <cell r="Q242">
            <v>0</v>
          </cell>
          <cell r="R242">
            <v>0</v>
          </cell>
          <cell r="S242">
            <v>54568</v>
          </cell>
          <cell r="T242">
            <v>0</v>
          </cell>
          <cell r="U242">
            <v>40630</v>
          </cell>
          <cell r="V242">
            <v>398200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415525</v>
          </cell>
          <cell r="E243" t="str">
            <v>Промени во објективната вредност</v>
          </cell>
          <cell r="F243">
            <v>-3699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-643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-4342</v>
          </cell>
        </row>
        <row r="244">
          <cell r="A244">
            <v>0</v>
          </cell>
          <cell r="B244">
            <v>0</v>
          </cell>
          <cell r="C244" t="str">
            <v>A07-15-08</v>
          </cell>
          <cell r="D244">
            <v>0</v>
          </cell>
          <cell r="E244" t="str">
            <v>Сопственички инструменти во девизи расположливи за продажба издадени од други финансиски друштва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4297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4297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375521</v>
          </cell>
          <cell r="E245" t="str">
            <v>Набавна вредност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4297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4297</v>
          </cell>
        </row>
        <row r="246">
          <cell r="A246">
            <v>0</v>
          </cell>
          <cell r="B246">
            <v>0</v>
          </cell>
          <cell r="C246" t="str">
            <v>A07-15-10</v>
          </cell>
          <cell r="D246">
            <v>0</v>
          </cell>
          <cell r="E246" t="str">
            <v>Исправка на вредноста на сопственичките инструменти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-31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-31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415328</v>
          </cell>
          <cell r="E247" t="str">
            <v>Исправка на вредноста на сопственичките инструменти во денари расположливи за продажба</v>
          </cell>
          <cell r="F247">
            <v>0</v>
          </cell>
          <cell r="G247">
            <v>0</v>
          </cell>
          <cell r="H247">
            <v>-31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-31</v>
          </cell>
        </row>
        <row r="248">
          <cell r="A248">
            <v>0</v>
          </cell>
          <cell r="B248">
            <v>0</v>
          </cell>
          <cell r="C248" t="str">
            <v>A07-15-12</v>
          </cell>
          <cell r="D248">
            <v>0</v>
          </cell>
          <cell r="E248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48">
            <v>-4259</v>
          </cell>
          <cell r="G248">
            <v>-1730</v>
          </cell>
          <cell r="H248">
            <v>-68</v>
          </cell>
          <cell r="I248">
            <v>-969</v>
          </cell>
          <cell r="J248">
            <v>-300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-24</v>
          </cell>
          <cell r="P248">
            <v>-210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-406</v>
          </cell>
          <cell r="V248">
            <v>-7966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375528</v>
          </cell>
          <cell r="E249" t="str">
            <v>Исправка на вредноста на сопственичките инструменти во девизи расположливи за продажба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415528</v>
          </cell>
          <cell r="E250" t="str">
            <v>Исправка на вредноста на сопственичките инструменти во денари расположливи за продажба</v>
          </cell>
          <cell r="F250">
            <v>-4259</v>
          </cell>
          <cell r="G250">
            <v>-1730</v>
          </cell>
          <cell r="H250">
            <v>-68</v>
          </cell>
          <cell r="I250">
            <v>-969</v>
          </cell>
          <cell r="J250">
            <v>-300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-24</v>
          </cell>
          <cell r="P250">
            <v>-210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-406</v>
          </cell>
          <cell r="V250">
            <v>-7966</v>
          </cell>
        </row>
        <row r="251">
          <cell r="A251">
            <v>0</v>
          </cell>
          <cell r="B251" t="str">
            <v>A07-16</v>
          </cell>
          <cell r="C251">
            <v>0</v>
          </cell>
          <cell r="D251">
            <v>0</v>
          </cell>
          <cell r="E251" t="str">
            <v>Сопственички инструменти расположливи за продажба издадени од нерезиденти</v>
          </cell>
          <cell r="F251">
            <v>32</v>
          </cell>
          <cell r="G251">
            <v>1817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601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13552</v>
          </cell>
          <cell r="U251">
            <v>0</v>
          </cell>
          <cell r="V251">
            <v>16002</v>
          </cell>
        </row>
        <row r="252">
          <cell r="A252">
            <v>0</v>
          </cell>
          <cell r="B252">
            <v>0</v>
          </cell>
          <cell r="C252" t="str">
            <v>A07-16-05</v>
          </cell>
          <cell r="D252">
            <v>0</v>
          </cell>
          <cell r="E252" t="str">
            <v>Сопственички иснтрументи расположливи за продажба во девизи издадени од нерезиденти - финансиски друштва</v>
          </cell>
          <cell r="F252">
            <v>102576</v>
          </cell>
          <cell r="G252">
            <v>1817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601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13552</v>
          </cell>
          <cell r="U252">
            <v>0</v>
          </cell>
          <cell r="V252">
            <v>118546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378521</v>
          </cell>
          <cell r="E253" t="str">
            <v>Набавна вредност</v>
          </cell>
          <cell r="F253">
            <v>102576</v>
          </cell>
          <cell r="G253">
            <v>1817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601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104994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378525</v>
          </cell>
          <cell r="E254" t="str">
            <v>Промени во објективната вредност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13552</v>
          </cell>
          <cell r="U254">
            <v>0</v>
          </cell>
          <cell r="V254">
            <v>13552</v>
          </cell>
        </row>
        <row r="255">
          <cell r="A255">
            <v>0</v>
          </cell>
          <cell r="B255">
            <v>0</v>
          </cell>
          <cell r="C255" t="str">
            <v>A07-16-08</v>
          </cell>
          <cell r="D255">
            <v>0</v>
          </cell>
          <cell r="E255" t="str">
            <v>Исправка на вредноста на сопственички инструменти издадени од нерезиденти - финансиски друштва</v>
          </cell>
          <cell r="F255">
            <v>-102544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-102544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378528</v>
          </cell>
          <cell r="E256" t="str">
            <v>Исправка на вредноста на сопственичките инструменти во странска валута расположливи за продажба</v>
          </cell>
          <cell r="F256">
            <v>-102544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-102544</v>
          </cell>
        </row>
        <row r="257">
          <cell r="A257" t="str">
            <v>A08</v>
          </cell>
          <cell r="B257">
            <v>0</v>
          </cell>
          <cell r="C257">
            <v>0</v>
          </cell>
          <cell r="D257">
            <v>0</v>
          </cell>
          <cell r="E257" t="str">
            <v>ПЛАСМАНИ КАЈ ЦЕНТРАЛНАТА БАНКА</v>
          </cell>
          <cell r="F257">
            <v>0</v>
          </cell>
          <cell r="G257">
            <v>0</v>
          </cell>
          <cell r="H257">
            <v>245000</v>
          </cell>
          <cell r="I257">
            <v>550000</v>
          </cell>
          <cell r="J257">
            <v>500000</v>
          </cell>
          <cell r="K257">
            <v>0</v>
          </cell>
          <cell r="L257">
            <v>0</v>
          </cell>
          <cell r="M257">
            <v>230000</v>
          </cell>
          <cell r="N257">
            <v>0</v>
          </cell>
          <cell r="O257">
            <v>1600000</v>
          </cell>
          <cell r="P257">
            <v>490000</v>
          </cell>
          <cell r="Q257">
            <v>0</v>
          </cell>
          <cell r="R257">
            <v>306000</v>
          </cell>
          <cell r="S257">
            <v>0</v>
          </cell>
          <cell r="T257">
            <v>200000</v>
          </cell>
          <cell r="U257">
            <v>0</v>
          </cell>
          <cell r="V257">
            <v>4121000</v>
          </cell>
        </row>
        <row r="258">
          <cell r="A258">
            <v>0</v>
          </cell>
          <cell r="B258" t="str">
            <v>A08-01</v>
          </cell>
          <cell r="C258">
            <v>0</v>
          </cell>
          <cell r="D258">
            <v>0</v>
          </cell>
          <cell r="E258" t="str">
            <v>Репо трансакции со Централна банка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 t="str">
            <v>A08-01-01</v>
          </cell>
          <cell r="D259">
            <v>0</v>
          </cell>
          <cell r="E259" t="str">
            <v>Репо трансакции со Централна банка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50507</v>
          </cell>
          <cell r="E260" t="str">
            <v>Репо со Централна банка во денари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 t="str">
            <v>A08-02</v>
          </cell>
          <cell r="C261">
            <v>0</v>
          </cell>
          <cell r="D261">
            <v>0</v>
          </cell>
          <cell r="E261" t="str">
            <v>Депозити кај Централна банка</v>
          </cell>
          <cell r="F261">
            <v>0</v>
          </cell>
          <cell r="G261">
            <v>0</v>
          </cell>
          <cell r="H261">
            <v>245000</v>
          </cell>
          <cell r="I261">
            <v>550000</v>
          </cell>
          <cell r="J261">
            <v>500000</v>
          </cell>
          <cell r="K261">
            <v>0</v>
          </cell>
          <cell r="L261">
            <v>0</v>
          </cell>
          <cell r="M261">
            <v>230000</v>
          </cell>
          <cell r="N261">
            <v>0</v>
          </cell>
          <cell r="O261">
            <v>1600000</v>
          </cell>
          <cell r="P261">
            <v>490000</v>
          </cell>
          <cell r="Q261">
            <v>0</v>
          </cell>
          <cell r="R261">
            <v>306000</v>
          </cell>
          <cell r="S261">
            <v>0</v>
          </cell>
          <cell r="T261">
            <v>200000</v>
          </cell>
          <cell r="U261">
            <v>0</v>
          </cell>
          <cell r="V261">
            <v>4121000</v>
          </cell>
        </row>
        <row r="262">
          <cell r="A262">
            <v>0</v>
          </cell>
          <cell r="B262">
            <v>0</v>
          </cell>
          <cell r="C262" t="str">
            <v>A08-02-01</v>
          </cell>
          <cell r="D262">
            <v>0</v>
          </cell>
          <cell r="E262" t="str">
            <v>Краткорочни депозити во денари во Централна банка</v>
          </cell>
          <cell r="F262">
            <v>0</v>
          </cell>
          <cell r="G262">
            <v>0</v>
          </cell>
          <cell r="H262">
            <v>245000</v>
          </cell>
          <cell r="I262">
            <v>550000</v>
          </cell>
          <cell r="J262">
            <v>500000</v>
          </cell>
          <cell r="K262">
            <v>0</v>
          </cell>
          <cell r="L262">
            <v>0</v>
          </cell>
          <cell r="M262">
            <v>230000</v>
          </cell>
          <cell r="N262">
            <v>0</v>
          </cell>
          <cell r="O262">
            <v>1600000</v>
          </cell>
          <cell r="P262">
            <v>490000</v>
          </cell>
          <cell r="Q262">
            <v>0</v>
          </cell>
          <cell r="R262">
            <v>306000</v>
          </cell>
          <cell r="S262">
            <v>0</v>
          </cell>
          <cell r="T262">
            <v>200000</v>
          </cell>
          <cell r="U262">
            <v>0</v>
          </cell>
          <cell r="V262">
            <v>4121000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53500</v>
          </cell>
          <cell r="E263" t="str">
            <v>Депозити преку ноќ</v>
          </cell>
          <cell r="F263">
            <v>0</v>
          </cell>
          <cell r="G263">
            <v>0</v>
          </cell>
          <cell r="H263">
            <v>95000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140000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235000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53501</v>
          </cell>
          <cell r="E264" t="str">
            <v>Депозити по видување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200000</v>
          </cell>
          <cell r="U264">
            <v>0</v>
          </cell>
          <cell r="V264">
            <v>200000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53502</v>
          </cell>
          <cell r="E265" t="str">
            <v>До еден месец</v>
          </cell>
          <cell r="F265">
            <v>0</v>
          </cell>
          <cell r="G265">
            <v>0</v>
          </cell>
          <cell r="H265">
            <v>150000</v>
          </cell>
          <cell r="I265">
            <v>550000</v>
          </cell>
          <cell r="J265">
            <v>500000</v>
          </cell>
          <cell r="K265">
            <v>0</v>
          </cell>
          <cell r="L265">
            <v>0</v>
          </cell>
          <cell r="M265">
            <v>230000</v>
          </cell>
          <cell r="N265">
            <v>0</v>
          </cell>
          <cell r="O265">
            <v>1600000</v>
          </cell>
          <cell r="P265">
            <v>350000</v>
          </cell>
          <cell r="Q265">
            <v>0</v>
          </cell>
          <cell r="R265">
            <v>306000</v>
          </cell>
          <cell r="S265">
            <v>0</v>
          </cell>
          <cell r="T265">
            <v>0</v>
          </cell>
          <cell r="U265">
            <v>0</v>
          </cell>
          <cell r="V265">
            <v>3686000</v>
          </cell>
        </row>
        <row r="266">
          <cell r="A266">
            <v>41364</v>
          </cell>
          <cell r="B266">
            <v>0</v>
          </cell>
          <cell r="C266">
            <v>0</v>
          </cell>
          <cell r="D266">
            <v>0</v>
          </cell>
          <cell r="E266" t="str">
            <v>До еден месец</v>
          </cell>
          <cell r="F266">
            <v>0</v>
          </cell>
          <cell r="G266">
            <v>0</v>
          </cell>
          <cell r="H266">
            <v>150000</v>
          </cell>
          <cell r="I266">
            <v>400000</v>
          </cell>
          <cell r="J266">
            <v>3000000</v>
          </cell>
          <cell r="K266">
            <v>200000</v>
          </cell>
          <cell r="L266">
            <v>280000</v>
          </cell>
          <cell r="M266">
            <v>350000</v>
          </cell>
          <cell r="N266">
            <v>0</v>
          </cell>
          <cell r="O266">
            <v>1600000</v>
          </cell>
          <cell r="P266">
            <v>500000</v>
          </cell>
          <cell r="Q266">
            <v>0</v>
          </cell>
          <cell r="R266">
            <v>15000</v>
          </cell>
          <cell r="S266">
            <v>550000</v>
          </cell>
          <cell r="T266">
            <v>0</v>
          </cell>
          <cell r="U266">
            <v>0</v>
          </cell>
          <cell r="V266">
            <v>7045000</v>
          </cell>
        </row>
        <row r="267">
          <cell r="A267" t="str">
            <v>razlika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150000</v>
          </cell>
          <cell r="J267">
            <v>-2500000</v>
          </cell>
          <cell r="K267">
            <v>-200000</v>
          </cell>
          <cell r="L267">
            <v>-280000</v>
          </cell>
          <cell r="M267">
            <v>-120000</v>
          </cell>
          <cell r="N267">
            <v>0</v>
          </cell>
          <cell r="O267">
            <v>0</v>
          </cell>
          <cell r="P267">
            <v>-150000</v>
          </cell>
          <cell r="Q267">
            <v>0</v>
          </cell>
          <cell r="R267">
            <v>291000</v>
          </cell>
          <cell r="S267">
            <v>-550000</v>
          </cell>
          <cell r="T267">
            <v>0</v>
          </cell>
          <cell r="U267">
            <v>0</v>
          </cell>
          <cell r="V267">
            <v>-3359000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53503</v>
          </cell>
          <cell r="E268" t="str">
            <v>Од еден до три месеци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53504</v>
          </cell>
          <cell r="E269" t="str">
            <v>Од три месеци до една година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 t="str">
            <v>A08-02-07</v>
          </cell>
          <cell r="D270">
            <v>0</v>
          </cell>
          <cell r="E270" t="str">
            <v>Достасани депозити во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53507</v>
          </cell>
          <cell r="E271" t="str">
            <v>Достасани депозити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A09</v>
          </cell>
          <cell r="B272">
            <v>0</v>
          </cell>
          <cell r="C272">
            <v>0</v>
          </cell>
          <cell r="D272">
            <v>0</v>
          </cell>
          <cell r="E272" t="str">
            <v>ПЛАСМАНИ ВО ФИНАНСИСКИ ДРУШТВА</v>
          </cell>
          <cell r="F272">
            <v>2340326</v>
          </cell>
          <cell r="G272">
            <v>16916120</v>
          </cell>
          <cell r="H272">
            <v>49950</v>
          </cell>
          <cell r="I272">
            <v>638806</v>
          </cell>
          <cell r="J272">
            <v>350663</v>
          </cell>
          <cell r="K272">
            <v>398805</v>
          </cell>
          <cell r="L272">
            <v>309294</v>
          </cell>
          <cell r="M272">
            <v>831336</v>
          </cell>
          <cell r="N272">
            <v>4130869</v>
          </cell>
          <cell r="O272">
            <v>1677457</v>
          </cell>
          <cell r="P272">
            <v>857276</v>
          </cell>
          <cell r="Q272">
            <v>68764</v>
          </cell>
          <cell r="R272">
            <v>13116451</v>
          </cell>
          <cell r="S272">
            <v>358188</v>
          </cell>
          <cell r="T272">
            <v>1139137</v>
          </cell>
          <cell r="U272">
            <v>316730</v>
          </cell>
          <cell r="V272">
            <v>43500172</v>
          </cell>
        </row>
        <row r="273">
          <cell r="A273">
            <v>0</v>
          </cell>
          <cell r="B273" t="str">
            <v>A09-01</v>
          </cell>
          <cell r="C273">
            <v>0</v>
          </cell>
          <cell r="D273">
            <v>0</v>
          </cell>
          <cell r="E273" t="str">
            <v>Сметки и депозити кај домашни банки</v>
          </cell>
          <cell r="F273">
            <v>11137</v>
          </cell>
          <cell r="G273">
            <v>79333</v>
          </cell>
          <cell r="H273">
            <v>0</v>
          </cell>
          <cell r="I273">
            <v>1734</v>
          </cell>
          <cell r="J273">
            <v>383</v>
          </cell>
          <cell r="K273">
            <v>3359</v>
          </cell>
          <cell r="L273">
            <v>29775</v>
          </cell>
          <cell r="M273">
            <v>70758</v>
          </cell>
          <cell r="N273">
            <v>8747</v>
          </cell>
          <cell r="O273">
            <v>84550</v>
          </cell>
          <cell r="P273">
            <v>844</v>
          </cell>
          <cell r="Q273">
            <v>13586</v>
          </cell>
          <cell r="R273">
            <v>0</v>
          </cell>
          <cell r="S273">
            <v>3148</v>
          </cell>
          <cell r="T273">
            <v>142255</v>
          </cell>
          <cell r="U273">
            <v>16176</v>
          </cell>
          <cell r="V273">
            <v>465785</v>
          </cell>
        </row>
        <row r="274">
          <cell r="A274">
            <v>0</v>
          </cell>
          <cell r="B274">
            <v>0</v>
          </cell>
          <cell r="C274" t="str">
            <v>A09-01-01</v>
          </cell>
          <cell r="D274">
            <v>0</v>
          </cell>
          <cell r="E274" t="str">
            <v>Тековни сметки во денари и во денари со валутна клаузула во домашни банки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2367</v>
          </cell>
          <cell r="T274">
            <v>0</v>
          </cell>
          <cell r="U274">
            <v>0</v>
          </cell>
          <cell r="V274">
            <v>2367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1310</v>
          </cell>
          <cell r="E275" t="str">
            <v>Тековни сметки во други банки во денари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2367</v>
          </cell>
          <cell r="T275">
            <v>0</v>
          </cell>
          <cell r="U275">
            <v>0</v>
          </cell>
          <cell r="V275">
            <v>2367</v>
          </cell>
        </row>
        <row r="276">
          <cell r="A276">
            <v>0</v>
          </cell>
          <cell r="B276">
            <v>0</v>
          </cell>
          <cell r="C276" t="str">
            <v>A09-01-02</v>
          </cell>
          <cell r="D276">
            <v>0</v>
          </cell>
          <cell r="E276" t="str">
            <v>Тековни сметки во странска валута во домашни банки</v>
          </cell>
          <cell r="F276">
            <v>10894</v>
          </cell>
          <cell r="G276">
            <v>11219</v>
          </cell>
          <cell r="H276">
            <v>0</v>
          </cell>
          <cell r="I276">
            <v>1734</v>
          </cell>
          <cell r="J276">
            <v>387</v>
          </cell>
          <cell r="K276">
            <v>3359</v>
          </cell>
          <cell r="L276">
            <v>28245</v>
          </cell>
          <cell r="M276">
            <v>6165</v>
          </cell>
          <cell r="N276">
            <v>8643</v>
          </cell>
          <cell r="O276">
            <v>84634</v>
          </cell>
          <cell r="P276">
            <v>853</v>
          </cell>
          <cell r="Q276">
            <v>13586</v>
          </cell>
          <cell r="R276">
            <v>0</v>
          </cell>
          <cell r="S276">
            <v>781</v>
          </cell>
          <cell r="T276">
            <v>20124</v>
          </cell>
          <cell r="U276">
            <v>16080</v>
          </cell>
          <cell r="V276">
            <v>206704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3110</v>
          </cell>
          <cell r="E277" t="str">
            <v>Тековни сметки во странска валута кај овластени домашни банки</v>
          </cell>
          <cell r="F277">
            <v>10894</v>
          </cell>
          <cell r="G277">
            <v>11219</v>
          </cell>
          <cell r="H277">
            <v>0</v>
          </cell>
          <cell r="I277">
            <v>1734</v>
          </cell>
          <cell r="J277">
            <v>387</v>
          </cell>
          <cell r="K277">
            <v>3359</v>
          </cell>
          <cell r="L277">
            <v>28245</v>
          </cell>
          <cell r="M277">
            <v>6165</v>
          </cell>
          <cell r="N277">
            <v>8643</v>
          </cell>
          <cell r="O277">
            <v>84634</v>
          </cell>
          <cell r="P277">
            <v>853</v>
          </cell>
          <cell r="Q277">
            <v>1164</v>
          </cell>
          <cell r="R277">
            <v>0</v>
          </cell>
          <cell r="S277">
            <v>781</v>
          </cell>
          <cell r="T277">
            <v>20124</v>
          </cell>
          <cell r="U277">
            <v>6825</v>
          </cell>
          <cell r="V277">
            <v>185027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3111</v>
          </cell>
          <cell r="E278" t="str">
            <v>Преодна сметка во странска валута кај овластени домашни банки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3116</v>
          </cell>
          <cell r="E279" t="str">
            <v>Специјални депозити во странска валута кај овластени домашни банки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12422</v>
          </cell>
          <cell r="R279">
            <v>0</v>
          </cell>
          <cell r="S279">
            <v>0</v>
          </cell>
          <cell r="T279">
            <v>0</v>
          </cell>
          <cell r="U279">
            <v>9255</v>
          </cell>
          <cell r="V279">
            <v>21677</v>
          </cell>
        </row>
        <row r="280">
          <cell r="A280">
            <v>0</v>
          </cell>
          <cell r="B280">
            <v>0</v>
          </cell>
          <cell r="C280" t="str">
            <v>A09-01-03</v>
          </cell>
          <cell r="D280">
            <v>0</v>
          </cell>
          <cell r="E280" t="str">
            <v>Исправка на вредноста (оштетување на средствата) на тековните сметки во странска валута кај домашните банки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-4</v>
          </cell>
          <cell r="K280">
            <v>0</v>
          </cell>
          <cell r="L280">
            <v>-28</v>
          </cell>
          <cell r="M280">
            <v>0</v>
          </cell>
          <cell r="N280">
            <v>-143</v>
          </cell>
          <cell r="O280">
            <v>-84</v>
          </cell>
          <cell r="P280">
            <v>-9</v>
          </cell>
          <cell r="Q280">
            <v>0</v>
          </cell>
          <cell r="R280">
            <v>0</v>
          </cell>
          <cell r="S280">
            <v>0</v>
          </cell>
          <cell r="T280">
            <v>-37</v>
          </cell>
          <cell r="U280">
            <v>-161</v>
          </cell>
          <cell r="V280">
            <v>-466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31179</v>
          </cell>
          <cell r="E281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3119</v>
          </cell>
          <cell r="E282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-4</v>
          </cell>
          <cell r="K282">
            <v>0</v>
          </cell>
          <cell r="L282">
            <v>-28</v>
          </cell>
          <cell r="M282">
            <v>0</v>
          </cell>
          <cell r="N282">
            <v>-143</v>
          </cell>
          <cell r="O282">
            <v>-84</v>
          </cell>
          <cell r="P282">
            <v>-9</v>
          </cell>
          <cell r="Q282">
            <v>0</v>
          </cell>
          <cell r="R282">
            <v>0</v>
          </cell>
          <cell r="S282">
            <v>0</v>
          </cell>
          <cell r="T282">
            <v>-37</v>
          </cell>
          <cell r="U282">
            <v>-161</v>
          </cell>
          <cell r="V282">
            <v>-466</v>
          </cell>
        </row>
        <row r="283">
          <cell r="A283">
            <v>0</v>
          </cell>
          <cell r="B283">
            <v>0</v>
          </cell>
          <cell r="C283" t="str">
            <v>A09-01-04</v>
          </cell>
          <cell r="D283">
            <v>0</v>
          </cell>
          <cell r="E283" t="str">
            <v>Орочени депозити во други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1320</v>
          </cell>
          <cell r="E284" t="str">
            <v>Орочени депозити во други банки во денари преку ноќ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1321</v>
          </cell>
          <cell r="E285" t="str">
            <v>Орочени депозити во други банки во денари до еден месец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1322</v>
          </cell>
          <cell r="E286" t="str">
            <v>Орочени депозити во други банки во денари од еден до три месеци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1323</v>
          </cell>
          <cell r="E287" t="str">
            <v>Орочени депозити во други банки во денари од три месеци до една година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1327</v>
          </cell>
          <cell r="E288" t="str">
            <v>Достасани орочени депозити во други банки во денари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1335</v>
          </cell>
          <cell r="E289" t="str">
            <v>Орочени депозити во други банки во денари со валутна клаузула од две до пет години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1337</v>
          </cell>
          <cell r="E290" t="str">
            <v>Достасани орочени депозити во други банки во денари со валутна клаузула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 t="str">
            <v>A09-01-06</v>
          </cell>
          <cell r="D291">
            <v>0</v>
          </cell>
          <cell r="E291" t="str">
            <v>Исправка на вредноста на орочени депозити во други банки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13280</v>
          </cell>
          <cell r="E292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13380</v>
          </cell>
          <cell r="E293" t="str">
            <v>Исправка на вредноста(оштетување на средствата) на орочените краткорочни депозити во други банки во денари со валутна клаузула (до една година)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 t="str">
            <v>A09-01-07</v>
          </cell>
          <cell r="D294">
            <v>0</v>
          </cell>
          <cell r="E294" t="str">
            <v>Ограничени депозити во други банки (користењето е предмет на услови)</v>
          </cell>
          <cell r="F294">
            <v>243</v>
          </cell>
          <cell r="G294">
            <v>243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1560</v>
          </cell>
          <cell r="M294">
            <v>4920</v>
          </cell>
          <cell r="N294">
            <v>260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260</v>
          </cell>
          <cell r="V294">
            <v>7486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1340</v>
          </cell>
          <cell r="E295" t="str">
            <v>Ограничени депозити во други банки во денари (користењето е предмет на услови)</v>
          </cell>
          <cell r="F295">
            <v>243</v>
          </cell>
          <cell r="G295">
            <v>243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1560</v>
          </cell>
          <cell r="M295">
            <v>4920</v>
          </cell>
          <cell r="N295">
            <v>260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260</v>
          </cell>
          <cell r="V295">
            <v>7486</v>
          </cell>
        </row>
        <row r="296">
          <cell r="A296">
            <v>0</v>
          </cell>
          <cell r="B296">
            <v>0</v>
          </cell>
          <cell r="C296" t="str">
            <v>A09-01-09</v>
          </cell>
          <cell r="D296">
            <v>0</v>
          </cell>
          <cell r="E296" t="str">
            <v>Исправка на вредноста на ограничените депозити во други банки во денари и во денари со валутна клаузула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-2</v>
          </cell>
          <cell r="M296">
            <v>0</v>
          </cell>
          <cell r="N296">
            <v>-13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-3</v>
          </cell>
          <cell r="V296">
            <v>-18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1348</v>
          </cell>
          <cell r="E297" t="str">
            <v>Исправка на вредноста(оштетување на средствата) на ограничените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-2</v>
          </cell>
          <cell r="M297">
            <v>0</v>
          </cell>
          <cell r="N297">
            <v>-13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-3</v>
          </cell>
          <cell r="V297">
            <v>-18</v>
          </cell>
        </row>
        <row r="298">
          <cell r="A298">
            <v>0</v>
          </cell>
          <cell r="B298">
            <v>0</v>
          </cell>
          <cell r="C298" t="str">
            <v>A09-01-10</v>
          </cell>
          <cell r="D298">
            <v>0</v>
          </cell>
          <cell r="E298" t="str">
            <v>Орочени депозити во странска валута во домашните банки</v>
          </cell>
          <cell r="F298">
            <v>0</v>
          </cell>
          <cell r="G298">
            <v>67871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59673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123402</v>
          </cell>
          <cell r="U298">
            <v>0</v>
          </cell>
          <cell r="V298">
            <v>250946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3350</v>
          </cell>
          <cell r="E299" t="str">
            <v>Орочени депозити во домашните банки во странска валута преку ноќ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3351</v>
          </cell>
          <cell r="E300" t="str">
            <v>Орочени депозити во домашните банки во странска валута до еден месец</v>
          </cell>
          <cell r="F300">
            <v>0</v>
          </cell>
          <cell r="G300">
            <v>67871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59673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123402</v>
          </cell>
          <cell r="U300">
            <v>0</v>
          </cell>
          <cell r="V300">
            <v>250946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3352</v>
          </cell>
          <cell r="E301" t="str">
            <v>Орочени депозити во домашните банки во странска валута од еден до три месеци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3356</v>
          </cell>
          <cell r="E302" t="str">
            <v>Достасани орочени депозити во странска валута во домашните банки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 t="str">
            <v>A09-01-11</v>
          </cell>
          <cell r="D303">
            <v>0</v>
          </cell>
          <cell r="E303" t="str">
            <v>Исправка на вредноста и акумулирана амортизација на орочени депозити во домашните банки во странска валута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-1234</v>
          </cell>
          <cell r="U303">
            <v>0</v>
          </cell>
          <cell r="V303">
            <v>-1234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33580</v>
          </cell>
          <cell r="E304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-1234</v>
          </cell>
          <cell r="U304">
            <v>0</v>
          </cell>
          <cell r="V304">
            <v>-1234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3359</v>
          </cell>
          <cell r="E305" t="str">
            <v>АА на орочени депозити во домашните банки во странска валута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 t="str">
            <v>A09-02</v>
          </cell>
          <cell r="C306">
            <v>0</v>
          </cell>
          <cell r="D306">
            <v>0</v>
          </cell>
          <cell r="E306" t="str">
            <v>Сметки и депозити кај странски банки</v>
          </cell>
          <cell r="F306">
            <v>2059649</v>
          </cell>
          <cell r="G306">
            <v>16284366</v>
          </cell>
          <cell r="H306">
            <v>0</v>
          </cell>
          <cell r="I306">
            <v>315470</v>
          </cell>
          <cell r="J306">
            <v>350253</v>
          </cell>
          <cell r="K306">
            <v>395446</v>
          </cell>
          <cell r="L306">
            <v>279520</v>
          </cell>
          <cell r="M306">
            <v>507100</v>
          </cell>
          <cell r="N306">
            <v>3953234</v>
          </cell>
          <cell r="O306">
            <v>1592886</v>
          </cell>
          <cell r="P306">
            <v>851786</v>
          </cell>
          <cell r="Q306">
            <v>30558</v>
          </cell>
          <cell r="R306">
            <v>1293780</v>
          </cell>
          <cell r="S306">
            <v>295908</v>
          </cell>
          <cell r="T306">
            <v>976320</v>
          </cell>
          <cell r="U306">
            <v>300507</v>
          </cell>
          <cell r="V306">
            <v>29486783</v>
          </cell>
        </row>
        <row r="307">
          <cell r="A307">
            <v>0</v>
          </cell>
          <cell r="B307">
            <v>0</v>
          </cell>
          <cell r="C307" t="str">
            <v>A09-02-01</v>
          </cell>
          <cell r="D307">
            <v>0</v>
          </cell>
          <cell r="E307" t="str">
            <v>Тековни сметки во странска валута во странски банки</v>
          </cell>
          <cell r="F307">
            <v>1299999</v>
          </cell>
          <cell r="G307">
            <v>4049359</v>
          </cell>
          <cell r="H307">
            <v>0</v>
          </cell>
          <cell r="I307">
            <v>224282</v>
          </cell>
          <cell r="J307">
            <v>350261</v>
          </cell>
          <cell r="K307">
            <v>395446</v>
          </cell>
          <cell r="L307">
            <v>276762</v>
          </cell>
          <cell r="M307">
            <v>507100</v>
          </cell>
          <cell r="N307">
            <v>1766905</v>
          </cell>
          <cell r="O307">
            <v>696377</v>
          </cell>
          <cell r="P307">
            <v>603092</v>
          </cell>
          <cell r="Q307">
            <v>30558</v>
          </cell>
          <cell r="R307">
            <v>1293780</v>
          </cell>
          <cell r="S307">
            <v>178775</v>
          </cell>
          <cell r="T307">
            <v>380662</v>
          </cell>
          <cell r="U307">
            <v>282995</v>
          </cell>
          <cell r="V307">
            <v>12336353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3100</v>
          </cell>
          <cell r="E308" t="str">
            <v>Редовни сметки во странска валута во странство</v>
          </cell>
          <cell r="F308">
            <v>1269144</v>
          </cell>
          <cell r="G308">
            <v>3865588</v>
          </cell>
          <cell r="H308">
            <v>0</v>
          </cell>
          <cell r="I308">
            <v>209746</v>
          </cell>
          <cell r="J308">
            <v>342542</v>
          </cell>
          <cell r="K308">
            <v>395446</v>
          </cell>
          <cell r="L308">
            <v>273847</v>
          </cell>
          <cell r="M308">
            <v>507057</v>
          </cell>
          <cell r="N308">
            <v>1727388</v>
          </cell>
          <cell r="O308">
            <v>685166</v>
          </cell>
          <cell r="P308">
            <v>603092</v>
          </cell>
          <cell r="Q308">
            <v>30558</v>
          </cell>
          <cell r="R308">
            <v>1293780</v>
          </cell>
          <cell r="S308">
            <v>178775</v>
          </cell>
          <cell r="T308">
            <v>371192</v>
          </cell>
          <cell r="U308">
            <v>282995</v>
          </cell>
          <cell r="V308">
            <v>12036316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3101</v>
          </cell>
          <cell r="E309" t="str">
            <v>Специјални сметки во странска валута во странство</v>
          </cell>
          <cell r="F309">
            <v>0</v>
          </cell>
          <cell r="G309">
            <v>17680</v>
          </cell>
          <cell r="H309">
            <v>0</v>
          </cell>
          <cell r="I309">
            <v>14536</v>
          </cell>
          <cell r="J309">
            <v>0</v>
          </cell>
          <cell r="K309">
            <v>0</v>
          </cell>
          <cell r="L309">
            <v>0</v>
          </cell>
          <cell r="M309">
            <v>43</v>
          </cell>
          <cell r="N309">
            <v>8666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9470</v>
          </cell>
          <cell r="U309">
            <v>0</v>
          </cell>
          <cell r="V309">
            <v>50395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31070</v>
          </cell>
          <cell r="E310" t="str">
            <v>Други сметки во странска валута од поранешна Југославија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31071</v>
          </cell>
          <cell r="E311" t="str">
            <v>Ограничени тековни сметки во странска валута во други странски банки</v>
          </cell>
          <cell r="F311">
            <v>30855</v>
          </cell>
          <cell r="G311">
            <v>166091</v>
          </cell>
          <cell r="H311">
            <v>0</v>
          </cell>
          <cell r="I311">
            <v>0</v>
          </cell>
          <cell r="J311">
            <v>7719</v>
          </cell>
          <cell r="K311">
            <v>0</v>
          </cell>
          <cell r="L311">
            <v>2915</v>
          </cell>
          <cell r="M311">
            <v>0</v>
          </cell>
          <cell r="N311">
            <v>0</v>
          </cell>
          <cell r="O311">
            <v>11211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218791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3108</v>
          </cell>
          <cell r="E312" t="str">
            <v>Други сметки во странска валута во странство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30851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30851</v>
          </cell>
        </row>
        <row r="313">
          <cell r="A313">
            <v>0</v>
          </cell>
          <cell r="B313">
            <v>0</v>
          </cell>
          <cell r="C313" t="str">
            <v>A09-02-02</v>
          </cell>
          <cell r="D313">
            <v>0</v>
          </cell>
          <cell r="E313" t="str">
            <v>Исправка на вредноста (оштетување на средствата) на тековните сметки во странска валута во странските банки</v>
          </cell>
          <cell r="F313">
            <v>0</v>
          </cell>
          <cell r="G313">
            <v>-235</v>
          </cell>
          <cell r="H313">
            <v>0</v>
          </cell>
          <cell r="I313">
            <v>0</v>
          </cell>
          <cell r="J313">
            <v>-8</v>
          </cell>
          <cell r="K313">
            <v>0</v>
          </cell>
          <cell r="L313">
            <v>-277</v>
          </cell>
          <cell r="M313">
            <v>0</v>
          </cell>
          <cell r="N313">
            <v>-164</v>
          </cell>
          <cell r="O313">
            <v>-2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-1536</v>
          </cell>
          <cell r="U313">
            <v>-321</v>
          </cell>
          <cell r="V313">
            <v>-2543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31079</v>
          </cell>
          <cell r="E314" t="str">
            <v>Исправка на вредноста на ограничените тековни сметки во странска валута во странските банки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3109</v>
          </cell>
          <cell r="E315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15">
            <v>0</v>
          </cell>
          <cell r="G315">
            <v>-235</v>
          </cell>
          <cell r="H315">
            <v>0</v>
          </cell>
          <cell r="I315">
            <v>0</v>
          </cell>
          <cell r="J315">
            <v>-8</v>
          </cell>
          <cell r="K315">
            <v>0</v>
          </cell>
          <cell r="L315">
            <v>-277</v>
          </cell>
          <cell r="M315">
            <v>0</v>
          </cell>
          <cell r="N315">
            <v>-164</v>
          </cell>
          <cell r="O315">
            <v>-2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-1536</v>
          </cell>
          <cell r="U315">
            <v>-321</v>
          </cell>
          <cell r="V315">
            <v>-2543</v>
          </cell>
        </row>
        <row r="316">
          <cell r="A316">
            <v>0</v>
          </cell>
          <cell r="B316">
            <v>0</v>
          </cell>
          <cell r="C316" t="str">
            <v>A09-02-03</v>
          </cell>
          <cell r="D316">
            <v>0</v>
          </cell>
          <cell r="E316" t="str">
            <v>Ностро покриени акредитиви и гаранции во странска валута</v>
          </cell>
          <cell r="F316">
            <v>0</v>
          </cell>
          <cell r="G316">
            <v>8426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3035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117133</v>
          </cell>
          <cell r="T316">
            <v>15190</v>
          </cell>
          <cell r="U316">
            <v>3341</v>
          </cell>
          <cell r="V316">
            <v>147125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3150</v>
          </cell>
          <cell r="E317" t="str">
            <v>Ностро покриени акредитиви во странска валута</v>
          </cell>
          <cell r="F317">
            <v>0</v>
          </cell>
          <cell r="G317">
            <v>8426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6675</v>
          </cell>
          <cell r="U317">
            <v>3341</v>
          </cell>
          <cell r="V317">
            <v>18442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3154</v>
          </cell>
          <cell r="E318" t="str">
            <v>Ностро покриени гаранции во странска валута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3035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117133</v>
          </cell>
          <cell r="T318">
            <v>8515</v>
          </cell>
          <cell r="U318">
            <v>0</v>
          </cell>
          <cell r="V318">
            <v>128683</v>
          </cell>
        </row>
        <row r="319">
          <cell r="A319">
            <v>0</v>
          </cell>
          <cell r="B319">
            <v>0</v>
          </cell>
          <cell r="C319" t="str">
            <v>A09-02-04</v>
          </cell>
          <cell r="D319">
            <v>0</v>
          </cell>
          <cell r="E319" t="str">
            <v>Времени сметки во странска валута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-29280</v>
          </cell>
          <cell r="U319">
            <v>0</v>
          </cell>
          <cell r="V319">
            <v>-29280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3190</v>
          </cell>
          <cell r="E320" t="str">
            <v>Времени сметки во странска валута на банката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-29280</v>
          </cell>
          <cell r="U320">
            <v>0</v>
          </cell>
          <cell r="V320">
            <v>-29280</v>
          </cell>
        </row>
        <row r="321">
          <cell r="A321">
            <v>0</v>
          </cell>
          <cell r="B321">
            <v>0</v>
          </cell>
          <cell r="C321" t="str">
            <v>A09-02-05</v>
          </cell>
          <cell r="D321">
            <v>0</v>
          </cell>
          <cell r="E321" t="str">
            <v>Депозити во странство во странска валута</v>
          </cell>
          <cell r="F321">
            <v>759650</v>
          </cell>
          <cell r="G321">
            <v>12226816</v>
          </cell>
          <cell r="H321">
            <v>0</v>
          </cell>
          <cell r="I321">
            <v>91188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2186493</v>
          </cell>
          <cell r="O321">
            <v>896511</v>
          </cell>
          <cell r="P321">
            <v>248694</v>
          </cell>
          <cell r="Q321">
            <v>0</v>
          </cell>
          <cell r="R321">
            <v>0</v>
          </cell>
          <cell r="S321">
            <v>0</v>
          </cell>
          <cell r="T321">
            <v>611284</v>
          </cell>
          <cell r="U321">
            <v>14507</v>
          </cell>
          <cell r="V321">
            <v>17035143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3320</v>
          </cell>
          <cell r="E322" t="str">
            <v>Орочени депозити во странство во странска валута преку ноќ</v>
          </cell>
          <cell r="F322">
            <v>0</v>
          </cell>
          <cell r="G322">
            <v>448441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668541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1116982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3321</v>
          </cell>
          <cell r="E323" t="str">
            <v>Орочени депозити во странство во странска валута до еден месец</v>
          </cell>
          <cell r="F323">
            <v>759650</v>
          </cell>
          <cell r="G323">
            <v>10239734</v>
          </cell>
          <cell r="H323">
            <v>0</v>
          </cell>
          <cell r="I323">
            <v>91188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1528268</v>
          </cell>
          <cell r="O323">
            <v>227970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611284</v>
          </cell>
          <cell r="U323">
            <v>14507</v>
          </cell>
          <cell r="V323">
            <v>13472601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3322</v>
          </cell>
          <cell r="E324" t="str">
            <v>Орочени депозити во странство во странска валута од еден до три месеци</v>
          </cell>
          <cell r="F324">
            <v>0</v>
          </cell>
          <cell r="G324">
            <v>582276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658225</v>
          </cell>
          <cell r="O324">
            <v>0</v>
          </cell>
          <cell r="P324">
            <v>248694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1489195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3323</v>
          </cell>
          <cell r="E325" t="str">
            <v>Орочени депозити во странство во странска валута од три месеци до една година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3324</v>
          </cell>
          <cell r="E326" t="str">
            <v>Орочени депозити во странство во странска валута од една до две години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3325</v>
          </cell>
          <cell r="E327" t="str">
            <v>Орочени депозити во странство во странска валута над две години</v>
          </cell>
          <cell r="F327">
            <v>0</v>
          </cell>
          <cell r="G327">
            <v>956365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956365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3326</v>
          </cell>
          <cell r="E328" t="str">
            <v>Достасани орочени депозити во странска валута во странство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 t="str">
            <v>A09-02-06</v>
          </cell>
          <cell r="D329">
            <v>0</v>
          </cell>
          <cell r="E329" t="str">
            <v>Исправка на вредноста и акумулирана амортизација на орочени депозити во странство во странска валута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-15</v>
          </cell>
          <cell r="V329">
            <v>-15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33280</v>
          </cell>
          <cell r="E330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-15</v>
          </cell>
          <cell r="V330">
            <v>-15</v>
          </cell>
        </row>
        <row r="331">
          <cell r="A331">
            <v>0</v>
          </cell>
          <cell r="B331" t="str">
            <v>A09-04</v>
          </cell>
          <cell r="C331">
            <v>0</v>
          </cell>
          <cell r="D331">
            <v>0</v>
          </cell>
          <cell r="E331" t="str">
            <v>Депозити во нерезиденти-финансиски друштва</v>
          </cell>
          <cell r="F331">
            <v>113386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84228</v>
          </cell>
          <cell r="N331">
            <v>68412</v>
          </cell>
          <cell r="O331">
            <v>0</v>
          </cell>
          <cell r="P331">
            <v>4646</v>
          </cell>
          <cell r="Q331">
            <v>0</v>
          </cell>
          <cell r="R331">
            <v>0</v>
          </cell>
          <cell r="S331">
            <v>2286</v>
          </cell>
          <cell r="T331">
            <v>0</v>
          </cell>
          <cell r="U331">
            <v>0</v>
          </cell>
          <cell r="V331">
            <v>272958</v>
          </cell>
        </row>
        <row r="332">
          <cell r="A332">
            <v>0</v>
          </cell>
          <cell r="B332">
            <v>0</v>
          </cell>
          <cell r="C332" t="str">
            <v>A09-04-02</v>
          </cell>
          <cell r="D332">
            <v>0</v>
          </cell>
          <cell r="E332" t="str">
            <v>Краткорочни депозити во нерезиденти-финансиски друштва во странска валута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84228</v>
          </cell>
          <cell r="N332">
            <v>69103</v>
          </cell>
          <cell r="O332">
            <v>0</v>
          </cell>
          <cell r="P332">
            <v>4646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157977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54850</v>
          </cell>
          <cell r="E333" t="str">
            <v>Депозити по видување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84228</v>
          </cell>
          <cell r="N333">
            <v>69103</v>
          </cell>
          <cell r="O333">
            <v>0</v>
          </cell>
          <cell r="P333">
            <v>4646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157977</v>
          </cell>
        </row>
        <row r="334">
          <cell r="A334">
            <v>0</v>
          </cell>
          <cell r="B334">
            <v>0</v>
          </cell>
          <cell r="C334" t="str">
            <v>A09-04-05</v>
          </cell>
          <cell r="D334">
            <v>0</v>
          </cell>
          <cell r="E334" t="str">
            <v>Долгорочни депозити во нерезиденти-финансиски друштва во странска валута</v>
          </cell>
          <cell r="F334">
            <v>113386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2286</v>
          </cell>
          <cell r="T334">
            <v>0</v>
          </cell>
          <cell r="U334">
            <v>0</v>
          </cell>
          <cell r="V334">
            <v>115672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54855</v>
          </cell>
          <cell r="E335" t="str">
            <v>Над две години</v>
          </cell>
          <cell r="F335">
            <v>113386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2286</v>
          </cell>
          <cell r="T335">
            <v>0</v>
          </cell>
          <cell r="U335">
            <v>0</v>
          </cell>
          <cell r="V335">
            <v>115672</v>
          </cell>
        </row>
        <row r="336">
          <cell r="A336">
            <v>0</v>
          </cell>
          <cell r="B336">
            <v>0</v>
          </cell>
          <cell r="C336" t="str">
            <v>A09-04-09</v>
          </cell>
          <cell r="D336">
            <v>0</v>
          </cell>
          <cell r="E336" t="str">
            <v>Исправка на вредноста на депозитите во нерезиденти-финансиски друштва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-691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-691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54858</v>
          </cell>
          <cell r="E337" t="str">
            <v>Исправка на вредноста (Оштетување на средствата) на депозитите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-691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-691</v>
          </cell>
        </row>
        <row r="338">
          <cell r="A338">
            <v>0</v>
          </cell>
          <cell r="B338" t="str">
            <v>A09-05</v>
          </cell>
          <cell r="C338">
            <v>0</v>
          </cell>
          <cell r="D338">
            <v>0</v>
          </cell>
          <cell r="E338" t="str">
            <v>Кредити на домашни банки</v>
          </cell>
          <cell r="F338">
            <v>0</v>
          </cell>
          <cell r="G338">
            <v>550647</v>
          </cell>
          <cell r="H338">
            <v>49950</v>
          </cell>
          <cell r="I338">
            <v>279000</v>
          </cell>
          <cell r="J338">
            <v>0</v>
          </cell>
          <cell r="K338">
            <v>0</v>
          </cell>
          <cell r="L338">
            <v>0</v>
          </cell>
          <cell r="M338">
            <v>50000</v>
          </cell>
          <cell r="N338">
            <v>219</v>
          </cell>
          <cell r="O338">
            <v>21</v>
          </cell>
          <cell r="P338">
            <v>0</v>
          </cell>
          <cell r="Q338">
            <v>0</v>
          </cell>
          <cell r="R338">
            <v>11822671</v>
          </cell>
          <cell r="S338">
            <v>0</v>
          </cell>
          <cell r="T338">
            <v>0</v>
          </cell>
          <cell r="U338">
            <v>0</v>
          </cell>
          <cell r="V338">
            <v>12752508</v>
          </cell>
        </row>
        <row r="339">
          <cell r="A339">
            <v>0</v>
          </cell>
          <cell r="B339">
            <v>0</v>
          </cell>
          <cell r="C339" t="str">
            <v>A09-05-01</v>
          </cell>
          <cell r="D339">
            <v>0</v>
          </cell>
          <cell r="E339" t="str">
            <v>Краткорочни кредити на банки во денари</v>
          </cell>
          <cell r="F339">
            <v>0</v>
          </cell>
          <cell r="G339">
            <v>550000</v>
          </cell>
          <cell r="H339">
            <v>50000</v>
          </cell>
          <cell r="I339">
            <v>279000</v>
          </cell>
          <cell r="J339">
            <v>0</v>
          </cell>
          <cell r="K339">
            <v>0</v>
          </cell>
          <cell r="L339">
            <v>0</v>
          </cell>
          <cell r="M339">
            <v>50000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95000</v>
          </cell>
          <cell r="S339">
            <v>0</v>
          </cell>
          <cell r="T339">
            <v>0</v>
          </cell>
          <cell r="U339">
            <v>0</v>
          </cell>
          <cell r="V339">
            <v>1024000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50510</v>
          </cell>
          <cell r="E340" t="str">
            <v>Денарски кредити преку ноќ</v>
          </cell>
          <cell r="F340">
            <v>0</v>
          </cell>
          <cell r="G340">
            <v>550000</v>
          </cell>
          <cell r="H340">
            <v>20000</v>
          </cell>
          <cell r="I340">
            <v>114000</v>
          </cell>
          <cell r="J340">
            <v>0</v>
          </cell>
          <cell r="K340">
            <v>0</v>
          </cell>
          <cell r="L340">
            <v>0</v>
          </cell>
          <cell r="M340">
            <v>50000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95000</v>
          </cell>
          <cell r="S340">
            <v>0</v>
          </cell>
          <cell r="T340">
            <v>0</v>
          </cell>
          <cell r="U340">
            <v>0</v>
          </cell>
          <cell r="V340">
            <v>829000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50511</v>
          </cell>
          <cell r="E341" t="str">
            <v>Денарски кредити до еден месец</v>
          </cell>
          <cell r="F341">
            <v>0</v>
          </cell>
          <cell r="G341">
            <v>0</v>
          </cell>
          <cell r="H341">
            <v>30000</v>
          </cell>
          <cell r="I341">
            <v>165000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195000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50512</v>
          </cell>
          <cell r="E342" t="str">
            <v>Денарски кредити од еден до три месеци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50513</v>
          </cell>
          <cell r="E343" t="str">
            <v>Денарски кредити од три месеци до една година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 t="str">
            <v>A09-05-02</v>
          </cell>
          <cell r="D344">
            <v>0</v>
          </cell>
          <cell r="E344" t="str">
            <v>Краткорочни кредити на банки во странска валута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835</v>
          </cell>
          <cell r="S344">
            <v>0</v>
          </cell>
          <cell r="T344">
            <v>0</v>
          </cell>
          <cell r="U344">
            <v>0</v>
          </cell>
          <cell r="V344">
            <v>835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51513</v>
          </cell>
          <cell r="E345" t="str">
            <v>Кредити во странска валута од три месеци до една година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835</v>
          </cell>
          <cell r="S345">
            <v>0</v>
          </cell>
          <cell r="T345">
            <v>0</v>
          </cell>
          <cell r="U345">
            <v>0</v>
          </cell>
          <cell r="V345">
            <v>835</v>
          </cell>
        </row>
        <row r="346">
          <cell r="A346">
            <v>0</v>
          </cell>
          <cell r="B346">
            <v>0</v>
          </cell>
          <cell r="C346" t="str">
            <v>A09-05-03</v>
          </cell>
          <cell r="D346">
            <v>0</v>
          </cell>
          <cell r="E346" t="str">
            <v>Краткорочни кредити на банки во денари со валутна клаузула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18510</v>
          </cell>
          <cell r="S346">
            <v>0</v>
          </cell>
          <cell r="T346">
            <v>0</v>
          </cell>
          <cell r="U346">
            <v>0</v>
          </cell>
          <cell r="V346">
            <v>18510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52511</v>
          </cell>
          <cell r="E347" t="str">
            <v>Денарски кредити со валутна клаузула до еден месец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52513</v>
          </cell>
          <cell r="E348" t="str">
            <v>Денарски кредити со валутна клаузула од три месеци до една година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18510</v>
          </cell>
          <cell r="S348">
            <v>0</v>
          </cell>
          <cell r="T348">
            <v>0</v>
          </cell>
          <cell r="U348">
            <v>0</v>
          </cell>
          <cell r="V348">
            <v>18510</v>
          </cell>
        </row>
        <row r="349">
          <cell r="A349">
            <v>0</v>
          </cell>
          <cell r="B349">
            <v>0</v>
          </cell>
          <cell r="C349" t="str">
            <v>A09-05-04</v>
          </cell>
          <cell r="D349">
            <v>0</v>
          </cell>
          <cell r="E349" t="str">
            <v>Долгорочни кредити на банки во денари</v>
          </cell>
          <cell r="F349">
            <v>0</v>
          </cell>
          <cell r="G349">
            <v>476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485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50514</v>
          </cell>
          <cell r="E350" t="str">
            <v>Долгорочни кредити во денари со рок од една до две години</v>
          </cell>
          <cell r="F350">
            <v>0</v>
          </cell>
          <cell r="G350">
            <v>476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476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50515</v>
          </cell>
          <cell r="E351" t="str">
            <v>Долгорочни кредити во денари со рок над две години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9</v>
          </cell>
        </row>
        <row r="352">
          <cell r="A352">
            <v>0</v>
          </cell>
          <cell r="B352">
            <v>0</v>
          </cell>
          <cell r="C352" t="str">
            <v>A09-05-05</v>
          </cell>
          <cell r="D352">
            <v>0</v>
          </cell>
          <cell r="E352" t="str">
            <v>Долгорочни кредити на банки во странска валута</v>
          </cell>
          <cell r="F352">
            <v>0</v>
          </cell>
          <cell r="G352">
            <v>42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11011224</v>
          </cell>
          <cell r="S352">
            <v>0</v>
          </cell>
          <cell r="T352">
            <v>0</v>
          </cell>
          <cell r="U352">
            <v>0</v>
          </cell>
          <cell r="V352">
            <v>11011266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51514</v>
          </cell>
          <cell r="E353" t="str">
            <v>Долгорочни кредити во странска валута со рок од една до две години</v>
          </cell>
          <cell r="F353">
            <v>0</v>
          </cell>
          <cell r="G353">
            <v>42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123291</v>
          </cell>
          <cell r="S353">
            <v>0</v>
          </cell>
          <cell r="T353">
            <v>0</v>
          </cell>
          <cell r="U353">
            <v>0</v>
          </cell>
          <cell r="V353">
            <v>123333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51515</v>
          </cell>
          <cell r="E354" t="str">
            <v>Долгорочни кредити во странска валута со рок над две години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10887933</v>
          </cell>
          <cell r="S354">
            <v>0</v>
          </cell>
          <cell r="T354">
            <v>0</v>
          </cell>
          <cell r="U354">
            <v>0</v>
          </cell>
          <cell r="V354">
            <v>10887933</v>
          </cell>
        </row>
        <row r="355">
          <cell r="A355">
            <v>0</v>
          </cell>
          <cell r="B355">
            <v>0</v>
          </cell>
          <cell r="C355" t="str">
            <v>A09-05-06</v>
          </cell>
          <cell r="D355">
            <v>0</v>
          </cell>
          <cell r="E355" t="str">
            <v>Долгорочни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697102</v>
          </cell>
          <cell r="S355">
            <v>0</v>
          </cell>
          <cell r="T355">
            <v>0</v>
          </cell>
          <cell r="U355">
            <v>0</v>
          </cell>
          <cell r="V355">
            <v>697102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52514</v>
          </cell>
          <cell r="E356" t="str">
            <v>Долгорочни кредити во денари со валутна клаузула со рок од една до две години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11806</v>
          </cell>
          <cell r="S356">
            <v>0</v>
          </cell>
          <cell r="T356">
            <v>0</v>
          </cell>
          <cell r="U356">
            <v>0</v>
          </cell>
          <cell r="V356">
            <v>11806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52515</v>
          </cell>
          <cell r="E357" t="str">
            <v>Долгорочни кредити во денари со валутна клаузула со рок над две години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685296</v>
          </cell>
          <cell r="S357">
            <v>0</v>
          </cell>
          <cell r="T357">
            <v>0</v>
          </cell>
          <cell r="U357">
            <v>0</v>
          </cell>
          <cell r="V357">
            <v>685296</v>
          </cell>
        </row>
        <row r="358">
          <cell r="A358">
            <v>0</v>
          </cell>
          <cell r="B358">
            <v>0</v>
          </cell>
          <cell r="C358" t="str">
            <v>A09-05-07</v>
          </cell>
          <cell r="D358">
            <v>0</v>
          </cell>
          <cell r="E358" t="str">
            <v>Достасани кредити на банки</v>
          </cell>
          <cell r="F358">
            <v>0</v>
          </cell>
          <cell r="G358">
            <v>129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210</v>
          </cell>
          <cell r="O358">
            <v>18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357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50516</v>
          </cell>
          <cell r="E359" t="str">
            <v>Достасани денарски кредити на банки</v>
          </cell>
          <cell r="F359">
            <v>0</v>
          </cell>
          <cell r="G359">
            <v>129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210</v>
          </cell>
          <cell r="O359">
            <v>18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357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51516</v>
          </cell>
          <cell r="E360" t="str">
            <v>Достасани кредити на банки во странска валута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52516</v>
          </cell>
          <cell r="E361" t="str">
            <v>Достасани денарски кредити со валутна клаузула на банки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 t="str">
            <v>A09-05-08</v>
          </cell>
          <cell r="D362">
            <v>0</v>
          </cell>
          <cell r="E362" t="str">
            <v>Репо со банки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3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50517</v>
          </cell>
          <cell r="E363" t="str">
            <v>Репо со банки во денари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3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3</v>
          </cell>
        </row>
        <row r="364">
          <cell r="A364">
            <v>0</v>
          </cell>
          <cell r="B364">
            <v>0</v>
          </cell>
          <cell r="C364" t="str">
            <v>A09-05-09</v>
          </cell>
          <cell r="D364">
            <v>0</v>
          </cell>
          <cell r="E364" t="str">
            <v>Акумулирана амортизација на кредити на банки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50519</v>
          </cell>
          <cell r="E365" t="str">
            <v>Акумулирана амортизација на кредити во денари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 t="str">
            <v>A09-05-10</v>
          </cell>
          <cell r="D366">
            <v>0</v>
          </cell>
          <cell r="E366" t="str">
            <v>Исправка (оштетување на средствата) на вредност на кредити на банки</v>
          </cell>
          <cell r="F366">
            <v>0</v>
          </cell>
          <cell r="G366">
            <v>0</v>
          </cell>
          <cell r="H366">
            <v>-50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-50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505180</v>
          </cell>
          <cell r="E367" t="str">
            <v>Исправка на кредити во денари на банки на краткорочни кредити (до една година)</v>
          </cell>
          <cell r="F367">
            <v>0</v>
          </cell>
          <cell r="G367">
            <v>0</v>
          </cell>
          <cell r="H367">
            <v>-50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-50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515181</v>
          </cell>
          <cell r="E368" t="str">
            <v>Исправка на кредити во странска валута на банки на долгорочни кредити (над една година)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 t="str">
            <v>A09-06</v>
          </cell>
          <cell r="C369">
            <v>0</v>
          </cell>
          <cell r="D369">
            <v>0</v>
          </cell>
          <cell r="E369" t="str">
            <v>Кредити на штедилници</v>
          </cell>
          <cell r="F369">
            <v>0</v>
          </cell>
          <cell r="G369">
            <v>13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99085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99098</v>
          </cell>
        </row>
        <row r="370">
          <cell r="A370">
            <v>0</v>
          </cell>
          <cell r="B370">
            <v>0</v>
          </cell>
          <cell r="C370" t="str">
            <v>A09-06-01</v>
          </cell>
          <cell r="D370">
            <v>0</v>
          </cell>
          <cell r="E370" t="str">
            <v>Краткорочни кредити на штедилници во денари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50521</v>
          </cell>
          <cell r="E371" t="str">
            <v>Денарски кредити до еден месец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 t="str">
            <v>A09-06-02</v>
          </cell>
          <cell r="D372">
            <v>0</v>
          </cell>
          <cell r="E372" t="str">
            <v>Краткорочни кредити на штедилници во денари со валутна клаузула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52521</v>
          </cell>
          <cell r="E373" t="str">
            <v>Денарски кредити со валутна клаузула до еден месец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52523</v>
          </cell>
          <cell r="E374" t="str">
            <v>Денарски кредити со валутна клаузула од три месеци до една година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 t="str">
            <v>A09-06-03</v>
          </cell>
          <cell r="D375">
            <v>0</v>
          </cell>
          <cell r="E375" t="str">
            <v>Долгорочни кредити на штедилници во денари</v>
          </cell>
          <cell r="F375">
            <v>0</v>
          </cell>
          <cell r="G375">
            <v>13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82704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82717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50524</v>
          </cell>
          <cell r="E376" t="str">
            <v>Долгорочни кредити во денари со рок од една до две години</v>
          </cell>
          <cell r="F376">
            <v>0</v>
          </cell>
          <cell r="G376">
            <v>13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13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50525</v>
          </cell>
          <cell r="E377" t="str">
            <v>Долгорочни кредити во денари со рок над две години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82704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82704</v>
          </cell>
        </row>
        <row r="378">
          <cell r="A378">
            <v>0</v>
          </cell>
          <cell r="B378">
            <v>0</v>
          </cell>
          <cell r="C378" t="str">
            <v>A09-06-04</v>
          </cell>
          <cell r="D378">
            <v>0</v>
          </cell>
          <cell r="E378" t="str">
            <v>Долгорочни кредити на штедилници во денари со валутна клаузула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19745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19745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52525</v>
          </cell>
          <cell r="E379" t="str">
            <v>Долгорочни кредити во денари со валутна клаузула со рок над две години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19745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19745</v>
          </cell>
        </row>
        <row r="380">
          <cell r="A380">
            <v>0</v>
          </cell>
          <cell r="B380">
            <v>0</v>
          </cell>
          <cell r="C380" t="str">
            <v>A09-06-05</v>
          </cell>
          <cell r="D380">
            <v>0</v>
          </cell>
          <cell r="E380" t="str">
            <v>Достасани денарски кредити на штедилници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50526</v>
          </cell>
          <cell r="E381" t="str">
            <v>Достасани денарски кредити на штедилници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52526</v>
          </cell>
          <cell r="E382" t="str">
            <v>Достасани денарски кредити со валутна клаузула на штедилници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 t="str">
            <v>A09-06-07</v>
          </cell>
          <cell r="D383">
            <v>0</v>
          </cell>
          <cell r="E383" t="str">
            <v>Акумулирана амортизација на кредити на штедилници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-291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-291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50529</v>
          </cell>
          <cell r="E384" t="str">
            <v>Акумулирана амортизација на кредити во денари на штедилници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-288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-288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52529</v>
          </cell>
          <cell r="E385" t="str">
            <v>Акумулирана амортизација на кредити во денари со девизна клаузула на штедилници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-3</v>
          </cell>
        </row>
        <row r="386">
          <cell r="A386">
            <v>0</v>
          </cell>
          <cell r="B386">
            <v>0</v>
          </cell>
          <cell r="C386" t="str">
            <v>A09-06-08</v>
          </cell>
          <cell r="D386">
            <v>0</v>
          </cell>
          <cell r="E386" t="str">
            <v>Исправка (оштетување на средствата) на вредност на кредити на штедилници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-3073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-3073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50528</v>
          </cell>
          <cell r="E387" t="str">
            <v>Исправка на кредити во денари на штедилници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-2479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-2479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52528</v>
          </cell>
          <cell r="E388" t="str">
            <v>Исправка на кредити во денари со девизна клаузула на штедилници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-594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-594</v>
          </cell>
        </row>
        <row r="389">
          <cell r="A389">
            <v>0</v>
          </cell>
          <cell r="B389" t="str">
            <v>A09-07</v>
          </cell>
          <cell r="C389">
            <v>0</v>
          </cell>
          <cell r="D389">
            <v>0</v>
          </cell>
          <cell r="E389" t="str">
            <v>Кредити на друштва за осигурување</v>
          </cell>
          <cell r="F389">
            <v>0</v>
          </cell>
          <cell r="G389">
            <v>68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12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-2</v>
          </cell>
          <cell r="U389">
            <v>0</v>
          </cell>
          <cell r="V389">
            <v>78</v>
          </cell>
        </row>
        <row r="390">
          <cell r="A390">
            <v>0</v>
          </cell>
          <cell r="B390">
            <v>0</v>
          </cell>
          <cell r="C390" t="str">
            <v>A09-07-01</v>
          </cell>
          <cell r="D390">
            <v>0</v>
          </cell>
          <cell r="E390" t="str">
            <v>Краткорочни денарски кредити на друштва за осигурување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50530</v>
          </cell>
          <cell r="E391" t="str">
            <v>Денарски кредити преку ноќ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50531</v>
          </cell>
          <cell r="E392" t="str">
            <v>Денарски кредити до еден месец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 t="str">
            <v>A09-07-02</v>
          </cell>
          <cell r="D393">
            <v>0</v>
          </cell>
          <cell r="E393" t="str">
            <v>Краткорочни девизни кредити на осигурителни друштва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51531</v>
          </cell>
          <cell r="E394" t="str">
            <v>Девизни кредити до еден месец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 t="str">
            <v>A09-07-04</v>
          </cell>
          <cell r="D395">
            <v>0</v>
          </cell>
          <cell r="E395" t="str">
            <v>Долгорочни денарски кредити на осигурителни друштва</v>
          </cell>
          <cell r="F395">
            <v>0</v>
          </cell>
          <cell r="G395">
            <v>15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15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50534</v>
          </cell>
          <cell r="E396" t="str">
            <v>Денарски кредити од една до две години</v>
          </cell>
          <cell r="F396">
            <v>0</v>
          </cell>
          <cell r="G396">
            <v>15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15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50535</v>
          </cell>
          <cell r="E397" t="str">
            <v>Денарски кредити над две години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 t="str">
            <v>A09-07-05</v>
          </cell>
          <cell r="D398">
            <v>0</v>
          </cell>
          <cell r="E398" t="str">
            <v>Долгорочни девизни кредити на осигурителни друштва</v>
          </cell>
          <cell r="F398">
            <v>0</v>
          </cell>
          <cell r="G398">
            <v>36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36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51534</v>
          </cell>
          <cell r="E399" t="str">
            <v>Девизни кредити од една до две години</v>
          </cell>
          <cell r="F399">
            <v>0</v>
          </cell>
          <cell r="G399">
            <v>36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36</v>
          </cell>
        </row>
        <row r="400">
          <cell r="A400">
            <v>0</v>
          </cell>
          <cell r="B400">
            <v>0</v>
          </cell>
          <cell r="C400" t="str">
            <v>A09-07-07</v>
          </cell>
          <cell r="D400">
            <v>0</v>
          </cell>
          <cell r="E400" t="str">
            <v>Достасани кредити на осигурителни друштва</v>
          </cell>
          <cell r="F400">
            <v>0</v>
          </cell>
          <cell r="G400">
            <v>19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40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50536</v>
          </cell>
          <cell r="E401" t="str">
            <v>Достасани денарски кредити на осигурителни друштва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21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51536</v>
          </cell>
          <cell r="E402" t="str">
            <v>Достасани девизни кредити на осигурителни друштва</v>
          </cell>
          <cell r="F402">
            <v>0</v>
          </cell>
          <cell r="G402">
            <v>19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19</v>
          </cell>
        </row>
        <row r="403">
          <cell r="A403">
            <v>0</v>
          </cell>
          <cell r="B403">
            <v>0</v>
          </cell>
          <cell r="C403" t="str">
            <v>A09-07-09</v>
          </cell>
          <cell r="D403">
            <v>0</v>
          </cell>
          <cell r="E403" t="str">
            <v>АА на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-2</v>
          </cell>
          <cell r="U403">
            <v>0</v>
          </cell>
          <cell r="V403">
            <v>-2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50539</v>
          </cell>
          <cell r="E404" t="str">
            <v>АА на денарските кредити на осигурителните друштва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52539</v>
          </cell>
          <cell r="E405" t="str">
            <v>АА на денарските кредити со валутна клаузула на осигурителните друштва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-2</v>
          </cell>
          <cell r="U405">
            <v>0</v>
          </cell>
          <cell r="V405">
            <v>-2</v>
          </cell>
        </row>
        <row r="406">
          <cell r="A406">
            <v>0</v>
          </cell>
          <cell r="B406">
            <v>0</v>
          </cell>
          <cell r="C406" t="str">
            <v>A09-07-10</v>
          </cell>
          <cell r="D406">
            <v>0</v>
          </cell>
          <cell r="E406" t="str">
            <v>Исправка на вредност на друштва за осигурување</v>
          </cell>
          <cell r="F406">
            <v>0</v>
          </cell>
          <cell r="G406">
            <v>-2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-9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-11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50538</v>
          </cell>
          <cell r="E407" t="str">
            <v>Исправка на вредноста на денарските кредити на осигурителните друштва</v>
          </cell>
          <cell r="F407">
            <v>0</v>
          </cell>
          <cell r="G407">
            <v>-1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-9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-10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51538</v>
          </cell>
          <cell r="E408" t="str">
            <v>Исправка на вредноста на девизните кредити на осигурителните друштва</v>
          </cell>
          <cell r="F408">
            <v>0</v>
          </cell>
          <cell r="G408">
            <v>-1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-1</v>
          </cell>
        </row>
        <row r="409">
          <cell r="A409">
            <v>0</v>
          </cell>
          <cell r="B409" t="str">
            <v>A09-08</v>
          </cell>
          <cell r="C409">
            <v>0</v>
          </cell>
          <cell r="D409">
            <v>0</v>
          </cell>
          <cell r="E409" t="str">
            <v>Кредити на пензиски фондови</v>
          </cell>
          <cell r="F409">
            <v>0</v>
          </cell>
          <cell r="G409">
            <v>10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10</v>
          </cell>
        </row>
        <row r="410">
          <cell r="A410">
            <v>0</v>
          </cell>
          <cell r="B410">
            <v>0</v>
          </cell>
          <cell r="C410" t="str">
            <v>A09-08-01</v>
          </cell>
          <cell r="D410">
            <v>0</v>
          </cell>
          <cell r="E410" t="str">
            <v>Краткорочни денарски кредити на пензиски фондови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50541</v>
          </cell>
          <cell r="E411" t="str">
            <v>Денарски кредити до еден месец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 t="str">
            <v>A09-08-04</v>
          </cell>
          <cell r="D412">
            <v>0</v>
          </cell>
          <cell r="E412" t="str">
            <v>Долгорочни денарски кредити на пензиски фондови</v>
          </cell>
          <cell r="F412">
            <v>0</v>
          </cell>
          <cell r="G412">
            <v>10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50544</v>
          </cell>
          <cell r="E413" t="str">
            <v>Денарски кредити од една до две години</v>
          </cell>
          <cell r="F413">
            <v>0</v>
          </cell>
          <cell r="G413">
            <v>10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10</v>
          </cell>
        </row>
        <row r="414">
          <cell r="A414">
            <v>0</v>
          </cell>
          <cell r="B414">
            <v>0</v>
          </cell>
          <cell r="C414" t="str">
            <v>A09-08-07</v>
          </cell>
          <cell r="D414">
            <v>0</v>
          </cell>
          <cell r="E414" t="str">
            <v>Достасани денарски кредити на пензиски фондови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50546</v>
          </cell>
          <cell r="E415" t="str">
            <v>Достасани денарски кредити на пензиски фондови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 t="str">
            <v>A09-08-10</v>
          </cell>
          <cell r="D416">
            <v>0</v>
          </cell>
          <cell r="E416" t="str">
            <v>Исправка на вредноста на кредитите на пензиски фондови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50548</v>
          </cell>
          <cell r="E417" t="str">
            <v>Исправка на вредноста на денарски кредити на пензиски фондови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51548</v>
          </cell>
          <cell r="E418" t="str">
            <v>Исправка на вредноста на девизни кредити на пензиски фоднови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 t="str">
            <v>A09-09</v>
          </cell>
          <cell r="C419">
            <v>0</v>
          </cell>
          <cell r="D419">
            <v>0</v>
          </cell>
          <cell r="E419" t="str">
            <v>Кредити на други финансиски друштва</v>
          </cell>
          <cell r="F419">
            <v>0</v>
          </cell>
          <cell r="G419">
            <v>94</v>
          </cell>
          <cell r="H419">
            <v>0</v>
          </cell>
          <cell r="I419">
            <v>42603</v>
          </cell>
          <cell r="J419">
            <v>0</v>
          </cell>
          <cell r="K419">
            <v>0</v>
          </cell>
          <cell r="L419">
            <v>0</v>
          </cell>
          <cell r="M419">
            <v>119250</v>
          </cell>
          <cell r="N419">
            <v>924</v>
          </cell>
          <cell r="O419">
            <v>0</v>
          </cell>
          <cell r="P419">
            <v>0</v>
          </cell>
          <cell r="Q419">
            <v>24621</v>
          </cell>
          <cell r="R419">
            <v>0</v>
          </cell>
          <cell r="S419">
            <v>51558</v>
          </cell>
          <cell r="T419">
            <v>0</v>
          </cell>
          <cell r="U419">
            <v>0</v>
          </cell>
          <cell r="V419">
            <v>239050</v>
          </cell>
        </row>
        <row r="420">
          <cell r="A420">
            <v>0</v>
          </cell>
          <cell r="B420">
            <v>0</v>
          </cell>
          <cell r="C420" t="str">
            <v>A09-09-01</v>
          </cell>
          <cell r="D420">
            <v>0</v>
          </cell>
          <cell r="E420" t="str">
            <v>Краткорочни денарски кредити на други финансиски друштва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900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51948</v>
          </cell>
          <cell r="T420">
            <v>0</v>
          </cell>
          <cell r="U420">
            <v>0</v>
          </cell>
          <cell r="V420">
            <v>52848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50550</v>
          </cell>
          <cell r="E421" t="str">
            <v>Денарски кредити преку ноќ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50551</v>
          </cell>
          <cell r="E422" t="str">
            <v>Денарски кредити до еден месец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50553</v>
          </cell>
          <cell r="E423" t="str">
            <v>Денарски кредити од три месеци до една година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900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51948</v>
          </cell>
          <cell r="T423">
            <v>0</v>
          </cell>
          <cell r="U423">
            <v>0</v>
          </cell>
          <cell r="V423">
            <v>52848</v>
          </cell>
        </row>
        <row r="424">
          <cell r="A424">
            <v>0</v>
          </cell>
          <cell r="B424">
            <v>0</v>
          </cell>
          <cell r="C424" t="str">
            <v>A09-09-02</v>
          </cell>
          <cell r="D424">
            <v>0</v>
          </cell>
          <cell r="E424" t="str">
            <v>Долгорочни денарски кредити на други финансиски друштва</v>
          </cell>
          <cell r="F424">
            <v>0</v>
          </cell>
          <cell r="G424">
            <v>26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44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50554</v>
          </cell>
          <cell r="E425" t="str">
            <v>???????? ??????? ?? ???? ?? ??? ??????</v>
          </cell>
          <cell r="F425">
            <v>0</v>
          </cell>
          <cell r="G425">
            <v>26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26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50555</v>
          </cell>
          <cell r="E426" t="str">
            <v>???????? ??????? ??? ??? ??????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44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44</v>
          </cell>
        </row>
        <row r="427">
          <cell r="A427">
            <v>0</v>
          </cell>
          <cell r="B427">
            <v>0</v>
          </cell>
          <cell r="C427" t="str">
            <v>A09-09-03</v>
          </cell>
          <cell r="D427">
            <v>0</v>
          </cell>
          <cell r="E427" t="str">
            <v>Достасани денарски кредити на други финансиски друштва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29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50556</v>
          </cell>
          <cell r="E428" t="str">
            <v>Достасани денарски кредити на други финансиски институции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29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29</v>
          </cell>
        </row>
        <row r="429">
          <cell r="A429">
            <v>0</v>
          </cell>
          <cell r="B429">
            <v>0</v>
          </cell>
          <cell r="C429" t="str">
            <v>A09-09-04</v>
          </cell>
          <cell r="D429">
            <v>0</v>
          </cell>
          <cell r="E429" t="str">
            <v>Краткорочни девизни кредити на други финанасиски институции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51553</v>
          </cell>
          <cell r="E430" t="str">
            <v>Девизни кредити од три месеци до една година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 t="str">
            <v>A09-09-05</v>
          </cell>
          <cell r="D431">
            <v>0</v>
          </cell>
          <cell r="E431" t="str">
            <v>Долгорочни девизни кредити на други финансиски институции</v>
          </cell>
          <cell r="F431">
            <v>0</v>
          </cell>
          <cell r="G431">
            <v>70</v>
          </cell>
          <cell r="H431">
            <v>0</v>
          </cell>
          <cell r="I431">
            <v>8916</v>
          </cell>
          <cell r="J431">
            <v>0</v>
          </cell>
          <cell r="K431">
            <v>0</v>
          </cell>
          <cell r="L431">
            <v>0</v>
          </cell>
          <cell r="M431">
            <v>775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9761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51554</v>
          </cell>
          <cell r="E432" t="str">
            <v>Девизни кредити од една до две години</v>
          </cell>
          <cell r="F432">
            <v>0</v>
          </cell>
          <cell r="G432">
            <v>70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70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51555</v>
          </cell>
          <cell r="E433" t="str">
            <v>Девизни кредити над две години</v>
          </cell>
          <cell r="F433">
            <v>0</v>
          </cell>
          <cell r="G433">
            <v>0</v>
          </cell>
          <cell r="H433">
            <v>0</v>
          </cell>
          <cell r="I433">
            <v>8916</v>
          </cell>
          <cell r="J433">
            <v>0</v>
          </cell>
          <cell r="K433">
            <v>0</v>
          </cell>
          <cell r="L433">
            <v>0</v>
          </cell>
          <cell r="M433">
            <v>775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9691</v>
          </cell>
        </row>
        <row r="434">
          <cell r="A434">
            <v>0</v>
          </cell>
          <cell r="B434">
            <v>0</v>
          </cell>
          <cell r="C434" t="str">
            <v>A09-09-06</v>
          </cell>
          <cell r="D434">
            <v>0</v>
          </cell>
          <cell r="E434" t="str">
            <v>Достасани девизни кредити на други финансиски институции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51556</v>
          </cell>
          <cell r="E435" t="str">
            <v>Достасани девизни кредити на други финансиски институции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 t="str">
            <v>A09-09-07</v>
          </cell>
          <cell r="D436">
            <v>0</v>
          </cell>
          <cell r="E436" t="str">
            <v>Краткорочни денарски кредити со валутна клаузула на други финансиски институции</v>
          </cell>
          <cell r="F436">
            <v>0</v>
          </cell>
          <cell r="G436">
            <v>0</v>
          </cell>
          <cell r="H436">
            <v>0</v>
          </cell>
          <cell r="I436">
            <v>16000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16000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52551</v>
          </cell>
          <cell r="E437" t="str">
            <v>Денарски кредити со валутна клаузула до еден месец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52552</v>
          </cell>
          <cell r="E438" t="str">
            <v>Денарски кредити со валутна клаузула од еден до три месеци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52553</v>
          </cell>
          <cell r="E439" t="str">
            <v>Денарски кредити со валутна клаузула од три месеци до една година</v>
          </cell>
          <cell r="F439">
            <v>0</v>
          </cell>
          <cell r="G439">
            <v>0</v>
          </cell>
          <cell r="H439">
            <v>0</v>
          </cell>
          <cell r="I439">
            <v>16000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16000</v>
          </cell>
        </row>
        <row r="440">
          <cell r="A440">
            <v>0</v>
          </cell>
          <cell r="B440">
            <v>0</v>
          </cell>
          <cell r="C440" t="str">
            <v>A09-09-08</v>
          </cell>
          <cell r="D440">
            <v>0</v>
          </cell>
          <cell r="E440" t="str">
            <v>Долгорочни денарски кредити со валутна клаузула на други финансиски иснтитуции</v>
          </cell>
          <cell r="F440">
            <v>0</v>
          </cell>
          <cell r="G440">
            <v>0</v>
          </cell>
          <cell r="H440">
            <v>0</v>
          </cell>
          <cell r="I440">
            <v>18000</v>
          </cell>
          <cell r="J440">
            <v>0</v>
          </cell>
          <cell r="K440">
            <v>0</v>
          </cell>
          <cell r="L440">
            <v>0</v>
          </cell>
          <cell r="M440">
            <v>115861</v>
          </cell>
          <cell r="N440">
            <v>0</v>
          </cell>
          <cell r="O440">
            <v>0</v>
          </cell>
          <cell r="P440">
            <v>0</v>
          </cell>
          <cell r="Q440">
            <v>23718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157579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52554</v>
          </cell>
          <cell r="E441" t="str">
            <v>Денарски кредити со валутна клаузула од една над две години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2641</v>
          </cell>
          <cell r="N441">
            <v>0</v>
          </cell>
          <cell r="O441">
            <v>0</v>
          </cell>
          <cell r="P441">
            <v>0</v>
          </cell>
          <cell r="Q441">
            <v>1012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3653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52555</v>
          </cell>
          <cell r="E442" t="str">
            <v>Денарски кредити со валутна клаузула над две години</v>
          </cell>
          <cell r="F442">
            <v>0</v>
          </cell>
          <cell r="G442">
            <v>0</v>
          </cell>
          <cell r="H442">
            <v>0</v>
          </cell>
          <cell r="I442">
            <v>18000</v>
          </cell>
          <cell r="J442">
            <v>0</v>
          </cell>
          <cell r="K442">
            <v>0</v>
          </cell>
          <cell r="L442">
            <v>0</v>
          </cell>
          <cell r="M442">
            <v>113220</v>
          </cell>
          <cell r="N442">
            <v>0</v>
          </cell>
          <cell r="O442">
            <v>0</v>
          </cell>
          <cell r="P442">
            <v>0</v>
          </cell>
          <cell r="Q442">
            <v>22706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153926</v>
          </cell>
        </row>
        <row r="443">
          <cell r="A443">
            <v>0</v>
          </cell>
          <cell r="B443">
            <v>0</v>
          </cell>
          <cell r="C443" t="str">
            <v>A09-09-09</v>
          </cell>
          <cell r="D443">
            <v>0</v>
          </cell>
          <cell r="E443" t="str">
            <v>Достасани денарски кредити со валутна клаузула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3987</v>
          </cell>
          <cell r="N443">
            <v>0</v>
          </cell>
          <cell r="O443">
            <v>0</v>
          </cell>
          <cell r="P443">
            <v>0</v>
          </cell>
          <cell r="Q443">
            <v>1338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5325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52556</v>
          </cell>
          <cell r="E444" t="str">
            <v>Достасани денарски кредити со валутна клаузула на други финансиски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3987</v>
          </cell>
          <cell r="N444">
            <v>0</v>
          </cell>
          <cell r="O444">
            <v>0</v>
          </cell>
          <cell r="P444">
            <v>0</v>
          </cell>
          <cell r="Q444">
            <v>1338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5325</v>
          </cell>
        </row>
        <row r="445">
          <cell r="A445">
            <v>0</v>
          </cell>
          <cell r="B445">
            <v>0</v>
          </cell>
          <cell r="C445" t="str">
            <v>A09-09-11</v>
          </cell>
          <cell r="D445">
            <v>0</v>
          </cell>
          <cell r="E445" t="str">
            <v>АА на кредити на други финансиски институции</v>
          </cell>
          <cell r="F445">
            <v>0</v>
          </cell>
          <cell r="G445">
            <v>0</v>
          </cell>
          <cell r="H445">
            <v>0</v>
          </cell>
          <cell r="I445">
            <v>-258</v>
          </cell>
          <cell r="J445">
            <v>0</v>
          </cell>
          <cell r="K445">
            <v>0</v>
          </cell>
          <cell r="L445">
            <v>0</v>
          </cell>
          <cell r="M445">
            <v>-845</v>
          </cell>
          <cell r="N445">
            <v>0</v>
          </cell>
          <cell r="O445">
            <v>0</v>
          </cell>
          <cell r="P445">
            <v>0</v>
          </cell>
          <cell r="Q445">
            <v>-169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-1272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50559</v>
          </cell>
          <cell r="E446" t="str">
            <v>АА на денарски кредити на други финансиски институции</v>
          </cell>
          <cell r="F446">
            <v>0</v>
          </cell>
          <cell r="G446">
            <v>0</v>
          </cell>
          <cell r="H446">
            <v>0</v>
          </cell>
          <cell r="I446">
            <v>-165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-165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51559</v>
          </cell>
          <cell r="E447" t="str">
            <v>АА на девизни кредити на други финансиски институции</v>
          </cell>
          <cell r="F447">
            <v>0</v>
          </cell>
          <cell r="G447">
            <v>0</v>
          </cell>
          <cell r="H447">
            <v>0</v>
          </cell>
          <cell r="I447">
            <v>-83</v>
          </cell>
          <cell r="J447">
            <v>0</v>
          </cell>
          <cell r="K447">
            <v>0</v>
          </cell>
          <cell r="L447">
            <v>0</v>
          </cell>
          <cell r="M447">
            <v>-5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-88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52559</v>
          </cell>
          <cell r="E448" t="str">
            <v>АА на денарски кредити со валутна клаузула на други финансиски институции</v>
          </cell>
          <cell r="F448">
            <v>0</v>
          </cell>
          <cell r="G448">
            <v>0</v>
          </cell>
          <cell r="H448">
            <v>0</v>
          </cell>
          <cell r="I448">
            <v>-10</v>
          </cell>
          <cell r="J448">
            <v>0</v>
          </cell>
          <cell r="K448">
            <v>0</v>
          </cell>
          <cell r="L448">
            <v>0</v>
          </cell>
          <cell r="M448">
            <v>-840</v>
          </cell>
          <cell r="N448">
            <v>0</v>
          </cell>
          <cell r="O448">
            <v>0</v>
          </cell>
          <cell r="P448">
            <v>0</v>
          </cell>
          <cell r="Q448">
            <v>-169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-1019</v>
          </cell>
        </row>
        <row r="449">
          <cell r="A449">
            <v>0</v>
          </cell>
          <cell r="B449">
            <v>0</v>
          </cell>
          <cell r="C449" t="str">
            <v>A09-09-12</v>
          </cell>
          <cell r="D449">
            <v>0</v>
          </cell>
          <cell r="E449" t="str">
            <v>Исправка на вредноста на кредитите на други финансиски институции</v>
          </cell>
          <cell r="F449">
            <v>0</v>
          </cell>
          <cell r="G449">
            <v>-2</v>
          </cell>
          <cell r="H449">
            <v>0</v>
          </cell>
          <cell r="I449">
            <v>-55</v>
          </cell>
          <cell r="J449">
            <v>0</v>
          </cell>
          <cell r="K449">
            <v>0</v>
          </cell>
          <cell r="L449">
            <v>0</v>
          </cell>
          <cell r="M449">
            <v>-528</v>
          </cell>
          <cell r="N449">
            <v>-49</v>
          </cell>
          <cell r="O449">
            <v>0</v>
          </cell>
          <cell r="P449">
            <v>0</v>
          </cell>
          <cell r="Q449">
            <v>-266</v>
          </cell>
          <cell r="R449">
            <v>0</v>
          </cell>
          <cell r="S449">
            <v>-390</v>
          </cell>
          <cell r="T449">
            <v>0</v>
          </cell>
          <cell r="U449">
            <v>0</v>
          </cell>
          <cell r="V449">
            <v>-1290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50558</v>
          </cell>
          <cell r="E450" t="str">
            <v>Исправка на вредноста на денарски кредити на други финансиски институции</v>
          </cell>
          <cell r="F450">
            <v>0</v>
          </cell>
          <cell r="G450">
            <v>-1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-4</v>
          </cell>
          <cell r="N450">
            <v>-49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-390</v>
          </cell>
          <cell r="T450">
            <v>0</v>
          </cell>
          <cell r="U450">
            <v>0</v>
          </cell>
          <cell r="V450">
            <v>-444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51558</v>
          </cell>
          <cell r="E451" t="str">
            <v>Исправка на вредноста на девизни кредити на други финансиски институции</v>
          </cell>
          <cell r="F451">
            <v>0</v>
          </cell>
          <cell r="G451">
            <v>-1</v>
          </cell>
          <cell r="H451">
            <v>0</v>
          </cell>
          <cell r="I451">
            <v>-55</v>
          </cell>
          <cell r="J451">
            <v>0</v>
          </cell>
          <cell r="K451">
            <v>0</v>
          </cell>
          <cell r="L451">
            <v>0</v>
          </cell>
          <cell r="M451">
            <v>-3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-59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52558</v>
          </cell>
          <cell r="E452" t="str">
            <v>Исправка на вредноста на денарските кредити со валутна клаузула на други финансиски институции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-521</v>
          </cell>
          <cell r="N452">
            <v>0</v>
          </cell>
          <cell r="O452">
            <v>0</v>
          </cell>
          <cell r="P452">
            <v>0</v>
          </cell>
          <cell r="Q452">
            <v>-266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-787</v>
          </cell>
        </row>
        <row r="453">
          <cell r="A453">
            <v>0</v>
          </cell>
          <cell r="B453" t="str">
            <v>A09-10</v>
          </cell>
          <cell r="C453">
            <v>0</v>
          </cell>
          <cell r="D453">
            <v>0</v>
          </cell>
          <cell r="E453" t="str">
            <v>Кредити на финансиски друштва - нерезиденти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 t="str">
            <v>A09-10-05</v>
          </cell>
          <cell r="D454">
            <v>0</v>
          </cell>
          <cell r="E454" t="str">
            <v>Долгорочни кредити на финансиски друштва - нерезиденти во странска валута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51855</v>
          </cell>
          <cell r="E455" t="str">
            <v>Над две години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 t="str">
            <v>A09-10-10</v>
          </cell>
          <cell r="D456">
            <v>0</v>
          </cell>
          <cell r="E456" t="str">
            <v>Исправка (оштетување на средствата) на вредност на кредити на финансиски друштва - нерезиденти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51858</v>
          </cell>
          <cell r="E457" t="str">
            <v>Исправка (оштетување на средствата) на вредност на кредити на финансиски друштва - нерезиденти во странска валута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 t="str">
            <v>A09-16</v>
          </cell>
          <cell r="C458">
            <v>0</v>
          </cell>
          <cell r="D458">
            <v>0</v>
          </cell>
          <cell r="E458" t="str">
            <v>Побарувања по откупени побарувања (факторинг и форфетирање) од нерезиденти финансиски друштва</v>
          </cell>
          <cell r="F458">
            <v>146183</v>
          </cell>
          <cell r="G458">
            <v>1589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2054</v>
          </cell>
          <cell r="U458">
            <v>0</v>
          </cell>
          <cell r="V458">
            <v>149826</v>
          </cell>
        </row>
        <row r="459">
          <cell r="A459">
            <v>0</v>
          </cell>
          <cell r="B459">
            <v>0</v>
          </cell>
          <cell r="C459" t="str">
            <v>A09-16-02</v>
          </cell>
          <cell r="D459">
            <v>0</v>
          </cell>
          <cell r="E459" t="str">
            <v>Побарувања по откупени побарувања во странска валута (факторинг и форфетирање) од нерезиденти финансиски друштва</v>
          </cell>
          <cell r="F459">
            <v>147480</v>
          </cell>
          <cell r="G459">
            <v>2207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2096</v>
          </cell>
          <cell r="U459">
            <v>0</v>
          </cell>
          <cell r="V459">
            <v>151783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578511</v>
          </cell>
          <cell r="E460" t="str">
            <v>до еден месец</v>
          </cell>
          <cell r="F460">
            <v>0</v>
          </cell>
          <cell r="G460">
            <v>968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968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578521</v>
          </cell>
          <cell r="E461" t="str">
            <v>од еден до три месеци</v>
          </cell>
          <cell r="F461">
            <v>1262</v>
          </cell>
          <cell r="G461">
            <v>1239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962</v>
          </cell>
          <cell r="U461">
            <v>0</v>
          </cell>
          <cell r="V461">
            <v>3463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578531</v>
          </cell>
          <cell r="E462" t="str">
            <v>од три месеци до една година</v>
          </cell>
          <cell r="F462">
            <v>146218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1134</v>
          </cell>
          <cell r="U462">
            <v>0</v>
          </cell>
          <cell r="V462">
            <v>147352</v>
          </cell>
        </row>
        <row r="463">
          <cell r="A463">
            <v>0</v>
          </cell>
          <cell r="B463">
            <v>0</v>
          </cell>
          <cell r="C463" t="str">
            <v>A09-16-04</v>
          </cell>
          <cell r="D463">
            <v>0</v>
          </cell>
          <cell r="E463" t="str">
            <v>Достасани побарувања по откупени побарувања (факторинг и форфетирање) од нерезиденти финансиски друштва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578561</v>
          </cell>
          <cell r="E464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 t="str">
            <v>A09-16-05</v>
          </cell>
          <cell r="D465">
            <v>0</v>
          </cell>
          <cell r="E465" t="str">
            <v>Акумулирана амортизација на откупените побарувања (факторинг и форфетирање) од нерезиденти финансиски друштва</v>
          </cell>
          <cell r="F465">
            <v>-1297</v>
          </cell>
          <cell r="G465">
            <v>-9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-1306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578591</v>
          </cell>
          <cell r="E466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66">
            <v>-1297</v>
          </cell>
          <cell r="G466">
            <v>-9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-1306</v>
          </cell>
        </row>
        <row r="467">
          <cell r="A467">
            <v>0</v>
          </cell>
          <cell r="B467">
            <v>0</v>
          </cell>
          <cell r="C467" t="str">
            <v>A09-16-06</v>
          </cell>
          <cell r="D467">
            <v>0</v>
          </cell>
          <cell r="E467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67">
            <v>0</v>
          </cell>
          <cell r="G467">
            <v>-609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-42</v>
          </cell>
          <cell r="U467">
            <v>0</v>
          </cell>
          <cell r="V467">
            <v>-651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578581</v>
          </cell>
          <cell r="E468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68">
            <v>0</v>
          </cell>
          <cell r="G468">
            <v>-609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-42</v>
          </cell>
          <cell r="U468">
            <v>0</v>
          </cell>
          <cell r="V468">
            <v>-651</v>
          </cell>
        </row>
        <row r="469">
          <cell r="A469">
            <v>0</v>
          </cell>
          <cell r="B469" t="str">
            <v>A09-24</v>
          </cell>
          <cell r="C469">
            <v>0</v>
          </cell>
          <cell r="D469">
            <v>0</v>
          </cell>
          <cell r="E469" t="str">
            <v>Побарувања за плаќања извршени по дадени авали на хартии од вредност и гаранции од нерезиденти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 t="str">
            <v>A09-24-01</v>
          </cell>
          <cell r="D470">
            <v>0</v>
          </cell>
          <cell r="E470" t="str">
            <v>Акредитиви и гаранции во денари платени во име на клиентите - финансиски друштва - нерезиденти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56081</v>
          </cell>
          <cell r="E471" t="str">
            <v>Акредитиви и гаранции во денари платени во име на клиентите - банки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 t="str">
            <v>A09-25</v>
          </cell>
          <cell r="C472">
            <v>0</v>
          </cell>
          <cell r="D472">
            <v>0</v>
          </cell>
          <cell r="E472" t="str">
            <v>Негативни салда по тековни сметки на финансиски друштва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18510</v>
          </cell>
          <cell r="U472">
            <v>0</v>
          </cell>
          <cell r="V472">
            <v>18510</v>
          </cell>
        </row>
        <row r="473">
          <cell r="A473">
            <v>0</v>
          </cell>
          <cell r="B473">
            <v>0</v>
          </cell>
          <cell r="C473" t="str">
            <v>A09-25-01</v>
          </cell>
          <cell r="D473">
            <v>0</v>
          </cell>
          <cell r="E473" t="str">
            <v>Негативни салда по тековни сметки во денари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50580</v>
          </cell>
          <cell r="E474" t="str">
            <v>Износ на негативни салда по тековни сметки во денари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50586</v>
          </cell>
          <cell r="E475" t="str">
            <v>Достасани износи на негативни салда по тековни сметки во денари -до 30 дена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50587</v>
          </cell>
          <cell r="E476" t="str">
            <v>Достасани износи на негативни салда по тековни сметки во денари - над 30 дена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 t="str">
            <v>A09-25-02</v>
          </cell>
          <cell r="D477">
            <v>0</v>
          </cell>
          <cell r="E477" t="str">
            <v>Негативни салда по тековни сметки во странска валута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18510</v>
          </cell>
          <cell r="U477">
            <v>0</v>
          </cell>
          <cell r="V477">
            <v>18510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51580</v>
          </cell>
          <cell r="E478" t="str">
            <v>Износ на негативните салда по тековни сметки во странска валута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18510</v>
          </cell>
          <cell r="U478">
            <v>0</v>
          </cell>
          <cell r="V478">
            <v>18510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51586</v>
          </cell>
          <cell r="E479" t="str">
            <v>Достасани износи на негативни салда по тековни сметки во странска валута - до 30 дена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 t="str">
            <v>A09-28</v>
          </cell>
          <cell r="C480">
            <v>0</v>
          </cell>
          <cell r="D480">
            <v>0</v>
          </cell>
          <cell r="E480" t="str">
            <v>Сомнителни и спорни побарувања од финансиски друштва</v>
          </cell>
          <cell r="F480">
            <v>9971</v>
          </cell>
          <cell r="G480">
            <v>0</v>
          </cell>
          <cell r="H480">
            <v>0</v>
          </cell>
          <cell r="I480">
            <v>-1</v>
          </cell>
          <cell r="J480">
            <v>27</v>
          </cell>
          <cell r="K480">
            <v>0</v>
          </cell>
          <cell r="L480">
            <v>-1</v>
          </cell>
          <cell r="M480">
            <v>0</v>
          </cell>
          <cell r="N480">
            <v>236</v>
          </cell>
          <cell r="O480">
            <v>0</v>
          </cell>
          <cell r="P480">
            <v>0</v>
          </cell>
          <cell r="Q480">
            <v>-1</v>
          </cell>
          <cell r="R480">
            <v>0</v>
          </cell>
          <cell r="S480">
            <v>5288</v>
          </cell>
          <cell r="T480">
            <v>0</v>
          </cell>
          <cell r="U480">
            <v>47</v>
          </cell>
          <cell r="V480">
            <v>15566</v>
          </cell>
        </row>
        <row r="481">
          <cell r="A481">
            <v>0</v>
          </cell>
          <cell r="B481">
            <v>0</v>
          </cell>
          <cell r="C481" t="str">
            <v>A09-28-01</v>
          </cell>
          <cell r="D481">
            <v>0</v>
          </cell>
          <cell r="E481" t="str">
            <v>Сомнителни и спорни побарувања по депозити во финансиски друштва</v>
          </cell>
          <cell r="F481">
            <v>2602</v>
          </cell>
          <cell r="G481">
            <v>0</v>
          </cell>
          <cell r="H481">
            <v>0</v>
          </cell>
          <cell r="I481">
            <v>0</v>
          </cell>
          <cell r="J481">
            <v>50</v>
          </cell>
          <cell r="K481">
            <v>0</v>
          </cell>
          <cell r="L481">
            <v>2631</v>
          </cell>
          <cell r="M481">
            <v>0</v>
          </cell>
          <cell r="N481">
            <v>0</v>
          </cell>
          <cell r="O481">
            <v>262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86</v>
          </cell>
          <cell r="V481">
            <v>5631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1390</v>
          </cell>
          <cell r="E482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3120</v>
          </cell>
          <cell r="E483" t="str">
            <v>Сомнителни и спорни побарувања по тековни и други сметки во банките во странска валута</v>
          </cell>
          <cell r="F483">
            <v>2602</v>
          </cell>
          <cell r="G483">
            <v>0</v>
          </cell>
          <cell r="H483">
            <v>0</v>
          </cell>
          <cell r="I483">
            <v>0</v>
          </cell>
          <cell r="J483">
            <v>50</v>
          </cell>
          <cell r="K483">
            <v>0</v>
          </cell>
          <cell r="L483">
            <v>2631</v>
          </cell>
          <cell r="M483">
            <v>0</v>
          </cell>
          <cell r="N483">
            <v>0</v>
          </cell>
          <cell r="O483">
            <v>262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86</v>
          </cell>
          <cell r="V483">
            <v>5631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3390</v>
          </cell>
          <cell r="E484" t="str">
            <v>Сомнителни и спорни побарувања по орочени депозити во банки во странска валута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 t="str">
            <v>A09-28-02</v>
          </cell>
          <cell r="D485">
            <v>0</v>
          </cell>
          <cell r="E485" t="str">
            <v>Сомнителни и спорни побарувања по кредити на финасиски друштва</v>
          </cell>
          <cell r="F485">
            <v>30197</v>
          </cell>
          <cell r="G485">
            <v>0</v>
          </cell>
          <cell r="H485">
            <v>0</v>
          </cell>
          <cell r="I485">
            <v>11070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337</v>
          </cell>
          <cell r="O485">
            <v>23726</v>
          </cell>
          <cell r="P485">
            <v>0</v>
          </cell>
          <cell r="Q485">
            <v>0</v>
          </cell>
          <cell r="R485">
            <v>0</v>
          </cell>
          <cell r="S485">
            <v>20243</v>
          </cell>
          <cell r="T485">
            <v>0</v>
          </cell>
          <cell r="U485">
            <v>900</v>
          </cell>
          <cell r="V485">
            <v>86473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50590</v>
          </cell>
          <cell r="E486" t="str">
            <v>Сомнителни и спорни побарувања по кредити на финансиски друштва во денари</v>
          </cell>
          <cell r="F486">
            <v>15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21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20243</v>
          </cell>
          <cell r="T486">
            <v>0</v>
          </cell>
          <cell r="U486">
            <v>0</v>
          </cell>
          <cell r="V486">
            <v>20279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51590</v>
          </cell>
          <cell r="E487" t="str">
            <v>Сомнителни и спорни побарувања по кредити на финансиски друштва во странска валута</v>
          </cell>
          <cell r="F487">
            <v>191</v>
          </cell>
          <cell r="G487">
            <v>0</v>
          </cell>
          <cell r="H487">
            <v>0</v>
          </cell>
          <cell r="I487">
            <v>11070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316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11577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518901</v>
          </cell>
          <cell r="E488" t="str">
            <v>Сомнителни и спорни побарувања по кредити на нерезиденти - банки во странска валута</v>
          </cell>
          <cell r="F488">
            <v>29991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23726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53717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52590</v>
          </cell>
          <cell r="E489" t="str">
            <v>Сомнителни и спорни побарувања по кредити на финансиски друштва во денари со валутна клаузула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900</v>
          </cell>
          <cell r="V489">
            <v>900</v>
          </cell>
        </row>
        <row r="490">
          <cell r="A490">
            <v>0</v>
          </cell>
          <cell r="B490">
            <v>0</v>
          </cell>
          <cell r="C490" t="str">
            <v>A09-28-05</v>
          </cell>
          <cell r="D490">
            <v>0</v>
          </cell>
          <cell r="E490" t="str">
            <v>Сомнителни и спорни побарувања по акредитиви и гаранции платени во име на клиентите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56901</v>
          </cell>
          <cell r="E491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56902</v>
          </cell>
          <cell r="E492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 t="str">
            <v>A09-28-07</v>
          </cell>
          <cell r="D493">
            <v>0</v>
          </cell>
          <cell r="E493" t="str">
            <v>Исправка на вредноста на сомнителни и спорни побарувања по депозити во финансиски друштва</v>
          </cell>
          <cell r="F493">
            <v>-1172</v>
          </cell>
          <cell r="G493">
            <v>0</v>
          </cell>
          <cell r="H493">
            <v>0</v>
          </cell>
          <cell r="I493">
            <v>0</v>
          </cell>
          <cell r="J493">
            <v>-23</v>
          </cell>
          <cell r="K493">
            <v>0</v>
          </cell>
          <cell r="L493">
            <v>-2632</v>
          </cell>
          <cell r="M493">
            <v>0</v>
          </cell>
          <cell r="N493">
            <v>0</v>
          </cell>
          <cell r="O493">
            <v>-262</v>
          </cell>
          <cell r="P493">
            <v>0</v>
          </cell>
          <cell r="Q493">
            <v>-1</v>
          </cell>
          <cell r="R493">
            <v>0</v>
          </cell>
          <cell r="S493">
            <v>0</v>
          </cell>
          <cell r="T493">
            <v>0</v>
          </cell>
          <cell r="U493">
            <v>-39</v>
          </cell>
          <cell r="V493">
            <v>-4129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3129</v>
          </cell>
          <cell r="E494" t="str">
            <v>Исправка на вредноста на сомнителните и спорни побарувања по тековни и други сметки во банки во странска валута</v>
          </cell>
          <cell r="F494">
            <v>-1172</v>
          </cell>
          <cell r="G494">
            <v>0</v>
          </cell>
          <cell r="H494">
            <v>0</v>
          </cell>
          <cell r="I494">
            <v>0</v>
          </cell>
          <cell r="J494">
            <v>-23</v>
          </cell>
          <cell r="K494">
            <v>0</v>
          </cell>
          <cell r="L494">
            <v>-2632</v>
          </cell>
          <cell r="M494">
            <v>0</v>
          </cell>
          <cell r="N494">
            <v>0</v>
          </cell>
          <cell r="O494">
            <v>-262</v>
          </cell>
          <cell r="P494">
            <v>0</v>
          </cell>
          <cell r="Q494">
            <v>-1</v>
          </cell>
          <cell r="R494">
            <v>0</v>
          </cell>
          <cell r="S494">
            <v>0</v>
          </cell>
          <cell r="T494">
            <v>0</v>
          </cell>
          <cell r="U494">
            <v>-39</v>
          </cell>
          <cell r="V494">
            <v>-4129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3399</v>
          </cell>
          <cell r="E495" t="str">
            <v>Исправка на вредноста на соминтелнии спорни побарувања по орочни депозити во банки во странска валута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 t="str">
            <v>A09-28-08</v>
          </cell>
          <cell r="D496">
            <v>0</v>
          </cell>
          <cell r="E496" t="str">
            <v>Исправка на вредноста на сомнителни и спорни побарувања по кредити на финансиски друштва</v>
          </cell>
          <cell r="F496">
            <v>-21656</v>
          </cell>
          <cell r="G496">
            <v>0</v>
          </cell>
          <cell r="H496">
            <v>0</v>
          </cell>
          <cell r="I496">
            <v>-11071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-101</v>
          </cell>
          <cell r="O496">
            <v>-23726</v>
          </cell>
          <cell r="P496">
            <v>0</v>
          </cell>
          <cell r="Q496">
            <v>0</v>
          </cell>
          <cell r="R496">
            <v>0</v>
          </cell>
          <cell r="S496">
            <v>-14955</v>
          </cell>
          <cell r="T496">
            <v>0</v>
          </cell>
          <cell r="U496">
            <v>-900</v>
          </cell>
          <cell r="V496">
            <v>-72409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50599</v>
          </cell>
          <cell r="E497" t="str">
            <v>Исправка на вредноста на сомнителните и спорните побарувања по кредити на финансиски друштва во денари</v>
          </cell>
          <cell r="F497">
            <v>-15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-6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-14955</v>
          </cell>
          <cell r="T497">
            <v>0</v>
          </cell>
          <cell r="U497">
            <v>0</v>
          </cell>
          <cell r="V497">
            <v>-14976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51599</v>
          </cell>
          <cell r="E498" t="str">
            <v>Исправка на вредноста на сомнителните и спорните побарувања по кредити на финансиски друштва во странска валута</v>
          </cell>
          <cell r="F498">
            <v>-191</v>
          </cell>
          <cell r="G498">
            <v>0</v>
          </cell>
          <cell r="H498">
            <v>0</v>
          </cell>
          <cell r="I498">
            <v>-11071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-95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-11357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518991</v>
          </cell>
          <cell r="E499" t="str">
            <v>Исправка на вредноста на сомнителните и спорните побарувања по кредити на нерезиденти - банки во странска валута</v>
          </cell>
          <cell r="F499">
            <v>-21450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-23726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-45176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52599</v>
          </cell>
          <cell r="E500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-900</v>
          </cell>
          <cell r="V500">
            <v>-900</v>
          </cell>
        </row>
        <row r="501">
          <cell r="A501">
            <v>0</v>
          </cell>
          <cell r="B501">
            <v>0</v>
          </cell>
          <cell r="C501" t="str">
            <v>A09-28-09</v>
          </cell>
          <cell r="D501">
            <v>0</v>
          </cell>
          <cell r="E501" t="str">
            <v>Исправка на вредноста на сомнителните и спорните побарувања по факторинг и форфетирање на финансиски друштва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578991</v>
          </cell>
          <cell r="E502" t="str">
            <v>Исправка на вредноста на сомнителните и спорните побарувања по факторинг и форфетирање на нерезиденти - банки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>
            <v>0</v>
          </cell>
          <cell r="B503">
            <v>0</v>
          </cell>
          <cell r="C503" t="str">
            <v>A09-28-11</v>
          </cell>
          <cell r="D503">
            <v>0</v>
          </cell>
          <cell r="E503" t="str">
            <v>Исправка на вредноста на сомнителните и спорните побарувања по акредитиви и гаранции платени во име на клиентите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56991</v>
          </cell>
          <cell r="E504" t="str">
            <v>Исправка на вредноста на сомнителните и спорните побарувања од странски банки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56992</v>
          </cell>
          <cell r="E505" t="str">
            <v>Исправка на вредноста на сомнителните и спорните побарувања од останати финансиски друштва - резиденти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56993</v>
          </cell>
          <cell r="E506" t="str">
            <v>Исправка на вредноста на сомнителните и спорните побарувања од останати финансиски друштва -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 t="str">
            <v>A10</v>
          </cell>
          <cell r="B507">
            <v>0</v>
          </cell>
          <cell r="C507">
            <v>0</v>
          </cell>
          <cell r="D507">
            <v>0</v>
          </cell>
          <cell r="E507" t="str">
            <v>ПЛАСМАНИ ВО НЕФИНАНСИСКИ СУБЈЕКТИ</v>
          </cell>
          <cell r="F507">
            <v>48260955</v>
          </cell>
          <cell r="G507">
            <v>45471572</v>
          </cell>
          <cell r="H507">
            <v>345315</v>
          </cell>
          <cell r="I507">
            <v>7555566</v>
          </cell>
          <cell r="J507">
            <v>13970219</v>
          </cell>
          <cell r="K507">
            <v>3111649</v>
          </cell>
          <cell r="L507">
            <v>2625296</v>
          </cell>
          <cell r="M507">
            <v>6488380</v>
          </cell>
          <cell r="N507">
            <v>35337243</v>
          </cell>
          <cell r="O507">
            <v>17359119</v>
          </cell>
          <cell r="P507">
            <v>3727514</v>
          </cell>
          <cell r="Q507">
            <v>1187275</v>
          </cell>
          <cell r="R507">
            <v>47952</v>
          </cell>
          <cell r="S507">
            <v>3360827</v>
          </cell>
          <cell r="T507">
            <v>12323814</v>
          </cell>
          <cell r="U507">
            <v>3890836</v>
          </cell>
          <cell r="V507">
            <v>205063532</v>
          </cell>
        </row>
        <row r="508">
          <cell r="A508">
            <v>0</v>
          </cell>
          <cell r="B508" t="str">
            <v>A10-01</v>
          </cell>
          <cell r="C508">
            <v>0</v>
          </cell>
          <cell r="D508">
            <v>0</v>
          </cell>
          <cell r="E508" t="str">
            <v>Кредити на нефинансиски друштва</v>
          </cell>
          <cell r="F508">
            <v>17637816</v>
          </cell>
          <cell r="G508">
            <v>33153180</v>
          </cell>
          <cell r="H508">
            <v>77257</v>
          </cell>
          <cell r="I508">
            <v>4064667</v>
          </cell>
          <cell r="J508">
            <v>7332160</v>
          </cell>
          <cell r="K508">
            <v>1058805</v>
          </cell>
          <cell r="L508">
            <v>573575</v>
          </cell>
          <cell r="M508">
            <v>2203796</v>
          </cell>
          <cell r="N508">
            <v>16064063</v>
          </cell>
          <cell r="O508">
            <v>10468755</v>
          </cell>
          <cell r="P508">
            <v>2685222</v>
          </cell>
          <cell r="Q508">
            <v>894150</v>
          </cell>
          <cell r="R508">
            <v>9801</v>
          </cell>
          <cell r="S508">
            <v>2892763</v>
          </cell>
          <cell r="T508">
            <v>9113845</v>
          </cell>
          <cell r="U508">
            <v>2457605</v>
          </cell>
          <cell r="V508">
            <v>110687460</v>
          </cell>
        </row>
        <row r="509">
          <cell r="A509">
            <v>0</v>
          </cell>
          <cell r="B509">
            <v>0</v>
          </cell>
          <cell r="C509" t="str">
            <v>A10-01-01</v>
          </cell>
          <cell r="D509">
            <v>0</v>
          </cell>
          <cell r="E509" t="str">
            <v>Краткорочни денарски кредити на приватни нефинансиски друштва</v>
          </cell>
          <cell r="F509">
            <v>2902079</v>
          </cell>
          <cell r="G509">
            <v>8638521</v>
          </cell>
          <cell r="H509">
            <v>13063</v>
          </cell>
          <cell r="I509">
            <v>528093</v>
          </cell>
          <cell r="J509">
            <v>1492800</v>
          </cell>
          <cell r="K509">
            <v>425850</v>
          </cell>
          <cell r="L509">
            <v>7889</v>
          </cell>
          <cell r="M509">
            <v>84537</v>
          </cell>
          <cell r="N509">
            <v>4306464</v>
          </cell>
          <cell r="O509">
            <v>452494</v>
          </cell>
          <cell r="P509">
            <v>316355</v>
          </cell>
          <cell r="Q509">
            <v>198140</v>
          </cell>
          <cell r="R509">
            <v>0</v>
          </cell>
          <cell r="S509">
            <v>1381937</v>
          </cell>
          <cell r="T509">
            <v>46048</v>
          </cell>
          <cell r="U509">
            <v>183120</v>
          </cell>
          <cell r="V509">
            <v>20977390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50000</v>
          </cell>
          <cell r="E510" t="str">
            <v>До еден месец</v>
          </cell>
          <cell r="F510">
            <v>12370</v>
          </cell>
          <cell r="G510">
            <v>56566</v>
          </cell>
          <cell r="H510">
            <v>0</v>
          </cell>
          <cell r="I510">
            <v>0</v>
          </cell>
          <cell r="J510">
            <v>15</v>
          </cell>
          <cell r="K510">
            <v>0</v>
          </cell>
          <cell r="L510">
            <v>0</v>
          </cell>
          <cell r="M510">
            <v>875</v>
          </cell>
          <cell r="N510">
            <v>591</v>
          </cell>
          <cell r="O510">
            <v>0</v>
          </cell>
          <cell r="P510">
            <v>22923</v>
          </cell>
          <cell r="Q510">
            <v>0</v>
          </cell>
          <cell r="R510">
            <v>0</v>
          </cell>
          <cell r="S510">
            <v>43847</v>
          </cell>
          <cell r="T510">
            <v>0</v>
          </cell>
          <cell r="U510">
            <v>0</v>
          </cell>
          <cell r="V510">
            <v>137187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50001</v>
          </cell>
          <cell r="E511" t="str">
            <v>Од еден месец до три месеци</v>
          </cell>
          <cell r="F511">
            <v>270575</v>
          </cell>
          <cell r="G511">
            <v>86483</v>
          </cell>
          <cell r="H511">
            <v>100</v>
          </cell>
          <cell r="I511">
            <v>0</v>
          </cell>
          <cell r="J511">
            <v>403</v>
          </cell>
          <cell r="K511">
            <v>182200</v>
          </cell>
          <cell r="L511">
            <v>0</v>
          </cell>
          <cell r="M511">
            <v>12429</v>
          </cell>
          <cell r="N511">
            <v>22586</v>
          </cell>
          <cell r="O511">
            <v>0</v>
          </cell>
          <cell r="P511">
            <v>23120</v>
          </cell>
          <cell r="Q511">
            <v>9596</v>
          </cell>
          <cell r="R511">
            <v>0</v>
          </cell>
          <cell r="S511">
            <v>43833</v>
          </cell>
          <cell r="T511">
            <v>0</v>
          </cell>
          <cell r="U511">
            <v>200</v>
          </cell>
          <cell r="V511">
            <v>651525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50002</v>
          </cell>
          <cell r="E512" t="str">
            <v>Од три месеци до една година</v>
          </cell>
          <cell r="F512">
            <v>2619134</v>
          </cell>
          <cell r="G512">
            <v>8495472</v>
          </cell>
          <cell r="H512">
            <v>12963</v>
          </cell>
          <cell r="I512">
            <v>528093</v>
          </cell>
          <cell r="J512">
            <v>1492382</v>
          </cell>
          <cell r="K512">
            <v>243650</v>
          </cell>
          <cell r="L512">
            <v>7889</v>
          </cell>
          <cell r="M512">
            <v>71233</v>
          </cell>
          <cell r="N512">
            <v>4283287</v>
          </cell>
          <cell r="O512">
            <v>452494</v>
          </cell>
          <cell r="P512">
            <v>270312</v>
          </cell>
          <cell r="Q512">
            <v>188544</v>
          </cell>
          <cell r="R512">
            <v>0</v>
          </cell>
          <cell r="S512">
            <v>1294257</v>
          </cell>
          <cell r="T512">
            <v>46048</v>
          </cell>
          <cell r="U512">
            <v>182920</v>
          </cell>
          <cell r="V512">
            <v>20188678</v>
          </cell>
        </row>
        <row r="513">
          <cell r="A513">
            <v>0</v>
          </cell>
          <cell r="B513">
            <v>0</v>
          </cell>
          <cell r="C513" t="str">
            <v>A10-01-02</v>
          </cell>
          <cell r="D513">
            <v>0</v>
          </cell>
          <cell r="E513" t="str">
            <v>Долгорочни денарски кредити на приватни нефинансиски субјекти</v>
          </cell>
          <cell r="F513">
            <v>2381910</v>
          </cell>
          <cell r="G513">
            <v>15034688</v>
          </cell>
          <cell r="H513">
            <v>54372</v>
          </cell>
          <cell r="I513">
            <v>254847</v>
          </cell>
          <cell r="J513">
            <v>212934</v>
          </cell>
          <cell r="K513">
            <v>226893</v>
          </cell>
          <cell r="L513">
            <v>20380</v>
          </cell>
          <cell r="M513">
            <v>49308</v>
          </cell>
          <cell r="N513">
            <v>6418976</v>
          </cell>
          <cell r="O513">
            <v>106051</v>
          </cell>
          <cell r="P513">
            <v>1525247</v>
          </cell>
          <cell r="Q513">
            <v>475245</v>
          </cell>
          <cell r="R513">
            <v>0</v>
          </cell>
          <cell r="S513">
            <v>786998</v>
          </cell>
          <cell r="T513">
            <v>779646</v>
          </cell>
          <cell r="U513">
            <v>183845</v>
          </cell>
          <cell r="V513">
            <v>28511340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50003</v>
          </cell>
          <cell r="E514" t="str">
            <v>Од една до две години</v>
          </cell>
          <cell r="F514">
            <v>55060</v>
          </cell>
          <cell r="G514">
            <v>265628</v>
          </cell>
          <cell r="H514">
            <v>2129</v>
          </cell>
          <cell r="I514">
            <v>35151</v>
          </cell>
          <cell r="J514">
            <v>45219</v>
          </cell>
          <cell r="K514">
            <v>12082</v>
          </cell>
          <cell r="L514">
            <v>1805</v>
          </cell>
          <cell r="M514">
            <v>31353</v>
          </cell>
          <cell r="N514">
            <v>413430</v>
          </cell>
          <cell r="O514">
            <v>503</v>
          </cell>
          <cell r="P514">
            <v>59931</v>
          </cell>
          <cell r="Q514">
            <v>223290</v>
          </cell>
          <cell r="R514">
            <v>0</v>
          </cell>
          <cell r="S514">
            <v>9594</v>
          </cell>
          <cell r="T514">
            <v>94958</v>
          </cell>
          <cell r="U514">
            <v>16220</v>
          </cell>
          <cell r="V514">
            <v>1266353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50004</v>
          </cell>
          <cell r="E515" t="str">
            <v>Од две години до пет години</v>
          </cell>
          <cell r="F515">
            <v>1118370</v>
          </cell>
          <cell r="G515">
            <v>5640744</v>
          </cell>
          <cell r="H515">
            <v>36222</v>
          </cell>
          <cell r="I515">
            <v>155087</v>
          </cell>
          <cell r="J515">
            <v>152177</v>
          </cell>
          <cell r="K515">
            <v>40749</v>
          </cell>
          <cell r="L515">
            <v>6401</v>
          </cell>
          <cell r="M515">
            <v>5343</v>
          </cell>
          <cell r="N515">
            <v>2518034</v>
          </cell>
          <cell r="O515">
            <v>6437</v>
          </cell>
          <cell r="P515">
            <v>604735</v>
          </cell>
          <cell r="Q515">
            <v>111119</v>
          </cell>
          <cell r="R515">
            <v>0</v>
          </cell>
          <cell r="S515">
            <v>265402</v>
          </cell>
          <cell r="T515">
            <v>639679</v>
          </cell>
          <cell r="U515">
            <v>103976</v>
          </cell>
          <cell r="V515">
            <v>11404475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50005</v>
          </cell>
          <cell r="E516" t="str">
            <v>Над пет години</v>
          </cell>
          <cell r="F516">
            <v>1208480</v>
          </cell>
          <cell r="G516">
            <v>9128316</v>
          </cell>
          <cell r="H516">
            <v>16021</v>
          </cell>
          <cell r="I516">
            <v>64609</v>
          </cell>
          <cell r="J516">
            <v>15538</v>
          </cell>
          <cell r="K516">
            <v>174062</v>
          </cell>
          <cell r="L516">
            <v>12174</v>
          </cell>
          <cell r="M516">
            <v>12612</v>
          </cell>
          <cell r="N516">
            <v>3487512</v>
          </cell>
          <cell r="O516">
            <v>99111</v>
          </cell>
          <cell r="P516">
            <v>860581</v>
          </cell>
          <cell r="Q516">
            <v>140836</v>
          </cell>
          <cell r="R516">
            <v>0</v>
          </cell>
          <cell r="S516">
            <v>512002</v>
          </cell>
          <cell r="T516">
            <v>45009</v>
          </cell>
          <cell r="U516">
            <v>63649</v>
          </cell>
          <cell r="V516">
            <v>15840512</v>
          </cell>
        </row>
        <row r="517">
          <cell r="A517">
            <v>0</v>
          </cell>
          <cell r="B517">
            <v>0</v>
          </cell>
          <cell r="C517" t="str">
            <v>A10-01-03</v>
          </cell>
          <cell r="D517">
            <v>0</v>
          </cell>
          <cell r="E517" t="str">
            <v>Достасани денарски кредити на приватни нефинансиски субјекти</v>
          </cell>
          <cell r="F517">
            <v>90637</v>
          </cell>
          <cell r="G517">
            <v>342727</v>
          </cell>
          <cell r="H517">
            <v>693</v>
          </cell>
          <cell r="I517">
            <v>8079</v>
          </cell>
          <cell r="J517">
            <v>22880</v>
          </cell>
          <cell r="K517">
            <v>1506</v>
          </cell>
          <cell r="L517">
            <v>105</v>
          </cell>
          <cell r="M517">
            <v>13439</v>
          </cell>
          <cell r="N517">
            <v>205283</v>
          </cell>
          <cell r="O517">
            <v>11769</v>
          </cell>
          <cell r="P517">
            <v>8107</v>
          </cell>
          <cell r="Q517">
            <v>21813</v>
          </cell>
          <cell r="R517">
            <v>0</v>
          </cell>
          <cell r="S517">
            <v>36098</v>
          </cell>
          <cell r="T517">
            <v>1755</v>
          </cell>
          <cell r="U517">
            <v>3241</v>
          </cell>
          <cell r="V517">
            <v>768132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50006</v>
          </cell>
          <cell r="E518" t="str">
            <v>Достасани до 30 дена</v>
          </cell>
          <cell r="F518">
            <v>45274</v>
          </cell>
          <cell r="G518">
            <v>282456</v>
          </cell>
          <cell r="H518">
            <v>411</v>
          </cell>
          <cell r="I518">
            <v>7584</v>
          </cell>
          <cell r="J518">
            <v>20081</v>
          </cell>
          <cell r="K518">
            <v>220</v>
          </cell>
          <cell r="L518">
            <v>102</v>
          </cell>
          <cell r="M518">
            <v>12856</v>
          </cell>
          <cell r="N518">
            <v>135417</v>
          </cell>
          <cell r="O518">
            <v>10222</v>
          </cell>
          <cell r="P518">
            <v>6174</v>
          </cell>
          <cell r="Q518">
            <v>13507</v>
          </cell>
          <cell r="R518">
            <v>0</v>
          </cell>
          <cell r="S518">
            <v>17081</v>
          </cell>
          <cell r="T518">
            <v>1451</v>
          </cell>
          <cell r="U518">
            <v>2094</v>
          </cell>
          <cell r="V518">
            <v>554930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50007</v>
          </cell>
          <cell r="E519" t="str">
            <v>Достасани над 30 дена</v>
          </cell>
          <cell r="F519">
            <v>45363</v>
          </cell>
          <cell r="G519">
            <v>60271</v>
          </cell>
          <cell r="H519">
            <v>282</v>
          </cell>
          <cell r="I519">
            <v>495</v>
          </cell>
          <cell r="J519">
            <v>2799</v>
          </cell>
          <cell r="K519">
            <v>1286</v>
          </cell>
          <cell r="L519">
            <v>3</v>
          </cell>
          <cell r="M519">
            <v>583</v>
          </cell>
          <cell r="N519">
            <v>69866</v>
          </cell>
          <cell r="O519">
            <v>1547</v>
          </cell>
          <cell r="P519">
            <v>1933</v>
          </cell>
          <cell r="Q519">
            <v>8306</v>
          </cell>
          <cell r="R519">
            <v>0</v>
          </cell>
          <cell r="S519">
            <v>19017</v>
          </cell>
          <cell r="T519">
            <v>304</v>
          </cell>
          <cell r="U519">
            <v>1147</v>
          </cell>
          <cell r="V519">
            <v>213202</v>
          </cell>
        </row>
        <row r="520">
          <cell r="A520">
            <v>0</v>
          </cell>
          <cell r="B520">
            <v>0</v>
          </cell>
          <cell r="C520" t="str">
            <v>A10-01-04</v>
          </cell>
          <cell r="D520">
            <v>0</v>
          </cell>
          <cell r="E520" t="str">
            <v>Краткорочни кредити во странска валута на приватни нефинансиски субјекти</v>
          </cell>
          <cell r="F520">
            <v>4961997</v>
          </cell>
          <cell r="G520">
            <v>869544</v>
          </cell>
          <cell r="H520">
            <v>0</v>
          </cell>
          <cell r="I520">
            <v>204952</v>
          </cell>
          <cell r="J520">
            <v>37975</v>
          </cell>
          <cell r="K520">
            <v>126120</v>
          </cell>
          <cell r="L520">
            <v>0</v>
          </cell>
          <cell r="M520">
            <v>9134</v>
          </cell>
          <cell r="N520">
            <v>770295</v>
          </cell>
          <cell r="O520">
            <v>651547</v>
          </cell>
          <cell r="P520">
            <v>33567</v>
          </cell>
          <cell r="Q520">
            <v>0</v>
          </cell>
          <cell r="R520">
            <v>0</v>
          </cell>
          <cell r="S520">
            <v>0</v>
          </cell>
          <cell r="T520">
            <v>20957</v>
          </cell>
          <cell r="U520">
            <v>50985</v>
          </cell>
          <cell r="V520">
            <v>7737073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51000</v>
          </cell>
          <cell r="E521" t="str">
            <v>До еден месец</v>
          </cell>
          <cell r="F521">
            <v>0</v>
          </cell>
          <cell r="G521">
            <v>31102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31102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51001</v>
          </cell>
          <cell r="E522" t="str">
            <v>Од еден месец до три месеци</v>
          </cell>
          <cell r="F522">
            <v>134305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49916</v>
          </cell>
          <cell r="L522">
            <v>0</v>
          </cell>
          <cell r="M522">
            <v>0</v>
          </cell>
          <cell r="N522">
            <v>3085</v>
          </cell>
          <cell r="O522">
            <v>48475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235781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51002</v>
          </cell>
          <cell r="E523" t="str">
            <v>Од три месеци до една година</v>
          </cell>
          <cell r="F523">
            <v>4827692</v>
          </cell>
          <cell r="G523">
            <v>838442</v>
          </cell>
          <cell r="H523">
            <v>0</v>
          </cell>
          <cell r="I523">
            <v>204952</v>
          </cell>
          <cell r="J523">
            <v>37975</v>
          </cell>
          <cell r="K523">
            <v>76204</v>
          </cell>
          <cell r="L523">
            <v>0</v>
          </cell>
          <cell r="M523">
            <v>9134</v>
          </cell>
          <cell r="N523">
            <v>767210</v>
          </cell>
          <cell r="O523">
            <v>603072</v>
          </cell>
          <cell r="P523">
            <v>33567</v>
          </cell>
          <cell r="Q523">
            <v>0</v>
          </cell>
          <cell r="R523">
            <v>0</v>
          </cell>
          <cell r="S523">
            <v>0</v>
          </cell>
          <cell r="T523">
            <v>20957</v>
          </cell>
          <cell r="U523">
            <v>50985</v>
          </cell>
          <cell r="V523">
            <v>7470190</v>
          </cell>
        </row>
        <row r="524">
          <cell r="A524">
            <v>0</v>
          </cell>
          <cell r="B524">
            <v>0</v>
          </cell>
          <cell r="C524" t="str">
            <v>A10-01-05</v>
          </cell>
          <cell r="D524">
            <v>0</v>
          </cell>
          <cell r="E524" t="str">
            <v>Долгорочни кредити во странска валута на приватни нефинансиски субјекти</v>
          </cell>
          <cell r="F524">
            <v>7253389</v>
          </cell>
          <cell r="G524">
            <v>5639892</v>
          </cell>
          <cell r="H524">
            <v>0</v>
          </cell>
          <cell r="I524">
            <v>2781947</v>
          </cell>
          <cell r="J524">
            <v>1689350</v>
          </cell>
          <cell r="K524">
            <v>302521</v>
          </cell>
          <cell r="L524">
            <v>0</v>
          </cell>
          <cell r="M524">
            <v>290137</v>
          </cell>
          <cell r="N524">
            <v>4703419</v>
          </cell>
          <cell r="O524">
            <v>4272194</v>
          </cell>
          <cell r="P524">
            <v>641598</v>
          </cell>
          <cell r="Q524">
            <v>28812</v>
          </cell>
          <cell r="R524">
            <v>4342</v>
          </cell>
          <cell r="S524">
            <v>0</v>
          </cell>
          <cell r="T524">
            <v>5480996</v>
          </cell>
          <cell r="U524">
            <v>289018</v>
          </cell>
          <cell r="V524">
            <v>33377615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51003</v>
          </cell>
          <cell r="E525" t="str">
            <v>Од една до две години</v>
          </cell>
          <cell r="F525">
            <v>120404</v>
          </cell>
          <cell r="G525">
            <v>92882</v>
          </cell>
          <cell r="H525">
            <v>0</v>
          </cell>
          <cell r="I525">
            <v>142950</v>
          </cell>
          <cell r="J525">
            <v>62004</v>
          </cell>
          <cell r="K525">
            <v>7296</v>
          </cell>
          <cell r="L525">
            <v>0</v>
          </cell>
          <cell r="M525">
            <v>15098</v>
          </cell>
          <cell r="N525">
            <v>26298</v>
          </cell>
          <cell r="O525">
            <v>1040248</v>
          </cell>
          <cell r="P525">
            <v>27870</v>
          </cell>
          <cell r="Q525">
            <v>0</v>
          </cell>
          <cell r="R525">
            <v>0</v>
          </cell>
          <cell r="S525">
            <v>0</v>
          </cell>
          <cell r="T525">
            <v>131636</v>
          </cell>
          <cell r="U525">
            <v>0</v>
          </cell>
          <cell r="V525">
            <v>1666686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51004</v>
          </cell>
          <cell r="E526" t="str">
            <v>Од две години до пет години</v>
          </cell>
          <cell r="F526">
            <v>1661912</v>
          </cell>
          <cell r="G526">
            <v>1987559</v>
          </cell>
          <cell r="H526">
            <v>0</v>
          </cell>
          <cell r="I526">
            <v>851031</v>
          </cell>
          <cell r="J526">
            <v>589270</v>
          </cell>
          <cell r="K526">
            <v>60881</v>
          </cell>
          <cell r="L526">
            <v>0</v>
          </cell>
          <cell r="M526">
            <v>195120</v>
          </cell>
          <cell r="N526">
            <v>2272093</v>
          </cell>
          <cell r="O526">
            <v>1926664</v>
          </cell>
          <cell r="P526">
            <v>390612</v>
          </cell>
          <cell r="Q526">
            <v>0</v>
          </cell>
          <cell r="R526">
            <v>0</v>
          </cell>
          <cell r="S526">
            <v>0</v>
          </cell>
          <cell r="T526">
            <v>2418986</v>
          </cell>
          <cell r="U526">
            <v>101836</v>
          </cell>
          <cell r="V526">
            <v>12455964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51005</v>
          </cell>
          <cell r="E527" t="str">
            <v>Над пет години</v>
          </cell>
          <cell r="F527">
            <v>5471073</v>
          </cell>
          <cell r="G527">
            <v>3559451</v>
          </cell>
          <cell r="H527">
            <v>0</v>
          </cell>
          <cell r="I527">
            <v>1787966</v>
          </cell>
          <cell r="J527">
            <v>1038076</v>
          </cell>
          <cell r="K527">
            <v>234344</v>
          </cell>
          <cell r="L527">
            <v>0</v>
          </cell>
          <cell r="M527">
            <v>79919</v>
          </cell>
          <cell r="N527">
            <v>2405028</v>
          </cell>
          <cell r="O527">
            <v>1305282</v>
          </cell>
          <cell r="P527">
            <v>223116</v>
          </cell>
          <cell r="Q527">
            <v>28812</v>
          </cell>
          <cell r="R527">
            <v>4342</v>
          </cell>
          <cell r="S527">
            <v>0</v>
          </cell>
          <cell r="T527">
            <v>2930374</v>
          </cell>
          <cell r="U527">
            <v>187182</v>
          </cell>
          <cell r="V527">
            <v>19254965</v>
          </cell>
        </row>
        <row r="528">
          <cell r="A528">
            <v>0</v>
          </cell>
          <cell r="B528">
            <v>0</v>
          </cell>
          <cell r="C528" t="str">
            <v>A10-01-06</v>
          </cell>
          <cell r="D528">
            <v>0</v>
          </cell>
          <cell r="E528" t="str">
            <v>Достасани кредити во странска валута на приватни нефинансиски субјекти</v>
          </cell>
          <cell r="F528">
            <v>407516</v>
          </cell>
          <cell r="G528">
            <v>3300</v>
          </cell>
          <cell r="H528">
            <v>0</v>
          </cell>
          <cell r="I528">
            <v>45215</v>
          </cell>
          <cell r="J528">
            <v>12748</v>
          </cell>
          <cell r="K528">
            <v>3453</v>
          </cell>
          <cell r="L528">
            <v>0</v>
          </cell>
          <cell r="M528">
            <v>3022</v>
          </cell>
          <cell r="N528">
            <v>45040</v>
          </cell>
          <cell r="O528">
            <v>24972</v>
          </cell>
          <cell r="P528">
            <v>96</v>
          </cell>
          <cell r="Q528">
            <v>0</v>
          </cell>
          <cell r="R528">
            <v>0</v>
          </cell>
          <cell r="S528">
            <v>0</v>
          </cell>
          <cell r="T528">
            <v>22066</v>
          </cell>
          <cell r="U528">
            <v>764</v>
          </cell>
          <cell r="V528">
            <v>568192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51006</v>
          </cell>
          <cell r="E529" t="str">
            <v>Достасани до 30 дена</v>
          </cell>
          <cell r="F529">
            <v>274817</v>
          </cell>
          <cell r="G529">
            <v>3037</v>
          </cell>
          <cell r="H529">
            <v>0</v>
          </cell>
          <cell r="I529">
            <v>35067</v>
          </cell>
          <cell r="J529">
            <v>11639</v>
          </cell>
          <cell r="K529">
            <v>189</v>
          </cell>
          <cell r="L529">
            <v>0</v>
          </cell>
          <cell r="M529">
            <v>2511</v>
          </cell>
          <cell r="N529">
            <v>17025</v>
          </cell>
          <cell r="O529">
            <v>22861</v>
          </cell>
          <cell r="P529">
            <v>96</v>
          </cell>
          <cell r="Q529">
            <v>0</v>
          </cell>
          <cell r="R529">
            <v>0</v>
          </cell>
          <cell r="S529">
            <v>0</v>
          </cell>
          <cell r="T529">
            <v>14092</v>
          </cell>
          <cell r="U529">
            <v>460</v>
          </cell>
          <cell r="V529">
            <v>381794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51007</v>
          </cell>
          <cell r="E530" t="str">
            <v>Достасани над 30 дена</v>
          </cell>
          <cell r="F530">
            <v>132699</v>
          </cell>
          <cell r="G530">
            <v>263</v>
          </cell>
          <cell r="H530">
            <v>0</v>
          </cell>
          <cell r="I530">
            <v>10148</v>
          </cell>
          <cell r="J530">
            <v>1109</v>
          </cell>
          <cell r="K530">
            <v>3264</v>
          </cell>
          <cell r="L530">
            <v>0</v>
          </cell>
          <cell r="M530">
            <v>511</v>
          </cell>
          <cell r="N530">
            <v>28015</v>
          </cell>
          <cell r="O530">
            <v>2111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7974</v>
          </cell>
          <cell r="U530">
            <v>304</v>
          </cell>
          <cell r="V530">
            <v>186398</v>
          </cell>
        </row>
        <row r="531">
          <cell r="A531">
            <v>0</v>
          </cell>
          <cell r="B531">
            <v>0</v>
          </cell>
          <cell r="C531" t="str">
            <v>A10-01-07</v>
          </cell>
          <cell r="D531">
            <v>0</v>
          </cell>
          <cell r="E531" t="str">
            <v>Краткорочни денарски кредити со валутна клаузула на приватни нефинансиски субјекти</v>
          </cell>
          <cell r="F531">
            <v>11988</v>
          </cell>
          <cell r="G531">
            <v>0</v>
          </cell>
          <cell r="H531">
            <v>7897</v>
          </cell>
          <cell r="I531">
            <v>117385</v>
          </cell>
          <cell r="J531">
            <v>622755</v>
          </cell>
          <cell r="K531">
            <v>0</v>
          </cell>
          <cell r="L531">
            <v>34904</v>
          </cell>
          <cell r="M531">
            <v>161759</v>
          </cell>
          <cell r="N531">
            <v>148190</v>
          </cell>
          <cell r="O531">
            <v>3423395</v>
          </cell>
          <cell r="P531">
            <v>25631</v>
          </cell>
          <cell r="Q531">
            <v>25447</v>
          </cell>
          <cell r="R531">
            <v>6452</v>
          </cell>
          <cell r="S531">
            <v>245087</v>
          </cell>
          <cell r="T531">
            <v>0</v>
          </cell>
          <cell r="U531">
            <v>430037</v>
          </cell>
          <cell r="V531">
            <v>5260927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52000</v>
          </cell>
          <cell r="E532" t="str">
            <v>До еден месец</v>
          </cell>
          <cell r="F532">
            <v>0</v>
          </cell>
          <cell r="G532">
            <v>0</v>
          </cell>
          <cell r="H532">
            <v>0</v>
          </cell>
          <cell r="I532">
            <v>10</v>
          </cell>
          <cell r="J532">
            <v>0</v>
          </cell>
          <cell r="K532">
            <v>0</v>
          </cell>
          <cell r="L532">
            <v>0</v>
          </cell>
          <cell r="M532">
            <v>926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936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52001</v>
          </cell>
          <cell r="E533" t="str">
            <v>Од еден месец до три месеци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210861</v>
          </cell>
          <cell r="P533">
            <v>2036</v>
          </cell>
          <cell r="Q533">
            <v>0</v>
          </cell>
          <cell r="R533">
            <v>0</v>
          </cell>
          <cell r="S533">
            <v>9889</v>
          </cell>
          <cell r="T533">
            <v>0</v>
          </cell>
          <cell r="U533">
            <v>0</v>
          </cell>
          <cell r="V533">
            <v>222786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52002</v>
          </cell>
          <cell r="E534" t="str">
            <v>Од три месеци до една година</v>
          </cell>
          <cell r="F534">
            <v>11988</v>
          </cell>
          <cell r="G534">
            <v>0</v>
          </cell>
          <cell r="H534">
            <v>7897</v>
          </cell>
          <cell r="I534">
            <v>117375</v>
          </cell>
          <cell r="J534">
            <v>622755</v>
          </cell>
          <cell r="K534">
            <v>0</v>
          </cell>
          <cell r="L534">
            <v>34904</v>
          </cell>
          <cell r="M534">
            <v>160833</v>
          </cell>
          <cell r="N534">
            <v>148190</v>
          </cell>
          <cell r="O534">
            <v>3212534</v>
          </cell>
          <cell r="P534">
            <v>23595</v>
          </cell>
          <cell r="Q534">
            <v>25447</v>
          </cell>
          <cell r="R534">
            <v>6452</v>
          </cell>
          <cell r="S534">
            <v>235198</v>
          </cell>
          <cell r="T534">
            <v>0</v>
          </cell>
          <cell r="U534">
            <v>430037</v>
          </cell>
          <cell r="V534">
            <v>5037205</v>
          </cell>
        </row>
        <row r="535">
          <cell r="A535">
            <v>0</v>
          </cell>
          <cell r="B535">
            <v>0</v>
          </cell>
          <cell r="C535" t="str">
            <v>A10-01-08</v>
          </cell>
          <cell r="D535">
            <v>0</v>
          </cell>
          <cell r="E535" t="str">
            <v>Долгорочни денарски кредити со валутна клаузула на приватни нефинансиски субјекти</v>
          </cell>
          <cell r="F535">
            <v>1080</v>
          </cell>
          <cell r="G535">
            <v>3072615</v>
          </cell>
          <cell r="H535">
            <v>3629</v>
          </cell>
          <cell r="I535">
            <v>245885</v>
          </cell>
          <cell r="J535">
            <v>3305481</v>
          </cell>
          <cell r="K535">
            <v>0</v>
          </cell>
          <cell r="L535">
            <v>443674</v>
          </cell>
          <cell r="M535">
            <v>1282956</v>
          </cell>
          <cell r="N535">
            <v>1839028</v>
          </cell>
          <cell r="O535">
            <v>1491841</v>
          </cell>
          <cell r="P535">
            <v>157441</v>
          </cell>
          <cell r="Q535">
            <v>162916</v>
          </cell>
          <cell r="R535">
            <v>0</v>
          </cell>
          <cell r="S535">
            <v>485974</v>
          </cell>
          <cell r="T535">
            <v>31948</v>
          </cell>
          <cell r="U535">
            <v>1343680</v>
          </cell>
          <cell r="V535">
            <v>13868148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52003</v>
          </cell>
          <cell r="E536" t="str">
            <v>Од една до две години</v>
          </cell>
          <cell r="F536">
            <v>0</v>
          </cell>
          <cell r="G536">
            <v>1719</v>
          </cell>
          <cell r="H536">
            <v>0</v>
          </cell>
          <cell r="I536">
            <v>11962</v>
          </cell>
          <cell r="J536">
            <v>306953</v>
          </cell>
          <cell r="K536">
            <v>0</v>
          </cell>
          <cell r="L536">
            <v>5571</v>
          </cell>
          <cell r="M536">
            <v>112553</v>
          </cell>
          <cell r="N536">
            <v>254643</v>
          </cell>
          <cell r="O536">
            <v>47254</v>
          </cell>
          <cell r="P536">
            <v>314</v>
          </cell>
          <cell r="Q536">
            <v>18623</v>
          </cell>
          <cell r="R536">
            <v>0</v>
          </cell>
          <cell r="S536">
            <v>4521</v>
          </cell>
          <cell r="T536">
            <v>0</v>
          </cell>
          <cell r="U536">
            <v>15641</v>
          </cell>
          <cell r="V536">
            <v>779754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52004</v>
          </cell>
          <cell r="E537" t="str">
            <v>Од две години до пет години</v>
          </cell>
          <cell r="F537">
            <v>1080</v>
          </cell>
          <cell r="G537">
            <v>227191</v>
          </cell>
          <cell r="H537">
            <v>3629</v>
          </cell>
          <cell r="I537">
            <v>84343</v>
          </cell>
          <cell r="J537">
            <v>1175357</v>
          </cell>
          <cell r="K537">
            <v>0</v>
          </cell>
          <cell r="L537">
            <v>143774</v>
          </cell>
          <cell r="M537">
            <v>346057</v>
          </cell>
          <cell r="N537">
            <v>986313</v>
          </cell>
          <cell r="O537">
            <v>497247</v>
          </cell>
          <cell r="P537">
            <v>12349</v>
          </cell>
          <cell r="Q537">
            <v>85281</v>
          </cell>
          <cell r="R537">
            <v>0</v>
          </cell>
          <cell r="S537">
            <v>133631</v>
          </cell>
          <cell r="T537">
            <v>5360</v>
          </cell>
          <cell r="U537">
            <v>382956</v>
          </cell>
          <cell r="V537">
            <v>4084568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52005</v>
          </cell>
          <cell r="E538" t="str">
            <v>Над пет години</v>
          </cell>
          <cell r="F538">
            <v>0</v>
          </cell>
          <cell r="G538">
            <v>2843705</v>
          </cell>
          <cell r="H538">
            <v>0</v>
          </cell>
          <cell r="I538">
            <v>149580</v>
          </cell>
          <cell r="J538">
            <v>1823171</v>
          </cell>
          <cell r="K538">
            <v>0</v>
          </cell>
          <cell r="L538">
            <v>294329</v>
          </cell>
          <cell r="M538">
            <v>824346</v>
          </cell>
          <cell r="N538">
            <v>598072</v>
          </cell>
          <cell r="O538">
            <v>947340</v>
          </cell>
          <cell r="P538">
            <v>144778</v>
          </cell>
          <cell r="Q538">
            <v>59012</v>
          </cell>
          <cell r="R538">
            <v>0</v>
          </cell>
          <cell r="S538">
            <v>347822</v>
          </cell>
          <cell r="T538">
            <v>26588</v>
          </cell>
          <cell r="U538">
            <v>945083</v>
          </cell>
          <cell r="V538">
            <v>9003826</v>
          </cell>
        </row>
        <row r="539">
          <cell r="A539">
            <v>0</v>
          </cell>
          <cell r="B539">
            <v>0</v>
          </cell>
          <cell r="C539" t="str">
            <v>A10-01-09</v>
          </cell>
          <cell r="D539">
            <v>0</v>
          </cell>
          <cell r="E539" t="str">
            <v>Достасани денарски кредити со валутна клаузула на приватни нефинансиски субјекти</v>
          </cell>
          <cell r="F539">
            <v>9104</v>
          </cell>
          <cell r="G539">
            <v>68176</v>
          </cell>
          <cell r="H539">
            <v>0</v>
          </cell>
          <cell r="I539">
            <v>8527</v>
          </cell>
          <cell r="J539">
            <v>43533</v>
          </cell>
          <cell r="K539">
            <v>0</v>
          </cell>
          <cell r="L539">
            <v>1536</v>
          </cell>
          <cell r="M539">
            <v>12663</v>
          </cell>
          <cell r="N539">
            <v>41615</v>
          </cell>
          <cell r="O539">
            <v>149291</v>
          </cell>
          <cell r="P539">
            <v>863</v>
          </cell>
          <cell r="Q539">
            <v>5091</v>
          </cell>
          <cell r="R539">
            <v>225</v>
          </cell>
          <cell r="S539">
            <v>8617</v>
          </cell>
          <cell r="T539">
            <v>447</v>
          </cell>
          <cell r="U539">
            <v>26927</v>
          </cell>
          <cell r="V539">
            <v>376615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52006</v>
          </cell>
          <cell r="E540" t="str">
            <v>Достасани до 30 дена</v>
          </cell>
          <cell r="F540">
            <v>9104</v>
          </cell>
          <cell r="G540">
            <v>56695</v>
          </cell>
          <cell r="H540">
            <v>0</v>
          </cell>
          <cell r="I540">
            <v>5335</v>
          </cell>
          <cell r="J540">
            <v>35820</v>
          </cell>
          <cell r="K540">
            <v>0</v>
          </cell>
          <cell r="L540">
            <v>1364</v>
          </cell>
          <cell r="M540">
            <v>8797</v>
          </cell>
          <cell r="N540">
            <v>28924</v>
          </cell>
          <cell r="O540">
            <v>100055</v>
          </cell>
          <cell r="P540">
            <v>542</v>
          </cell>
          <cell r="Q540">
            <v>2574</v>
          </cell>
          <cell r="R540">
            <v>225</v>
          </cell>
          <cell r="S540">
            <v>4043</v>
          </cell>
          <cell r="T540">
            <v>350</v>
          </cell>
          <cell r="U540">
            <v>21051</v>
          </cell>
          <cell r="V540">
            <v>274879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52007</v>
          </cell>
          <cell r="E541" t="str">
            <v>Достасани над 30 дена</v>
          </cell>
          <cell r="F541">
            <v>0</v>
          </cell>
          <cell r="G541">
            <v>11481</v>
          </cell>
          <cell r="H541">
            <v>0</v>
          </cell>
          <cell r="I541">
            <v>3192</v>
          </cell>
          <cell r="J541">
            <v>7713</v>
          </cell>
          <cell r="K541">
            <v>0</v>
          </cell>
          <cell r="L541">
            <v>172</v>
          </cell>
          <cell r="M541">
            <v>3866</v>
          </cell>
          <cell r="N541">
            <v>12691</v>
          </cell>
          <cell r="O541">
            <v>49236</v>
          </cell>
          <cell r="P541">
            <v>321</v>
          </cell>
          <cell r="Q541">
            <v>2517</v>
          </cell>
          <cell r="R541">
            <v>0</v>
          </cell>
          <cell r="S541">
            <v>4574</v>
          </cell>
          <cell r="T541">
            <v>97</v>
          </cell>
          <cell r="U541">
            <v>5876</v>
          </cell>
          <cell r="V541">
            <v>101736</v>
          </cell>
        </row>
        <row r="542">
          <cell r="A542">
            <v>0</v>
          </cell>
          <cell r="B542">
            <v>0</v>
          </cell>
          <cell r="C542" t="str">
            <v>A10-01-10</v>
          </cell>
          <cell r="D542">
            <v>0</v>
          </cell>
          <cell r="E542" t="str">
            <v>Краткорочни денарски кредити на јавни нефинансиски друштва</v>
          </cell>
          <cell r="F542">
            <v>2030</v>
          </cell>
          <cell r="G542">
            <v>920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82</v>
          </cell>
          <cell r="N542">
            <v>184500</v>
          </cell>
          <cell r="O542">
            <v>0</v>
          </cell>
          <cell r="P542">
            <v>800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188332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50010</v>
          </cell>
          <cell r="E543" t="str">
            <v>До еден месец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50011</v>
          </cell>
          <cell r="E544" t="str">
            <v>Од еден месец до три месеци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50012</v>
          </cell>
          <cell r="E545" t="str">
            <v>Од три месеци до една година</v>
          </cell>
          <cell r="F545">
            <v>2030</v>
          </cell>
          <cell r="G545">
            <v>920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82</v>
          </cell>
          <cell r="N545">
            <v>184500</v>
          </cell>
          <cell r="O545">
            <v>0</v>
          </cell>
          <cell r="P545">
            <v>800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188332</v>
          </cell>
        </row>
        <row r="546">
          <cell r="A546">
            <v>0</v>
          </cell>
          <cell r="B546">
            <v>0</v>
          </cell>
          <cell r="C546" t="str">
            <v>A10-01-11</v>
          </cell>
          <cell r="D546">
            <v>0</v>
          </cell>
          <cell r="E546" t="str">
            <v>Долгорочни денарски кредити на јавни нефинансиски субјекти</v>
          </cell>
          <cell r="F546">
            <v>53321</v>
          </cell>
          <cell r="G546">
            <v>138650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22531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214502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50013</v>
          </cell>
          <cell r="E547" t="str">
            <v>Од една до две години</v>
          </cell>
          <cell r="F547">
            <v>81</v>
          </cell>
          <cell r="G547">
            <v>23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104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50014</v>
          </cell>
          <cell r="E548" t="str">
            <v>Од две години до пет години</v>
          </cell>
          <cell r="F548">
            <v>3352</v>
          </cell>
          <cell r="G548">
            <v>138627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2445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144424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50015</v>
          </cell>
          <cell r="E549" t="str">
            <v>Над пет години</v>
          </cell>
          <cell r="F549">
            <v>49888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20086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69974</v>
          </cell>
        </row>
        <row r="550">
          <cell r="A550">
            <v>0</v>
          </cell>
          <cell r="B550">
            <v>0</v>
          </cell>
          <cell r="C550" t="str">
            <v>A10-01-12</v>
          </cell>
          <cell r="D550">
            <v>0</v>
          </cell>
          <cell r="E550" t="str">
            <v>Достасани денарски кредити на јавни нефинансиски субјекти</v>
          </cell>
          <cell r="F550">
            <v>619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35</v>
          </cell>
          <cell r="O550">
            <v>0</v>
          </cell>
          <cell r="P550">
            <v>55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709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50016</v>
          </cell>
          <cell r="E551" t="str">
            <v>Достасани до 30 дена</v>
          </cell>
          <cell r="F551">
            <v>619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</v>
          </cell>
          <cell r="O551">
            <v>0</v>
          </cell>
          <cell r="P551">
            <v>55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675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50017</v>
          </cell>
          <cell r="E552" t="str">
            <v>Достасани над 30 дена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34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34</v>
          </cell>
        </row>
        <row r="553">
          <cell r="A553">
            <v>0</v>
          </cell>
          <cell r="B553">
            <v>0</v>
          </cell>
          <cell r="C553" t="str">
            <v>A10-01-13</v>
          </cell>
          <cell r="D553">
            <v>0</v>
          </cell>
          <cell r="E553" t="str">
            <v>Краткорочни кредити во странска валута на јавни нефинансиски субјекти</v>
          </cell>
          <cell r="F553">
            <v>1690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1690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51010</v>
          </cell>
          <cell r="E554" t="str">
            <v>До еден месец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51011</v>
          </cell>
          <cell r="E555" t="str">
            <v>Од еден месец до три месеци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51012</v>
          </cell>
          <cell r="E556" t="str">
            <v>Од три месеци до една година</v>
          </cell>
          <cell r="F556">
            <v>1690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1690</v>
          </cell>
        </row>
        <row r="557">
          <cell r="A557">
            <v>0</v>
          </cell>
          <cell r="B557">
            <v>0</v>
          </cell>
          <cell r="C557" t="str">
            <v>A10-01-14</v>
          </cell>
          <cell r="D557">
            <v>0</v>
          </cell>
          <cell r="E557" t="str">
            <v>Долгорочни кредити во странска валута на јавни нефинансиски субјекти</v>
          </cell>
          <cell r="F557">
            <v>25750</v>
          </cell>
          <cell r="G557">
            <v>130195</v>
          </cell>
          <cell r="H557">
            <v>0</v>
          </cell>
          <cell r="I557">
            <v>67620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223565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51013</v>
          </cell>
          <cell r="E558" t="str">
            <v>Од една до две години</v>
          </cell>
          <cell r="F558">
            <v>521</v>
          </cell>
          <cell r="G558">
            <v>24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545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51014</v>
          </cell>
          <cell r="E559" t="str">
            <v>Од две години до пет години</v>
          </cell>
          <cell r="F559">
            <v>12913</v>
          </cell>
          <cell r="G559">
            <v>0</v>
          </cell>
          <cell r="H559">
            <v>0</v>
          </cell>
          <cell r="I559">
            <v>10306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23219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51015</v>
          </cell>
          <cell r="E560" t="str">
            <v>Над пет години</v>
          </cell>
          <cell r="F560">
            <v>12316</v>
          </cell>
          <cell r="G560">
            <v>130171</v>
          </cell>
          <cell r="H560">
            <v>0</v>
          </cell>
          <cell r="I560">
            <v>57314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199801</v>
          </cell>
        </row>
        <row r="561">
          <cell r="A561">
            <v>0</v>
          </cell>
          <cell r="B561">
            <v>0</v>
          </cell>
          <cell r="C561" t="str">
            <v>A10-01-15</v>
          </cell>
          <cell r="D561">
            <v>0</v>
          </cell>
          <cell r="E561" t="str">
            <v>Достасани долгорочни кредити во странска валута на јавни нефинансиски субјекти</v>
          </cell>
          <cell r="F561">
            <v>132</v>
          </cell>
          <cell r="G561">
            <v>73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205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51016</v>
          </cell>
          <cell r="E562" t="str">
            <v>Достасани до 30 дена</v>
          </cell>
          <cell r="F562">
            <v>132</v>
          </cell>
          <cell r="G562">
            <v>73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205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51017</v>
          </cell>
          <cell r="E563" t="str">
            <v>Достасани над 30 дена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>
            <v>0</v>
          </cell>
          <cell r="B564">
            <v>0</v>
          </cell>
          <cell r="C564" t="str">
            <v>A10-01-16</v>
          </cell>
          <cell r="D564">
            <v>0</v>
          </cell>
          <cell r="E564" t="str">
            <v>Краткорочни денарски кредити со валутна клаузула на јавни нефинансиски субјекти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52012</v>
          </cell>
          <cell r="E565" t="str">
            <v>Од три месеци до една година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>
            <v>0</v>
          </cell>
          <cell r="B566">
            <v>0</v>
          </cell>
          <cell r="C566" t="str">
            <v>A10-01-17</v>
          </cell>
          <cell r="D566">
            <v>0</v>
          </cell>
          <cell r="E566" t="str">
            <v>Долгорочни денарски кредити со валутна клаузула на јавни нефинансиски субјекти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52015</v>
          </cell>
          <cell r="E567" t="str">
            <v>Над пет години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0</v>
          </cell>
          <cell r="B568">
            <v>0</v>
          </cell>
          <cell r="C568" t="str">
            <v>A10-01-18</v>
          </cell>
          <cell r="D568">
            <v>0</v>
          </cell>
          <cell r="E568" t="str">
            <v>Достасани денарски кредити со валутна клаузула на јавни нефинансиски субјекти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52016</v>
          </cell>
          <cell r="E569" t="str">
            <v>Достасани до 30 дена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52017</v>
          </cell>
          <cell r="E570" t="str">
            <v>Достасани над 30 дена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>
            <v>0</v>
          </cell>
          <cell r="B571">
            <v>0</v>
          </cell>
          <cell r="C571" t="str">
            <v>A10-01-19</v>
          </cell>
          <cell r="D571">
            <v>0</v>
          </cell>
          <cell r="E571" t="str">
            <v>Негативни салда по тековни сметки во денари на нефинансиски друштва</v>
          </cell>
          <cell r="F571">
            <v>0</v>
          </cell>
          <cell r="G571">
            <v>912046</v>
          </cell>
          <cell r="H571">
            <v>0</v>
          </cell>
          <cell r="I571">
            <v>5</v>
          </cell>
          <cell r="J571">
            <v>0</v>
          </cell>
          <cell r="K571">
            <v>0</v>
          </cell>
          <cell r="L571">
            <v>71972</v>
          </cell>
          <cell r="M571">
            <v>346958</v>
          </cell>
          <cell r="N571">
            <v>0</v>
          </cell>
          <cell r="O571">
            <v>125830</v>
          </cell>
          <cell r="P571">
            <v>0</v>
          </cell>
          <cell r="Q571">
            <v>0</v>
          </cell>
          <cell r="R571">
            <v>0</v>
          </cell>
          <cell r="S571">
            <v>9422</v>
          </cell>
          <cell r="T571">
            <v>2658099</v>
          </cell>
          <cell r="U571">
            <v>0</v>
          </cell>
          <cell r="V571">
            <v>4124332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50080</v>
          </cell>
          <cell r="E572" t="str">
            <v>Износ на денарски негативни салда по тековни сметки на нефинансиски друштва</v>
          </cell>
          <cell r="F572">
            <v>0</v>
          </cell>
          <cell r="G572">
            <v>912046</v>
          </cell>
          <cell r="H572">
            <v>0</v>
          </cell>
          <cell r="I572">
            <v>5</v>
          </cell>
          <cell r="J572">
            <v>0</v>
          </cell>
          <cell r="K572">
            <v>0</v>
          </cell>
          <cell r="L572">
            <v>70898</v>
          </cell>
          <cell r="M572">
            <v>143132</v>
          </cell>
          <cell r="N572">
            <v>0</v>
          </cell>
          <cell r="O572">
            <v>123424</v>
          </cell>
          <cell r="P572">
            <v>0</v>
          </cell>
          <cell r="Q572">
            <v>0</v>
          </cell>
          <cell r="R572">
            <v>0</v>
          </cell>
          <cell r="S572">
            <v>9422</v>
          </cell>
          <cell r="T572">
            <v>2625824</v>
          </cell>
          <cell r="U572">
            <v>0</v>
          </cell>
          <cell r="V572">
            <v>3884751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50086</v>
          </cell>
          <cell r="E573" t="str">
            <v>Достасани денарски износи на негативни салда по тековни сметки на нефинансиски друштва -до 30 дена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876</v>
          </cell>
          <cell r="M573">
            <v>200138</v>
          </cell>
          <cell r="N573">
            <v>0</v>
          </cell>
          <cell r="O573">
            <v>2406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32275</v>
          </cell>
          <cell r="U573">
            <v>0</v>
          </cell>
          <cell r="V573">
            <v>235695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50087</v>
          </cell>
          <cell r="E574" t="str">
            <v>Достасани денарски износи на негативни салда по тековни сметки на нефинансиски субјекти - над 30 дена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198</v>
          </cell>
          <cell r="M574">
            <v>3688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3886</v>
          </cell>
        </row>
        <row r="575">
          <cell r="A575">
            <v>0</v>
          </cell>
          <cell r="B575">
            <v>0</v>
          </cell>
          <cell r="C575" t="str">
            <v>A10-01-20</v>
          </cell>
          <cell r="D575">
            <v>0</v>
          </cell>
          <cell r="E575" t="str">
            <v>Негативни салда по тековни сметки во странска валута на нефинансиски друштва</v>
          </cell>
          <cell r="F575">
            <v>0</v>
          </cell>
          <cell r="G575">
            <v>321182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233462</v>
          </cell>
          <cell r="U575">
            <v>0</v>
          </cell>
          <cell r="V575">
            <v>554644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51080</v>
          </cell>
          <cell r="E576" t="str">
            <v>Износ на негативни салда по тековни сметки во странска валута на нефинансиски друштва</v>
          </cell>
          <cell r="F576">
            <v>0</v>
          </cell>
          <cell r="G576">
            <v>321182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233462</v>
          </cell>
          <cell r="U576">
            <v>0</v>
          </cell>
          <cell r="V576">
            <v>554644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51086</v>
          </cell>
          <cell r="E577" t="str">
            <v>Достасани износи на негативни салда по тековни сметки во странска валута на нефинансиски субјекти -до 30 дена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51087</v>
          </cell>
          <cell r="E578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>
            <v>0</v>
          </cell>
          <cell r="B579">
            <v>0</v>
          </cell>
          <cell r="C579" t="str">
            <v>A10-01-21</v>
          </cell>
          <cell r="D579">
            <v>0</v>
          </cell>
          <cell r="E579" t="str">
            <v>Негативни салда по тековни сметки во денари со валутна клаузула на нефинансиски друштва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52080</v>
          </cell>
          <cell r="E580" t="str">
            <v>Износ на денарски со валутна клаузула негативни салда по тековни сметки на нефинансиски друштва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52086</v>
          </cell>
          <cell r="E581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>
            <v>0</v>
          </cell>
          <cell r="B582">
            <v>0</v>
          </cell>
          <cell r="C582" t="str">
            <v>A10-01-22</v>
          </cell>
          <cell r="D582">
            <v>0</v>
          </cell>
          <cell r="E582" t="str">
            <v>АА на кредитите на нефинансиски друштва</v>
          </cell>
          <cell r="F582">
            <v>-787</v>
          </cell>
          <cell r="G582">
            <v>-136597</v>
          </cell>
          <cell r="H582">
            <v>-1152</v>
          </cell>
          <cell r="I582">
            <v>-15636</v>
          </cell>
          <cell r="J582">
            <v>-22035</v>
          </cell>
          <cell r="K582">
            <v>-4000</v>
          </cell>
          <cell r="L582">
            <v>-2384</v>
          </cell>
          <cell r="M582">
            <v>-12117</v>
          </cell>
          <cell r="N582">
            <v>-51518</v>
          </cell>
          <cell r="O582">
            <v>-16194</v>
          </cell>
          <cell r="P582">
            <v>-2536</v>
          </cell>
          <cell r="Q582">
            <v>-4918</v>
          </cell>
          <cell r="R582">
            <v>-22</v>
          </cell>
          <cell r="S582">
            <v>-8765</v>
          </cell>
          <cell r="T582">
            <v>-47918</v>
          </cell>
          <cell r="U582">
            <v>-19212</v>
          </cell>
          <cell r="V582">
            <v>-345791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50009</v>
          </cell>
          <cell r="E583" t="str">
            <v>АА на денарските кредити на приватни нефинансиски друштва</v>
          </cell>
          <cell r="F583">
            <v>-80</v>
          </cell>
          <cell r="G583">
            <v>-87572</v>
          </cell>
          <cell r="H583">
            <v>-1041</v>
          </cell>
          <cell r="I583">
            <v>-3651</v>
          </cell>
          <cell r="J583">
            <v>-3076</v>
          </cell>
          <cell r="K583">
            <v>-2459</v>
          </cell>
          <cell r="L583">
            <v>-211</v>
          </cell>
          <cell r="M583">
            <v>-985</v>
          </cell>
          <cell r="N583">
            <v>-21042</v>
          </cell>
          <cell r="O583">
            <v>-696</v>
          </cell>
          <cell r="P583">
            <v>-640</v>
          </cell>
          <cell r="Q583">
            <v>-3571</v>
          </cell>
          <cell r="R583">
            <v>0</v>
          </cell>
          <cell r="S583">
            <v>-5478</v>
          </cell>
          <cell r="T583">
            <v>-8944</v>
          </cell>
          <cell r="U583">
            <v>-2769</v>
          </cell>
          <cell r="V583">
            <v>-142215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50019</v>
          </cell>
          <cell r="E584" t="str">
            <v>АА на денарските кредити на јавни нефинансиски друштва</v>
          </cell>
          <cell r="F584">
            <v>0</v>
          </cell>
          <cell r="G584">
            <v>-544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-131</v>
          </cell>
          <cell r="O584">
            <v>0</v>
          </cell>
          <cell r="P584">
            <v>-9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-684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51009</v>
          </cell>
          <cell r="E585" t="str">
            <v>АА на кредити во странска валута на приватни нефинансиски друштва</v>
          </cell>
          <cell r="F585">
            <v>-707</v>
          </cell>
          <cell r="G585">
            <v>-38352</v>
          </cell>
          <cell r="H585">
            <v>0</v>
          </cell>
          <cell r="I585">
            <v>-9440</v>
          </cell>
          <cell r="J585">
            <v>-4429</v>
          </cell>
          <cell r="K585">
            <v>-1541</v>
          </cell>
          <cell r="L585">
            <v>0</v>
          </cell>
          <cell r="M585">
            <v>-1389</v>
          </cell>
          <cell r="N585">
            <v>-11713</v>
          </cell>
          <cell r="O585">
            <v>-8813</v>
          </cell>
          <cell r="P585">
            <v>-1640</v>
          </cell>
          <cell r="Q585">
            <v>0</v>
          </cell>
          <cell r="R585">
            <v>0</v>
          </cell>
          <cell r="S585">
            <v>0</v>
          </cell>
          <cell r="T585">
            <v>-38937</v>
          </cell>
          <cell r="U585">
            <v>-2918</v>
          </cell>
          <cell r="V585">
            <v>-119879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51019</v>
          </cell>
          <cell r="E586" t="str">
            <v>АА на кредити во странска валута на јавни нефинансиски друштва</v>
          </cell>
          <cell r="F586">
            <v>0</v>
          </cell>
          <cell r="G586">
            <v>-3445</v>
          </cell>
          <cell r="H586">
            <v>0</v>
          </cell>
          <cell r="I586">
            <v>-964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-4409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52009</v>
          </cell>
          <cell r="E587" t="str">
            <v>АА на денарските кредити со валутна клаузула на приватните нефинансиски друштва</v>
          </cell>
          <cell r="F587">
            <v>0</v>
          </cell>
          <cell r="G587">
            <v>-6684</v>
          </cell>
          <cell r="H587">
            <v>-111</v>
          </cell>
          <cell r="I587">
            <v>-1581</v>
          </cell>
          <cell r="J587">
            <v>-14530</v>
          </cell>
          <cell r="K587">
            <v>0</v>
          </cell>
          <cell r="L587">
            <v>-2173</v>
          </cell>
          <cell r="M587">
            <v>-9743</v>
          </cell>
          <cell r="N587">
            <v>-18632</v>
          </cell>
          <cell r="O587">
            <v>-6685</v>
          </cell>
          <cell r="P587">
            <v>-247</v>
          </cell>
          <cell r="Q587">
            <v>-1347</v>
          </cell>
          <cell r="R587">
            <v>-22</v>
          </cell>
          <cell r="S587">
            <v>-3287</v>
          </cell>
          <cell r="T587">
            <v>-37</v>
          </cell>
          <cell r="U587">
            <v>-13525</v>
          </cell>
          <cell r="V587">
            <v>-78604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52019</v>
          </cell>
          <cell r="E588" t="str">
            <v>АА на денарските кредити со валутна клаузула на јавни нефинансиски друштва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>
            <v>0</v>
          </cell>
          <cell r="B589">
            <v>0</v>
          </cell>
          <cell r="C589" t="str">
            <v>A10-01-23</v>
          </cell>
          <cell r="D589">
            <v>0</v>
          </cell>
          <cell r="E589" t="str">
            <v>Исправка на вредноста на кредитите на нефинансиски друштва</v>
          </cell>
          <cell r="F589">
            <v>-464639</v>
          </cell>
          <cell r="G589">
            <v>-1882752</v>
          </cell>
          <cell r="H589">
            <v>-1245</v>
          </cell>
          <cell r="I589">
            <v>-182252</v>
          </cell>
          <cell r="J589">
            <v>-86261</v>
          </cell>
          <cell r="K589">
            <v>-23538</v>
          </cell>
          <cell r="L589">
            <v>-4501</v>
          </cell>
          <cell r="M589">
            <v>-38082</v>
          </cell>
          <cell r="N589">
            <v>-2547264</v>
          </cell>
          <cell r="O589">
            <v>-224435</v>
          </cell>
          <cell r="P589">
            <v>-44533</v>
          </cell>
          <cell r="Q589">
            <v>-18396</v>
          </cell>
          <cell r="R589">
            <v>-1196</v>
          </cell>
          <cell r="S589">
            <v>-52605</v>
          </cell>
          <cell r="T589">
            <v>-113661</v>
          </cell>
          <cell r="U589">
            <v>-34800</v>
          </cell>
          <cell r="V589">
            <v>-5720160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50008</v>
          </cell>
          <cell r="E590" t="str">
            <v>Исправка на вредноста на денарските кредити на приватни нефинансиски друштва</v>
          </cell>
          <cell r="F590">
            <v>-165373</v>
          </cell>
          <cell r="G590">
            <v>-1495187</v>
          </cell>
          <cell r="H590">
            <v>-1191</v>
          </cell>
          <cell r="I590">
            <v>-202</v>
          </cell>
          <cell r="J590">
            <v>-18507</v>
          </cell>
          <cell r="K590">
            <v>-15516</v>
          </cell>
          <cell r="L590">
            <v>-292</v>
          </cell>
          <cell r="M590">
            <v>-720</v>
          </cell>
          <cell r="N590">
            <v>-1689856</v>
          </cell>
          <cell r="O590">
            <v>-5170</v>
          </cell>
          <cell r="P590">
            <v>-33121</v>
          </cell>
          <cell r="Q590">
            <v>-13688</v>
          </cell>
          <cell r="R590">
            <v>0</v>
          </cell>
          <cell r="S590">
            <v>-44161</v>
          </cell>
          <cell r="T590">
            <v>-6071</v>
          </cell>
          <cell r="U590">
            <v>-3410</v>
          </cell>
          <cell r="V590">
            <v>-3492465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50018</v>
          </cell>
          <cell r="E591" t="str">
            <v>Исправка на вредноста на денарските кредити на јавни нефинансиски друштва</v>
          </cell>
          <cell r="F591">
            <v>-11</v>
          </cell>
          <cell r="G591">
            <v>-709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-37095</v>
          </cell>
          <cell r="O591">
            <v>0</v>
          </cell>
          <cell r="P591">
            <v>-121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-37936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50088</v>
          </cell>
          <cell r="E592" t="str">
            <v>Исправка на вредноста на денарските негативните салда по тековни сметки на нефинансиски друштва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-1950</v>
          </cell>
          <cell r="M592">
            <v>-936</v>
          </cell>
          <cell r="N592">
            <v>0</v>
          </cell>
          <cell r="O592">
            <v>-2408</v>
          </cell>
          <cell r="P592">
            <v>0</v>
          </cell>
          <cell r="Q592">
            <v>0</v>
          </cell>
          <cell r="R592">
            <v>0</v>
          </cell>
          <cell r="S592">
            <v>-59</v>
          </cell>
          <cell r="T592">
            <v>-17690</v>
          </cell>
          <cell r="U592">
            <v>0</v>
          </cell>
          <cell r="V592">
            <v>-23043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51008</v>
          </cell>
          <cell r="E593" t="str">
            <v>Исправка на вредноста на кредити во странска валута на приватни нефинансиски друштва</v>
          </cell>
          <cell r="F593">
            <v>-298558</v>
          </cell>
          <cell r="G593">
            <v>-223527</v>
          </cell>
          <cell r="H593">
            <v>0</v>
          </cell>
          <cell r="I593">
            <v>-123458</v>
          </cell>
          <cell r="J593">
            <v>-20824</v>
          </cell>
          <cell r="K593">
            <v>-8022</v>
          </cell>
          <cell r="L593">
            <v>0</v>
          </cell>
          <cell r="M593">
            <v>-534</v>
          </cell>
          <cell r="N593">
            <v>-580056</v>
          </cell>
          <cell r="O593">
            <v>-66944</v>
          </cell>
          <cell r="P593">
            <v>-10204</v>
          </cell>
          <cell r="Q593">
            <v>-259</v>
          </cell>
          <cell r="R593">
            <v>-868</v>
          </cell>
          <cell r="S593">
            <v>0</v>
          </cell>
          <cell r="T593">
            <v>-87721</v>
          </cell>
          <cell r="U593">
            <v>-1833</v>
          </cell>
          <cell r="V593">
            <v>-1422808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51018</v>
          </cell>
          <cell r="E594" t="str">
            <v>Исправка на вредноста на кредити во странска валута на јавни нефинансиски друштва</v>
          </cell>
          <cell r="F594">
            <v>-174</v>
          </cell>
          <cell r="G594">
            <v>-1305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-1479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51088</v>
          </cell>
          <cell r="E595" t="str">
            <v>Исправка на вредноста на негативните салда по тековни сметки во странска валута на нефинансиски друштва</v>
          </cell>
          <cell r="F595">
            <v>0</v>
          </cell>
          <cell r="G595">
            <v>-3235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-17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-1390</v>
          </cell>
          <cell r="U595">
            <v>0</v>
          </cell>
          <cell r="V595">
            <v>-4642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52008</v>
          </cell>
          <cell r="E596" t="str">
            <v>Исправка на вредноста на денарските кредити со валутна клаузула на приватни нефинансиски друштва</v>
          </cell>
          <cell r="F596">
            <v>-523</v>
          </cell>
          <cell r="G596">
            <v>-158789</v>
          </cell>
          <cell r="H596">
            <v>-54</v>
          </cell>
          <cell r="I596">
            <v>-58592</v>
          </cell>
          <cell r="J596">
            <v>-46930</v>
          </cell>
          <cell r="K596">
            <v>0</v>
          </cell>
          <cell r="L596">
            <v>-2259</v>
          </cell>
          <cell r="M596">
            <v>-35875</v>
          </cell>
          <cell r="N596">
            <v>-240257</v>
          </cell>
          <cell r="O596">
            <v>-149913</v>
          </cell>
          <cell r="P596">
            <v>-1087</v>
          </cell>
          <cell r="Q596">
            <v>-4449</v>
          </cell>
          <cell r="R596">
            <v>-328</v>
          </cell>
          <cell r="S596">
            <v>-8385</v>
          </cell>
          <cell r="T596">
            <v>-789</v>
          </cell>
          <cell r="U596">
            <v>-29557</v>
          </cell>
          <cell r="V596">
            <v>-737787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52018</v>
          </cell>
          <cell r="E597" t="str">
            <v>Исправка на вредноста на денарските кредити со валутна клаузула на јавни нефинансиски друштва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52088</v>
          </cell>
          <cell r="E598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>
            <v>0</v>
          </cell>
          <cell r="B599" t="str">
            <v>A10-02</v>
          </cell>
          <cell r="C599">
            <v>0</v>
          </cell>
          <cell r="D599">
            <v>0</v>
          </cell>
          <cell r="E599" t="str">
            <v>Кредити на сектор - држава</v>
          </cell>
          <cell r="F599">
            <v>2031</v>
          </cell>
          <cell r="G599">
            <v>1411614</v>
          </cell>
          <cell r="H599">
            <v>0</v>
          </cell>
          <cell r="I599">
            <v>68276</v>
          </cell>
          <cell r="J599">
            <v>55571</v>
          </cell>
          <cell r="K599">
            <v>0</v>
          </cell>
          <cell r="L599">
            <v>0</v>
          </cell>
          <cell r="M599">
            <v>0</v>
          </cell>
          <cell r="N599">
            <v>456211</v>
          </cell>
          <cell r="O599">
            <v>0</v>
          </cell>
          <cell r="P599">
            <v>25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1993728</v>
          </cell>
        </row>
        <row r="600">
          <cell r="A600">
            <v>0</v>
          </cell>
          <cell r="B600">
            <v>0</v>
          </cell>
          <cell r="C600" t="str">
            <v>A10-02-01</v>
          </cell>
          <cell r="D600">
            <v>0</v>
          </cell>
          <cell r="E600" t="str">
            <v>Краткорочни денарски кредити на централна влада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50100</v>
          </cell>
          <cell r="E601" t="str">
            <v>До еден месец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50102</v>
          </cell>
          <cell r="E602" t="str">
            <v>Од три месеци до една година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>
            <v>0</v>
          </cell>
          <cell r="B603">
            <v>0</v>
          </cell>
          <cell r="C603" t="str">
            <v>A10-02-02</v>
          </cell>
          <cell r="D603">
            <v>0</v>
          </cell>
          <cell r="E603" t="str">
            <v>Долгорочни денарски кредити на централна влада</v>
          </cell>
          <cell r="F603">
            <v>0</v>
          </cell>
          <cell r="G603">
            <v>8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626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634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50103</v>
          </cell>
          <cell r="E604" t="str">
            <v>Од една до две години</v>
          </cell>
          <cell r="F604">
            <v>0</v>
          </cell>
          <cell r="G604">
            <v>8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8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50104</v>
          </cell>
          <cell r="E605" t="str">
            <v>Од две години до пет години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626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626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50105</v>
          </cell>
          <cell r="E606" t="str">
            <v>Над пет години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>
            <v>0</v>
          </cell>
          <cell r="B607">
            <v>0</v>
          </cell>
          <cell r="C607" t="str">
            <v>A10-02-03</v>
          </cell>
          <cell r="D607">
            <v>0</v>
          </cell>
          <cell r="E607" t="str">
            <v>Достасани денарски кредити на централна влада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390</v>
          </cell>
          <cell r="O607">
            <v>0</v>
          </cell>
          <cell r="P607">
            <v>25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415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50106</v>
          </cell>
          <cell r="E608" t="str">
            <v>Достасани до 30 дена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237</v>
          </cell>
          <cell r="O608">
            <v>0</v>
          </cell>
          <cell r="P608">
            <v>25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262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50107</v>
          </cell>
          <cell r="E609" t="str">
            <v>Достасани над 30 дена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153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153</v>
          </cell>
        </row>
        <row r="610">
          <cell r="A610">
            <v>0</v>
          </cell>
          <cell r="B610">
            <v>0</v>
          </cell>
          <cell r="C610" t="str">
            <v>A10-02-04</v>
          </cell>
          <cell r="D610">
            <v>0</v>
          </cell>
          <cell r="E610" t="str">
            <v>Краткорочни кредити во странска валута на централна влада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51102</v>
          </cell>
          <cell r="E611" t="str">
            <v>Од три месеци до една година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>
            <v>0</v>
          </cell>
          <cell r="B612">
            <v>0</v>
          </cell>
          <cell r="C612" t="str">
            <v>A10-02-05</v>
          </cell>
          <cell r="D612">
            <v>0</v>
          </cell>
          <cell r="E612" t="str">
            <v>Долгорочни кредити во странска валута на централна влада</v>
          </cell>
          <cell r="F612">
            <v>1012</v>
          </cell>
          <cell r="G612">
            <v>135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1147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51103</v>
          </cell>
          <cell r="E613" t="str">
            <v>Од една до две години</v>
          </cell>
          <cell r="F613">
            <v>0</v>
          </cell>
          <cell r="G613">
            <v>135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135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51104</v>
          </cell>
          <cell r="E614" t="str">
            <v>Од две години до пет години</v>
          </cell>
          <cell r="F614">
            <v>1012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1012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51105</v>
          </cell>
          <cell r="E615" t="str">
            <v>Над пет години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>
            <v>0</v>
          </cell>
          <cell r="B616">
            <v>0</v>
          </cell>
          <cell r="C616" t="str">
            <v>A10-02-06</v>
          </cell>
          <cell r="D616">
            <v>0</v>
          </cell>
          <cell r="E616" t="str">
            <v>Достасани кредити во странска валута на централна влада</v>
          </cell>
          <cell r="F616">
            <v>0</v>
          </cell>
          <cell r="G616">
            <v>86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86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51106</v>
          </cell>
          <cell r="E617" t="str">
            <v>Достасани до 30 дена</v>
          </cell>
          <cell r="F617">
            <v>0</v>
          </cell>
          <cell r="G617">
            <v>42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42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51107</v>
          </cell>
          <cell r="E618" t="str">
            <v>Достасани над 30 дена</v>
          </cell>
          <cell r="F618">
            <v>0</v>
          </cell>
          <cell r="G618">
            <v>44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44</v>
          </cell>
        </row>
        <row r="619">
          <cell r="A619">
            <v>0</v>
          </cell>
          <cell r="B619">
            <v>0</v>
          </cell>
          <cell r="C619" t="str">
            <v>A10-02-07</v>
          </cell>
          <cell r="D619">
            <v>0</v>
          </cell>
          <cell r="E619" t="str">
            <v>Краткорочни денарски кредити со валутна клаузула на централна влада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52100</v>
          </cell>
          <cell r="E620" t="str">
            <v>До еден месец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52102</v>
          </cell>
          <cell r="E621" t="str">
            <v>Од три месеци до една година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A622">
            <v>0</v>
          </cell>
          <cell r="B622">
            <v>0</v>
          </cell>
          <cell r="C622" t="str">
            <v>A10-02-08</v>
          </cell>
          <cell r="D622">
            <v>0</v>
          </cell>
          <cell r="E622" t="str">
            <v>Долгорочни денарски кредити со валутна клаузула на централна влада</v>
          </cell>
          <cell r="F622">
            <v>0</v>
          </cell>
          <cell r="G622">
            <v>1410348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1410348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52103</v>
          </cell>
          <cell r="E623" t="str">
            <v>Од една до две години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52105</v>
          </cell>
          <cell r="E624" t="str">
            <v>Над пет години</v>
          </cell>
          <cell r="F624">
            <v>0</v>
          </cell>
          <cell r="G624">
            <v>1410348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1410348</v>
          </cell>
        </row>
        <row r="625">
          <cell r="A625">
            <v>0</v>
          </cell>
          <cell r="B625">
            <v>0</v>
          </cell>
          <cell r="C625" t="str">
            <v>A10-02-09</v>
          </cell>
          <cell r="D625">
            <v>0</v>
          </cell>
          <cell r="E625" t="str">
            <v>Достасани денарски кредити со валутна клаузула на централна влада</v>
          </cell>
          <cell r="F625">
            <v>1061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1061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52106</v>
          </cell>
          <cell r="E626" t="str">
            <v>Достасани до 30 дена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52107</v>
          </cell>
          <cell r="E627" t="str">
            <v>Достасани над 30 дена</v>
          </cell>
          <cell r="F627">
            <v>1061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1061</v>
          </cell>
        </row>
        <row r="628">
          <cell r="A628">
            <v>0</v>
          </cell>
          <cell r="B628">
            <v>0</v>
          </cell>
          <cell r="C628" t="str">
            <v>A10-02-10</v>
          </cell>
          <cell r="D628">
            <v>0</v>
          </cell>
          <cell r="E628" t="str">
            <v>Краткорочни денарски кредити на локална самоуправа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50110</v>
          </cell>
          <cell r="E629" t="str">
            <v>До еден месец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</row>
        <row r="630">
          <cell r="A630">
            <v>0</v>
          </cell>
          <cell r="B630">
            <v>0</v>
          </cell>
          <cell r="C630" t="str">
            <v>A10-02-11</v>
          </cell>
          <cell r="D630">
            <v>0</v>
          </cell>
          <cell r="E630" t="str">
            <v>Долгорочни денарски кредити на локална самоуправа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50113</v>
          </cell>
          <cell r="E631" t="str">
            <v>Од една до две години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50114</v>
          </cell>
          <cell r="E632" t="str">
            <v>Од две години до пет години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0</v>
          </cell>
          <cell r="B633">
            <v>0</v>
          </cell>
          <cell r="C633" t="str">
            <v>A10-02-12</v>
          </cell>
          <cell r="D633">
            <v>0</v>
          </cell>
          <cell r="E633" t="str">
            <v>Достасани денарски кредити на локалана самоуправа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50116</v>
          </cell>
          <cell r="E634" t="str">
            <v>Достасани до 30 дена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0</v>
          </cell>
          <cell r="B635">
            <v>0</v>
          </cell>
          <cell r="C635" t="str">
            <v>A10-02-14</v>
          </cell>
          <cell r="D635">
            <v>0</v>
          </cell>
          <cell r="E635" t="str">
            <v>Долгорочни кредити во странска валута на локална самоуправа</v>
          </cell>
          <cell r="F635">
            <v>0</v>
          </cell>
          <cell r="G635">
            <v>2067</v>
          </cell>
          <cell r="H635">
            <v>0</v>
          </cell>
          <cell r="I635">
            <v>69162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71229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51115</v>
          </cell>
          <cell r="E636" t="str">
            <v>Над пет години</v>
          </cell>
          <cell r="F636">
            <v>0</v>
          </cell>
          <cell r="G636">
            <v>2067</v>
          </cell>
          <cell r="H636">
            <v>0</v>
          </cell>
          <cell r="I636">
            <v>69162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71229</v>
          </cell>
        </row>
        <row r="637">
          <cell r="A637">
            <v>0</v>
          </cell>
          <cell r="B637">
            <v>0</v>
          </cell>
          <cell r="C637" t="str">
            <v>A10-02-17</v>
          </cell>
          <cell r="D637">
            <v>0</v>
          </cell>
          <cell r="E637" t="str">
            <v>Долгорочни денарски кредити со валутна клаузула на локална самоуправа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55765</v>
          </cell>
          <cell r="K637">
            <v>0</v>
          </cell>
          <cell r="L637">
            <v>0</v>
          </cell>
          <cell r="M637">
            <v>0</v>
          </cell>
          <cell r="N637">
            <v>464879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520644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52114</v>
          </cell>
          <cell r="E638" t="str">
            <v>Од две години до пет години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55765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55765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52115</v>
          </cell>
          <cell r="E639" t="str">
            <v>Над пет години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464879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464879</v>
          </cell>
        </row>
        <row r="640">
          <cell r="A640">
            <v>0</v>
          </cell>
          <cell r="B640">
            <v>0</v>
          </cell>
          <cell r="C640" t="str">
            <v>A10-02-18</v>
          </cell>
          <cell r="D640">
            <v>0</v>
          </cell>
          <cell r="E640" t="str">
            <v>Достасани денарски кредити со валутна клаузула на локална самоуправа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52116</v>
          </cell>
          <cell r="E641" t="str">
            <v>Достасани до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0</v>
          </cell>
          <cell r="B642">
            <v>0</v>
          </cell>
          <cell r="C642" t="str">
            <v>A10-02-19</v>
          </cell>
          <cell r="D642">
            <v>0</v>
          </cell>
          <cell r="E642" t="str">
            <v>Краткорочни денарски кредити на фондови за социјално сигурување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50120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A644">
            <v>0</v>
          </cell>
          <cell r="B644">
            <v>0</v>
          </cell>
          <cell r="C644" t="str">
            <v>A10-02-20</v>
          </cell>
          <cell r="D644">
            <v>0</v>
          </cell>
          <cell r="E644" t="str">
            <v>Долгорочни денарски кредити на фондови за социјално осигурување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50123</v>
          </cell>
          <cell r="E645" t="str">
            <v>Од една до две години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0</v>
          </cell>
          <cell r="B646">
            <v>0</v>
          </cell>
          <cell r="C646" t="str">
            <v>A10-02-28</v>
          </cell>
          <cell r="D646">
            <v>0</v>
          </cell>
          <cell r="E646" t="str">
            <v>Негативни салда по тековни сметки во денари на сектор-држава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50186</v>
          </cell>
          <cell r="E647" t="str">
            <v>Достасани денарски негативни износи на салдата по тековни сметки на сектор држава - до 30 дена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</row>
        <row r="648">
          <cell r="A648">
            <v>0</v>
          </cell>
          <cell r="B648">
            <v>0</v>
          </cell>
          <cell r="C648" t="str">
            <v>A10-02-31</v>
          </cell>
          <cell r="D648">
            <v>0</v>
          </cell>
          <cell r="E648" t="str">
            <v>АА на кредитите на сектор-држава</v>
          </cell>
          <cell r="F648">
            <v>0</v>
          </cell>
          <cell r="G648">
            <v>-982</v>
          </cell>
          <cell r="H648">
            <v>0</v>
          </cell>
          <cell r="I648">
            <v>0</v>
          </cell>
          <cell r="J648">
            <v>-194</v>
          </cell>
          <cell r="K648">
            <v>0</v>
          </cell>
          <cell r="L648">
            <v>0</v>
          </cell>
          <cell r="M648">
            <v>0</v>
          </cell>
          <cell r="N648">
            <v>-5028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-6204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51109</v>
          </cell>
          <cell r="E649" t="str">
            <v>АА на кредити во странска валута на централна влада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51119</v>
          </cell>
          <cell r="E650" t="str">
            <v>АА на кредити во странска валута на локална самоуправа</v>
          </cell>
          <cell r="F650">
            <v>0</v>
          </cell>
          <cell r="G650">
            <v>-982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-982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52109</v>
          </cell>
          <cell r="E651" t="str">
            <v>АА на денарските кредити со валутна клаузула на централна влада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52119</v>
          </cell>
          <cell r="E652" t="str">
            <v>АА на денарските кредити со валутна клаузула на локална самоуправа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-194</v>
          </cell>
          <cell r="K652">
            <v>0</v>
          </cell>
          <cell r="L652">
            <v>0</v>
          </cell>
          <cell r="M652">
            <v>0</v>
          </cell>
          <cell r="N652">
            <v>-5028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-5222</v>
          </cell>
        </row>
        <row r="653">
          <cell r="A653">
            <v>0</v>
          </cell>
          <cell r="B653">
            <v>0</v>
          </cell>
          <cell r="C653" t="str">
            <v>A10-02-32</v>
          </cell>
          <cell r="D653">
            <v>0</v>
          </cell>
          <cell r="E653" t="str">
            <v>Исправка на вредноста на кредитите на сектор - држава</v>
          </cell>
          <cell r="F653">
            <v>-42</v>
          </cell>
          <cell r="G653">
            <v>-48</v>
          </cell>
          <cell r="H653">
            <v>0</v>
          </cell>
          <cell r="I653">
            <v>-886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-4656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-5632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50108</v>
          </cell>
          <cell r="E654" t="str">
            <v>Исправка на вредноста на денарските кредити на централна влада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50118</v>
          </cell>
          <cell r="E655" t="str">
            <v>Исправка на вредноста на денарските кредити на локална самоуправа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50128</v>
          </cell>
          <cell r="E656" t="str">
            <v>Исправка на вредноста на денарските кредити на фондови за социјално осигурување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51108</v>
          </cell>
          <cell r="E657" t="str">
            <v>Исправка на вредноста на кредитите во странска валута на централна влада</v>
          </cell>
          <cell r="F657">
            <v>-42</v>
          </cell>
          <cell r="G657">
            <v>-27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-69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51118</v>
          </cell>
          <cell r="E658" t="str">
            <v>Исправка на вредноста на кредити во странска валута на локална самоуправа</v>
          </cell>
          <cell r="F658">
            <v>0</v>
          </cell>
          <cell r="G658">
            <v>-21</v>
          </cell>
          <cell r="H658">
            <v>0</v>
          </cell>
          <cell r="I658">
            <v>-886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-907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52108</v>
          </cell>
          <cell r="E659" t="str">
            <v>Исправка на вредноста на денарските кредити со валутна клаузула на централна влада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52118</v>
          </cell>
          <cell r="E660" t="str">
            <v>Исправка на вредноста на денарските кредити со валутна клаузула на локална самоуправа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-4656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-4656</v>
          </cell>
        </row>
        <row r="661">
          <cell r="A661">
            <v>0</v>
          </cell>
          <cell r="B661" t="str">
            <v>A10-03</v>
          </cell>
          <cell r="C661">
            <v>0</v>
          </cell>
          <cell r="D661">
            <v>0</v>
          </cell>
          <cell r="E661" t="str">
            <v>Кредити на непрофитни институции кои им служат на домаќинствата</v>
          </cell>
          <cell r="F661">
            <v>3509</v>
          </cell>
          <cell r="G661">
            <v>57552</v>
          </cell>
          <cell r="H661">
            <v>582</v>
          </cell>
          <cell r="I661">
            <v>0</v>
          </cell>
          <cell r="J661">
            <v>300</v>
          </cell>
          <cell r="K661">
            <v>0</v>
          </cell>
          <cell r="L661">
            <v>1</v>
          </cell>
          <cell r="M661">
            <v>1079</v>
          </cell>
          <cell r="N661">
            <v>6986</v>
          </cell>
          <cell r="O661">
            <v>0</v>
          </cell>
          <cell r="P661">
            <v>133</v>
          </cell>
          <cell r="Q661">
            <v>0</v>
          </cell>
          <cell r="R661">
            <v>0</v>
          </cell>
          <cell r="S661">
            <v>21146</v>
          </cell>
          <cell r="T661">
            <v>0</v>
          </cell>
          <cell r="U661">
            <v>23919</v>
          </cell>
          <cell r="V661">
            <v>115207</v>
          </cell>
        </row>
        <row r="662">
          <cell r="A662">
            <v>0</v>
          </cell>
          <cell r="B662">
            <v>0</v>
          </cell>
          <cell r="C662" t="str">
            <v>A10-03-01</v>
          </cell>
          <cell r="D662">
            <v>0</v>
          </cell>
          <cell r="E662" t="str">
            <v>Краткорочни денарски кредити на непрофитни институции кои им служат на домаќинствата</v>
          </cell>
          <cell r="F662">
            <v>608</v>
          </cell>
          <cell r="G662">
            <v>15155</v>
          </cell>
          <cell r="H662">
            <v>590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496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8500</v>
          </cell>
          <cell r="T662">
            <v>0</v>
          </cell>
          <cell r="U662">
            <v>0</v>
          </cell>
          <cell r="V662">
            <v>25349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5020</v>
          </cell>
          <cell r="E663" t="str">
            <v>До еден месец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5021</v>
          </cell>
          <cell r="E664" t="str">
            <v>Од еден месец до три месеци</v>
          </cell>
          <cell r="F664">
            <v>0</v>
          </cell>
          <cell r="G664">
            <v>1625</v>
          </cell>
          <cell r="H664">
            <v>340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1965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5022</v>
          </cell>
          <cell r="E665" t="str">
            <v>Од три месеци до една година</v>
          </cell>
          <cell r="F665">
            <v>608</v>
          </cell>
          <cell r="G665">
            <v>13530</v>
          </cell>
          <cell r="H665">
            <v>250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496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8500</v>
          </cell>
          <cell r="T665">
            <v>0</v>
          </cell>
          <cell r="U665">
            <v>0</v>
          </cell>
          <cell r="V665">
            <v>23384</v>
          </cell>
        </row>
        <row r="666">
          <cell r="A666">
            <v>0</v>
          </cell>
          <cell r="B666">
            <v>0</v>
          </cell>
          <cell r="C666" t="str">
            <v>A10-03-02</v>
          </cell>
          <cell r="D666">
            <v>0</v>
          </cell>
          <cell r="E666" t="str">
            <v>Долгорочни денарски кредити на непрофитни инстуции кои им служат на домаќинствата</v>
          </cell>
          <cell r="F666">
            <v>1578</v>
          </cell>
          <cell r="G666">
            <v>38401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5186</v>
          </cell>
          <cell r="O666">
            <v>0</v>
          </cell>
          <cell r="P666">
            <v>134</v>
          </cell>
          <cell r="Q666">
            <v>0</v>
          </cell>
          <cell r="R666">
            <v>0</v>
          </cell>
          <cell r="S666">
            <v>3076</v>
          </cell>
          <cell r="T666">
            <v>0</v>
          </cell>
          <cell r="U666">
            <v>668</v>
          </cell>
          <cell r="V666">
            <v>49043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5023</v>
          </cell>
          <cell r="E667" t="str">
            <v>Од една до две години</v>
          </cell>
          <cell r="F667">
            <v>0</v>
          </cell>
          <cell r="G667">
            <v>349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26</v>
          </cell>
          <cell r="V667">
            <v>375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5024</v>
          </cell>
          <cell r="E668" t="str">
            <v>Од две години до пет години</v>
          </cell>
          <cell r="F668">
            <v>1578</v>
          </cell>
          <cell r="G668">
            <v>10098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5186</v>
          </cell>
          <cell r="O668">
            <v>0</v>
          </cell>
          <cell r="P668">
            <v>134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642</v>
          </cell>
          <cell r="V668">
            <v>17638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5025</v>
          </cell>
          <cell r="E669" t="str">
            <v>Над пет години</v>
          </cell>
          <cell r="F669">
            <v>0</v>
          </cell>
          <cell r="G669">
            <v>27954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3076</v>
          </cell>
          <cell r="T669">
            <v>0</v>
          </cell>
          <cell r="U669">
            <v>0</v>
          </cell>
          <cell r="V669">
            <v>31030</v>
          </cell>
        </row>
        <row r="670">
          <cell r="A670">
            <v>0</v>
          </cell>
          <cell r="B670">
            <v>0</v>
          </cell>
          <cell r="C670" t="str">
            <v>A10-03-03</v>
          </cell>
          <cell r="D670">
            <v>0</v>
          </cell>
          <cell r="E670" t="str">
            <v>Достасани денарски кредити на непрофитни институции кои им служат на домаќинствата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302</v>
          </cell>
          <cell r="K670">
            <v>0</v>
          </cell>
          <cell r="L670">
            <v>0</v>
          </cell>
          <cell r="M670">
            <v>0</v>
          </cell>
          <cell r="N670">
            <v>113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31</v>
          </cell>
          <cell r="V670">
            <v>447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5026</v>
          </cell>
          <cell r="E671" t="str">
            <v>Достасани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302</v>
          </cell>
          <cell r="K671">
            <v>0</v>
          </cell>
          <cell r="L671">
            <v>0</v>
          </cell>
          <cell r="M671">
            <v>0</v>
          </cell>
          <cell r="N671">
            <v>113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31</v>
          </cell>
          <cell r="V671">
            <v>447</v>
          </cell>
        </row>
        <row r="672">
          <cell r="A672">
            <v>0</v>
          </cell>
          <cell r="B672">
            <v>0</v>
          </cell>
          <cell r="C672" t="str">
            <v>A10-03-04</v>
          </cell>
          <cell r="D672">
            <v>0</v>
          </cell>
          <cell r="E672" t="str">
            <v>Краткорочни кредити во странска валута на непрофитни институции кои им служат на домаќинствата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5122</v>
          </cell>
          <cell r="E673" t="str">
            <v>Од три месеци до една година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A674">
            <v>0</v>
          </cell>
          <cell r="B674">
            <v>0</v>
          </cell>
          <cell r="C674" t="str">
            <v>A10-03-05</v>
          </cell>
          <cell r="D674">
            <v>0</v>
          </cell>
          <cell r="E674" t="str">
            <v>Долгорочни кредити во странска валута на непрофитни институции кои им служат на домаќинствата</v>
          </cell>
          <cell r="F674">
            <v>1217</v>
          </cell>
          <cell r="G674">
            <v>55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1272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5123</v>
          </cell>
          <cell r="E675" t="str">
            <v>Од една до две години</v>
          </cell>
          <cell r="F675">
            <v>0</v>
          </cell>
          <cell r="G675">
            <v>55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55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5124</v>
          </cell>
          <cell r="E676" t="str">
            <v>Од две години до пет години</v>
          </cell>
          <cell r="F676">
            <v>556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556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5125</v>
          </cell>
          <cell r="E677" t="str">
            <v>Над пет години</v>
          </cell>
          <cell r="F677">
            <v>661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661</v>
          </cell>
        </row>
        <row r="678">
          <cell r="A678">
            <v>0</v>
          </cell>
          <cell r="B678">
            <v>0</v>
          </cell>
          <cell r="C678" t="str">
            <v>A10-03-06</v>
          </cell>
          <cell r="D678">
            <v>0</v>
          </cell>
          <cell r="E678" t="str">
            <v>Достасани кредити во странска валута на непрофитни институции кои им служат на домаќинствата</v>
          </cell>
          <cell r="F678">
            <v>107</v>
          </cell>
          <cell r="G678">
            <v>53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160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5126</v>
          </cell>
          <cell r="E679" t="str">
            <v>Достасани</v>
          </cell>
          <cell r="F679">
            <v>107</v>
          </cell>
          <cell r="G679">
            <v>53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160</v>
          </cell>
        </row>
        <row r="680">
          <cell r="A680">
            <v>0</v>
          </cell>
          <cell r="B680">
            <v>0</v>
          </cell>
          <cell r="C680" t="str">
            <v>A10-03-07</v>
          </cell>
          <cell r="D680">
            <v>0</v>
          </cell>
          <cell r="E680" t="str">
            <v>Краткорочни денарски кредити со валутна клаузула на непрофитни институции кои им служат на домаќинствата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10033</v>
          </cell>
          <cell r="T680">
            <v>0</v>
          </cell>
          <cell r="U680">
            <v>0</v>
          </cell>
          <cell r="V680">
            <v>10033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5220</v>
          </cell>
          <cell r="E681" t="str">
            <v>До еден месец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5221</v>
          </cell>
          <cell r="E682" t="str">
            <v>Од еден месец до три месеци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10033</v>
          </cell>
          <cell r="T682">
            <v>0</v>
          </cell>
          <cell r="U682">
            <v>0</v>
          </cell>
          <cell r="V682">
            <v>10033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5222</v>
          </cell>
          <cell r="E683" t="str">
            <v>Од три месеци до една година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0</v>
          </cell>
          <cell r="B684">
            <v>0</v>
          </cell>
          <cell r="C684" t="str">
            <v>A10-03-08</v>
          </cell>
          <cell r="D684">
            <v>0</v>
          </cell>
          <cell r="E684" t="str">
            <v>Долгорочни денарски кредити со денарска клаузула на непрофитни инстуции кои им служат на домаќинствата</v>
          </cell>
          <cell r="F684">
            <v>0</v>
          </cell>
          <cell r="G684">
            <v>4969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1068</v>
          </cell>
          <cell r="N684">
            <v>1452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23148</v>
          </cell>
          <cell r="V684">
            <v>30637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5223</v>
          </cell>
          <cell r="E685" t="str">
            <v>Од една до две години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5224</v>
          </cell>
          <cell r="E686" t="str">
            <v>Од две години до пет години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40</v>
          </cell>
          <cell r="N686">
            <v>1452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8188</v>
          </cell>
          <cell r="V686">
            <v>9680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5225</v>
          </cell>
          <cell r="E687" t="str">
            <v>Над пет години</v>
          </cell>
          <cell r="F687">
            <v>0</v>
          </cell>
          <cell r="G687">
            <v>4969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1028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14960</v>
          </cell>
          <cell r="V687">
            <v>20957</v>
          </cell>
        </row>
        <row r="688">
          <cell r="A688">
            <v>0</v>
          </cell>
          <cell r="B688">
            <v>0</v>
          </cell>
          <cell r="C688" t="str">
            <v>A10-03-09</v>
          </cell>
          <cell r="D688">
            <v>0</v>
          </cell>
          <cell r="E688" t="str">
            <v>Достасани денарски кредити со валутна клаузула на непрофитни институции кои им служат на домаќинствата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16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343</v>
          </cell>
          <cell r="V688">
            <v>359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5226</v>
          </cell>
          <cell r="E689" t="str">
            <v>Достасани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16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343</v>
          </cell>
          <cell r="V689">
            <v>359</v>
          </cell>
        </row>
        <row r="690">
          <cell r="A690">
            <v>0</v>
          </cell>
          <cell r="B690">
            <v>0</v>
          </cell>
          <cell r="C690" t="str">
            <v>A10-03-10</v>
          </cell>
          <cell r="D690">
            <v>0</v>
          </cell>
          <cell r="E690" t="str">
            <v>Негативни салда по тековни сметки во денари на непрофитни институции кои им служат на домаќинствата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1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50270</v>
          </cell>
          <cell r="E691" t="str">
            <v>Износ на денарски негативни салда по тековни сметки на непрофитни интитуции кои им служат на домаќинствата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50276</v>
          </cell>
          <cell r="E692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</row>
        <row r="693">
          <cell r="A693">
            <v>0</v>
          </cell>
          <cell r="B693">
            <v>0</v>
          </cell>
          <cell r="C693" t="str">
            <v>A10-03-13</v>
          </cell>
          <cell r="D693">
            <v>0</v>
          </cell>
          <cell r="E693" t="str">
            <v>АА на кредитите на непрофитните институции кои им служат на домаќинствата</v>
          </cell>
          <cell r="F693">
            <v>0</v>
          </cell>
          <cell r="G693">
            <v>-479</v>
          </cell>
          <cell r="H693">
            <v>-3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-15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-350</v>
          </cell>
          <cell r="T693">
            <v>0</v>
          </cell>
          <cell r="U693">
            <v>-86</v>
          </cell>
          <cell r="V693">
            <v>-933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5029</v>
          </cell>
          <cell r="E694" t="str">
            <v>АА на денарските кредити на непрофитните институции кои им служат на домаќинствата</v>
          </cell>
          <cell r="F694">
            <v>0</v>
          </cell>
          <cell r="G694">
            <v>-338</v>
          </cell>
          <cell r="H694">
            <v>-3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-11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-350</v>
          </cell>
          <cell r="T694">
            <v>0</v>
          </cell>
          <cell r="U694">
            <v>-4</v>
          </cell>
          <cell r="V694">
            <v>-706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5229</v>
          </cell>
          <cell r="E695" t="str">
            <v>АА на денарските кредити со валутна клаузула на непрофитните институции кои им служат на домаќинствата</v>
          </cell>
          <cell r="F695">
            <v>0</v>
          </cell>
          <cell r="G695">
            <v>-141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-4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-82</v>
          </cell>
          <cell r="V695">
            <v>-227</v>
          </cell>
        </row>
        <row r="696">
          <cell r="A696">
            <v>0</v>
          </cell>
          <cell r="B696">
            <v>0</v>
          </cell>
          <cell r="C696" t="str">
            <v>A10-03-14</v>
          </cell>
          <cell r="D696">
            <v>0</v>
          </cell>
          <cell r="E696" t="str">
            <v>Исправка на вредноста на кредитите на непрофитните институции кои им служат на домаќинствата</v>
          </cell>
          <cell r="F696">
            <v>-1</v>
          </cell>
          <cell r="G696">
            <v>-603</v>
          </cell>
          <cell r="H696">
            <v>-5</v>
          </cell>
          <cell r="I696">
            <v>0</v>
          </cell>
          <cell r="J696">
            <v>-2</v>
          </cell>
          <cell r="K696">
            <v>0</v>
          </cell>
          <cell r="L696">
            <v>0</v>
          </cell>
          <cell r="M696">
            <v>-5</v>
          </cell>
          <cell r="N696">
            <v>-246</v>
          </cell>
          <cell r="O696">
            <v>0</v>
          </cell>
          <cell r="P696">
            <v>-1</v>
          </cell>
          <cell r="Q696">
            <v>0</v>
          </cell>
          <cell r="R696">
            <v>0</v>
          </cell>
          <cell r="S696">
            <v>-113</v>
          </cell>
          <cell r="T696">
            <v>0</v>
          </cell>
          <cell r="U696">
            <v>-185</v>
          </cell>
          <cell r="V696">
            <v>-1161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50278</v>
          </cell>
          <cell r="E697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5028</v>
          </cell>
          <cell r="E698" t="str">
            <v>Исправка на вредноста на денарските кредити на непрофитните институции кои им служат на домаќинствата</v>
          </cell>
          <cell r="F698">
            <v>0</v>
          </cell>
          <cell r="G698">
            <v>-551</v>
          </cell>
          <cell r="H698">
            <v>-5</v>
          </cell>
          <cell r="I698">
            <v>0</v>
          </cell>
          <cell r="J698">
            <v>-2</v>
          </cell>
          <cell r="K698">
            <v>0</v>
          </cell>
          <cell r="L698">
            <v>0</v>
          </cell>
          <cell r="M698">
            <v>0</v>
          </cell>
          <cell r="N698">
            <v>-115</v>
          </cell>
          <cell r="O698">
            <v>0</v>
          </cell>
          <cell r="P698">
            <v>-1</v>
          </cell>
          <cell r="Q698">
            <v>0</v>
          </cell>
          <cell r="R698">
            <v>0</v>
          </cell>
          <cell r="S698">
            <v>-113</v>
          </cell>
          <cell r="T698">
            <v>0</v>
          </cell>
          <cell r="U698">
            <v>-1</v>
          </cell>
          <cell r="V698">
            <v>-788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5128</v>
          </cell>
          <cell r="E699" t="str">
            <v>Исправка на вредноста на кредитите во странска валута на непрофитните институции кои им служат на домаќинствата</v>
          </cell>
          <cell r="F699">
            <v>-1</v>
          </cell>
          <cell r="G699">
            <v>-2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-3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5228</v>
          </cell>
          <cell r="E700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00">
            <v>0</v>
          </cell>
          <cell r="G700">
            <v>-50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-5</v>
          </cell>
          <cell r="N700">
            <v>-131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-184</v>
          </cell>
          <cell r="V700">
            <v>-370</v>
          </cell>
        </row>
        <row r="701">
          <cell r="A701">
            <v>0</v>
          </cell>
          <cell r="B701" t="str">
            <v>A10-04</v>
          </cell>
          <cell r="C701">
            <v>0</v>
          </cell>
          <cell r="D701">
            <v>0</v>
          </cell>
          <cell r="E701" t="str">
            <v>Кредити на домаќинствата</v>
          </cell>
          <cell r="F701">
            <v>29828535</v>
          </cell>
          <cell r="G701">
            <v>8734273</v>
          </cell>
          <cell r="H701">
            <v>262304</v>
          </cell>
          <cell r="I701">
            <v>2803711</v>
          </cell>
          <cell r="J701">
            <v>6237095</v>
          </cell>
          <cell r="K701">
            <v>1797588</v>
          </cell>
          <cell r="L701">
            <v>2032248</v>
          </cell>
          <cell r="M701">
            <v>4216059</v>
          </cell>
          <cell r="N701">
            <v>18278646</v>
          </cell>
          <cell r="O701">
            <v>6254473</v>
          </cell>
          <cell r="P701">
            <v>988090</v>
          </cell>
          <cell r="Q701">
            <v>223553</v>
          </cell>
          <cell r="R701">
            <v>0</v>
          </cell>
          <cell r="S701">
            <v>393279</v>
          </cell>
          <cell r="T701">
            <v>3212144</v>
          </cell>
          <cell r="U701">
            <v>1258712</v>
          </cell>
          <cell r="V701">
            <v>86520710</v>
          </cell>
        </row>
        <row r="702">
          <cell r="A702">
            <v>0</v>
          </cell>
          <cell r="B702">
            <v>0</v>
          </cell>
          <cell r="C702" t="str">
            <v>A10-04-01</v>
          </cell>
          <cell r="D702">
            <v>0</v>
          </cell>
          <cell r="E702" t="str">
            <v>Краткорочни денарски кредити на самостојните вршители на дејност со личен труд</v>
          </cell>
          <cell r="F702">
            <v>2100</v>
          </cell>
          <cell r="G702">
            <v>15784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718</v>
          </cell>
          <cell r="N702">
            <v>3560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8570</v>
          </cell>
          <cell r="T702">
            <v>14067</v>
          </cell>
          <cell r="U702">
            <v>309</v>
          </cell>
          <cell r="V702">
            <v>45108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507000</v>
          </cell>
          <cell r="E703" t="str">
            <v>До еден месец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8</v>
          </cell>
          <cell r="V703">
            <v>8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507001</v>
          </cell>
          <cell r="E704" t="str">
            <v>Од еден месец до три месеци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592</v>
          </cell>
          <cell r="U704">
            <v>0</v>
          </cell>
          <cell r="V704">
            <v>592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507002</v>
          </cell>
          <cell r="E705" t="str">
            <v>Од три месеци до една година</v>
          </cell>
          <cell r="F705">
            <v>2100</v>
          </cell>
          <cell r="G705">
            <v>15784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718</v>
          </cell>
          <cell r="N705">
            <v>3560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8570</v>
          </cell>
          <cell r="T705">
            <v>13475</v>
          </cell>
          <cell r="U705">
            <v>301</v>
          </cell>
          <cell r="V705">
            <v>44508</v>
          </cell>
        </row>
        <row r="706">
          <cell r="A706">
            <v>0</v>
          </cell>
          <cell r="B706">
            <v>0</v>
          </cell>
          <cell r="C706" t="str">
            <v>A10-04-02</v>
          </cell>
          <cell r="D706">
            <v>0</v>
          </cell>
          <cell r="E706" t="str">
            <v>Долгорочни денарски кредити на самостојни вршители на дејност со личен труд</v>
          </cell>
          <cell r="F706">
            <v>7747</v>
          </cell>
          <cell r="G706">
            <v>27568</v>
          </cell>
          <cell r="H706">
            <v>1897</v>
          </cell>
          <cell r="I706">
            <v>0</v>
          </cell>
          <cell r="J706">
            <v>948</v>
          </cell>
          <cell r="K706">
            <v>671</v>
          </cell>
          <cell r="L706">
            <v>0</v>
          </cell>
          <cell r="M706">
            <v>287</v>
          </cell>
          <cell r="N706">
            <v>17659</v>
          </cell>
          <cell r="O706">
            <v>1175</v>
          </cell>
          <cell r="P706">
            <v>0</v>
          </cell>
          <cell r="Q706">
            <v>1782</v>
          </cell>
          <cell r="R706">
            <v>0</v>
          </cell>
          <cell r="S706">
            <v>3159</v>
          </cell>
          <cell r="T706">
            <v>762308</v>
          </cell>
          <cell r="U706">
            <v>1035</v>
          </cell>
          <cell r="V706">
            <v>826236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507003</v>
          </cell>
          <cell r="E707" t="str">
            <v>Од една до две години</v>
          </cell>
          <cell r="F707">
            <v>0</v>
          </cell>
          <cell r="G707">
            <v>1500</v>
          </cell>
          <cell r="H707">
            <v>0</v>
          </cell>
          <cell r="I707">
            <v>0</v>
          </cell>
          <cell r="J707">
            <v>402</v>
          </cell>
          <cell r="K707">
            <v>0</v>
          </cell>
          <cell r="L707">
            <v>0</v>
          </cell>
          <cell r="M707">
            <v>0</v>
          </cell>
          <cell r="N707">
            <v>196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47</v>
          </cell>
          <cell r="T707">
            <v>88425</v>
          </cell>
          <cell r="U707">
            <v>1035</v>
          </cell>
          <cell r="V707">
            <v>91605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507004</v>
          </cell>
          <cell r="E708" t="str">
            <v>Од две години до пет години</v>
          </cell>
          <cell r="F708">
            <v>5047</v>
          </cell>
          <cell r="G708">
            <v>21613</v>
          </cell>
          <cell r="H708">
            <v>600</v>
          </cell>
          <cell r="I708">
            <v>0</v>
          </cell>
          <cell r="J708">
            <v>546</v>
          </cell>
          <cell r="K708">
            <v>671</v>
          </cell>
          <cell r="L708">
            <v>0</v>
          </cell>
          <cell r="M708">
            <v>0</v>
          </cell>
          <cell r="N708">
            <v>17463</v>
          </cell>
          <cell r="O708">
            <v>0</v>
          </cell>
          <cell r="P708">
            <v>0</v>
          </cell>
          <cell r="Q708">
            <v>1782</v>
          </cell>
          <cell r="R708">
            <v>0</v>
          </cell>
          <cell r="S708">
            <v>3112</v>
          </cell>
          <cell r="T708">
            <v>626790</v>
          </cell>
          <cell r="U708">
            <v>0</v>
          </cell>
          <cell r="V708">
            <v>677624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507005</v>
          </cell>
          <cell r="E709" t="str">
            <v>Над пет години</v>
          </cell>
          <cell r="F709">
            <v>2700</v>
          </cell>
          <cell r="G709">
            <v>4455</v>
          </cell>
          <cell r="H709">
            <v>1297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287</v>
          </cell>
          <cell r="N709">
            <v>0</v>
          </cell>
          <cell r="O709">
            <v>1175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47093</v>
          </cell>
          <cell r="U709">
            <v>0</v>
          </cell>
          <cell r="V709">
            <v>57007</v>
          </cell>
        </row>
        <row r="710">
          <cell r="A710">
            <v>0</v>
          </cell>
          <cell r="B710">
            <v>0</v>
          </cell>
          <cell r="C710" t="str">
            <v>A10-04-03</v>
          </cell>
          <cell r="D710">
            <v>0</v>
          </cell>
          <cell r="E710" t="str">
            <v>Достасани денарски кредити на самостојни вршители на дејност со личен труд</v>
          </cell>
          <cell r="F710">
            <v>0</v>
          </cell>
          <cell r="G710">
            <v>675</v>
          </cell>
          <cell r="H710">
            <v>13</v>
          </cell>
          <cell r="I710">
            <v>0</v>
          </cell>
          <cell r="J710">
            <v>76</v>
          </cell>
          <cell r="K710">
            <v>0</v>
          </cell>
          <cell r="L710">
            <v>0</v>
          </cell>
          <cell r="M710">
            <v>76</v>
          </cell>
          <cell r="N710">
            <v>3299</v>
          </cell>
          <cell r="O710">
            <v>6</v>
          </cell>
          <cell r="P710">
            <v>0</v>
          </cell>
          <cell r="Q710">
            <v>73</v>
          </cell>
          <cell r="R710">
            <v>0</v>
          </cell>
          <cell r="S710">
            <v>386</v>
          </cell>
          <cell r="T710">
            <v>4181</v>
          </cell>
          <cell r="U710">
            <v>48</v>
          </cell>
          <cell r="V710">
            <v>8833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507006</v>
          </cell>
          <cell r="E711" t="str">
            <v>Достасани до 30 дена</v>
          </cell>
          <cell r="F711">
            <v>0</v>
          </cell>
          <cell r="G711">
            <v>673</v>
          </cell>
          <cell r="H711">
            <v>13</v>
          </cell>
          <cell r="I711">
            <v>0</v>
          </cell>
          <cell r="J711">
            <v>76</v>
          </cell>
          <cell r="K711">
            <v>0</v>
          </cell>
          <cell r="L711">
            <v>0</v>
          </cell>
          <cell r="M711">
            <v>38</v>
          </cell>
          <cell r="N711">
            <v>2947</v>
          </cell>
          <cell r="O711">
            <v>4</v>
          </cell>
          <cell r="P711">
            <v>0</v>
          </cell>
          <cell r="Q711">
            <v>34</v>
          </cell>
          <cell r="R711">
            <v>0</v>
          </cell>
          <cell r="S711">
            <v>136</v>
          </cell>
          <cell r="T711">
            <v>3193</v>
          </cell>
          <cell r="U711">
            <v>48</v>
          </cell>
          <cell r="V711">
            <v>7162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507007</v>
          </cell>
          <cell r="E712" t="str">
            <v>Достасани над 30 дена</v>
          </cell>
          <cell r="F712">
            <v>0</v>
          </cell>
          <cell r="G712">
            <v>2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38</v>
          </cell>
          <cell r="N712">
            <v>352</v>
          </cell>
          <cell r="O712">
            <v>2</v>
          </cell>
          <cell r="P712">
            <v>0</v>
          </cell>
          <cell r="Q712">
            <v>39</v>
          </cell>
          <cell r="R712">
            <v>0</v>
          </cell>
          <cell r="S712">
            <v>250</v>
          </cell>
          <cell r="T712">
            <v>988</v>
          </cell>
          <cell r="U712">
            <v>0</v>
          </cell>
          <cell r="V712">
            <v>1671</v>
          </cell>
        </row>
        <row r="713">
          <cell r="A713">
            <v>0</v>
          </cell>
          <cell r="B713">
            <v>0</v>
          </cell>
          <cell r="C713" t="str">
            <v>A10-04-04</v>
          </cell>
          <cell r="D713">
            <v>0</v>
          </cell>
          <cell r="E713" t="str">
            <v>Краткорочни кредити во странска валута на самостојните вршители на дејност со личен труд</v>
          </cell>
          <cell r="F713">
            <v>2731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1501</v>
          </cell>
          <cell r="U713">
            <v>0</v>
          </cell>
          <cell r="V713">
            <v>4232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517000</v>
          </cell>
          <cell r="E714" t="str">
            <v>До еден месец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517001</v>
          </cell>
          <cell r="E715" t="str">
            <v>Од еден месец до три месеци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517002</v>
          </cell>
          <cell r="E716" t="str">
            <v>Од три месеци до една година</v>
          </cell>
          <cell r="F716">
            <v>2731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1501</v>
          </cell>
          <cell r="U716">
            <v>0</v>
          </cell>
          <cell r="V716">
            <v>4232</v>
          </cell>
        </row>
        <row r="717">
          <cell r="A717">
            <v>0</v>
          </cell>
          <cell r="B717">
            <v>0</v>
          </cell>
          <cell r="C717" t="str">
            <v>A10-04-05</v>
          </cell>
          <cell r="D717">
            <v>0</v>
          </cell>
          <cell r="E717" t="str">
            <v>Долгорочни кредити во странска валута на самостојни вршители на дејност со личен труд</v>
          </cell>
          <cell r="F717">
            <v>10395</v>
          </cell>
          <cell r="G717">
            <v>0</v>
          </cell>
          <cell r="H717">
            <v>0</v>
          </cell>
          <cell r="I717">
            <v>20736</v>
          </cell>
          <cell r="J717">
            <v>1079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960828</v>
          </cell>
          <cell r="U717">
            <v>0</v>
          </cell>
          <cell r="V717">
            <v>993038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517003</v>
          </cell>
          <cell r="E718" t="str">
            <v>Од една до две години</v>
          </cell>
          <cell r="F718">
            <v>0</v>
          </cell>
          <cell r="G718">
            <v>0</v>
          </cell>
          <cell r="H718">
            <v>0</v>
          </cell>
          <cell r="I718">
            <v>1113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7626</v>
          </cell>
          <cell r="U718">
            <v>0</v>
          </cell>
          <cell r="V718">
            <v>8739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517004</v>
          </cell>
          <cell r="E719" t="str">
            <v>Од две години до пет години</v>
          </cell>
          <cell r="F719">
            <v>7359</v>
          </cell>
          <cell r="G719">
            <v>0</v>
          </cell>
          <cell r="H719">
            <v>0</v>
          </cell>
          <cell r="I719">
            <v>17320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362030</v>
          </cell>
          <cell r="U719">
            <v>0</v>
          </cell>
          <cell r="V719">
            <v>386709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517005</v>
          </cell>
          <cell r="E720" t="str">
            <v>Над пет години</v>
          </cell>
          <cell r="F720">
            <v>3036</v>
          </cell>
          <cell r="G720">
            <v>0</v>
          </cell>
          <cell r="H720">
            <v>0</v>
          </cell>
          <cell r="I720">
            <v>2303</v>
          </cell>
          <cell r="J720">
            <v>1079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591172</v>
          </cell>
          <cell r="U720">
            <v>0</v>
          </cell>
          <cell r="V720">
            <v>597590</v>
          </cell>
        </row>
        <row r="721">
          <cell r="A721">
            <v>0</v>
          </cell>
          <cell r="B721">
            <v>0</v>
          </cell>
          <cell r="C721" t="str">
            <v>A10-04-06</v>
          </cell>
          <cell r="D721">
            <v>0</v>
          </cell>
          <cell r="E721" t="str">
            <v>Достасани кредити во странска валута на самостојни вршители на дејност со личен труд</v>
          </cell>
          <cell r="F721">
            <v>9</v>
          </cell>
          <cell r="G721">
            <v>0</v>
          </cell>
          <cell r="H721">
            <v>0</v>
          </cell>
          <cell r="I721">
            <v>593</v>
          </cell>
          <cell r="J721">
            <v>21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2221</v>
          </cell>
          <cell r="U721">
            <v>0</v>
          </cell>
          <cell r="V721">
            <v>2844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517006</v>
          </cell>
          <cell r="E722" t="str">
            <v>Достасани до 30 дена</v>
          </cell>
          <cell r="F722">
            <v>9</v>
          </cell>
          <cell r="G722">
            <v>0</v>
          </cell>
          <cell r="H722">
            <v>0</v>
          </cell>
          <cell r="I722">
            <v>308</v>
          </cell>
          <cell r="J722">
            <v>21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1953</v>
          </cell>
          <cell r="U722">
            <v>0</v>
          </cell>
          <cell r="V722">
            <v>2291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517007</v>
          </cell>
          <cell r="E723" t="str">
            <v>Достасани над 30 дена</v>
          </cell>
          <cell r="F723">
            <v>0</v>
          </cell>
          <cell r="G723">
            <v>0</v>
          </cell>
          <cell r="H723">
            <v>0</v>
          </cell>
          <cell r="I723">
            <v>285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268</v>
          </cell>
          <cell r="U723">
            <v>0</v>
          </cell>
          <cell r="V723">
            <v>553</v>
          </cell>
        </row>
        <row r="724">
          <cell r="A724">
            <v>0</v>
          </cell>
          <cell r="B724">
            <v>0</v>
          </cell>
          <cell r="C724" t="str">
            <v>A10-04-07</v>
          </cell>
          <cell r="D724">
            <v>0</v>
          </cell>
          <cell r="E724" t="str">
            <v>Краткорочни денарски кредити со валутна клазула на самостојни вршители на дејност со личен труд</v>
          </cell>
          <cell r="F724">
            <v>0</v>
          </cell>
          <cell r="G724">
            <v>0</v>
          </cell>
          <cell r="H724">
            <v>0</v>
          </cell>
          <cell r="I724">
            <v>1036</v>
          </cell>
          <cell r="J724">
            <v>0</v>
          </cell>
          <cell r="K724">
            <v>0</v>
          </cell>
          <cell r="L724">
            <v>0</v>
          </cell>
          <cell r="M724">
            <v>100</v>
          </cell>
          <cell r="N724">
            <v>309</v>
          </cell>
          <cell r="O724">
            <v>499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360</v>
          </cell>
          <cell r="V724">
            <v>2304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527000</v>
          </cell>
          <cell r="E725" t="str">
            <v>До еден месец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309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309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527001</v>
          </cell>
          <cell r="E726" t="str">
            <v>Од еден месец до три месеци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527002</v>
          </cell>
          <cell r="E727" t="str">
            <v>Од три месеци до една година</v>
          </cell>
          <cell r="F727">
            <v>0</v>
          </cell>
          <cell r="G727">
            <v>0</v>
          </cell>
          <cell r="H727">
            <v>0</v>
          </cell>
          <cell r="I727">
            <v>1036</v>
          </cell>
          <cell r="J727">
            <v>0</v>
          </cell>
          <cell r="K727">
            <v>0</v>
          </cell>
          <cell r="L727">
            <v>0</v>
          </cell>
          <cell r="M727">
            <v>100</v>
          </cell>
          <cell r="N727">
            <v>0</v>
          </cell>
          <cell r="O727">
            <v>499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360</v>
          </cell>
          <cell r="V727">
            <v>1995</v>
          </cell>
        </row>
        <row r="728">
          <cell r="A728">
            <v>0</v>
          </cell>
          <cell r="B728">
            <v>0</v>
          </cell>
          <cell r="C728" t="str">
            <v>A10-04-08</v>
          </cell>
          <cell r="D728">
            <v>0</v>
          </cell>
          <cell r="E728" t="str">
            <v>Долгорочни денарски кредити со валутна клаузула на самостојни вршители на дејност со личен труд</v>
          </cell>
          <cell r="F728">
            <v>0</v>
          </cell>
          <cell r="G728">
            <v>2564</v>
          </cell>
          <cell r="H728">
            <v>0</v>
          </cell>
          <cell r="I728">
            <v>78697</v>
          </cell>
          <cell r="J728">
            <v>4575</v>
          </cell>
          <cell r="K728">
            <v>0</v>
          </cell>
          <cell r="L728">
            <v>8066</v>
          </cell>
          <cell r="M728">
            <v>17652</v>
          </cell>
          <cell r="N728">
            <v>25918</v>
          </cell>
          <cell r="O728">
            <v>13601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35962</v>
          </cell>
          <cell r="U728">
            <v>36882</v>
          </cell>
          <cell r="V728">
            <v>223917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527003</v>
          </cell>
          <cell r="E729" t="str">
            <v>Од една до две години</v>
          </cell>
          <cell r="F729">
            <v>0</v>
          </cell>
          <cell r="G729">
            <v>0</v>
          </cell>
          <cell r="H729">
            <v>0</v>
          </cell>
          <cell r="I729">
            <v>1113</v>
          </cell>
          <cell r="J729">
            <v>737</v>
          </cell>
          <cell r="K729">
            <v>0</v>
          </cell>
          <cell r="L729">
            <v>0</v>
          </cell>
          <cell r="M729">
            <v>1226</v>
          </cell>
          <cell r="N729">
            <v>1517</v>
          </cell>
          <cell r="O729">
            <v>87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172</v>
          </cell>
          <cell r="V729">
            <v>4852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527004</v>
          </cell>
          <cell r="E730" t="str">
            <v>Од две години до пет години</v>
          </cell>
          <cell r="F730">
            <v>0</v>
          </cell>
          <cell r="G730">
            <v>197</v>
          </cell>
          <cell r="H730">
            <v>0</v>
          </cell>
          <cell r="I730">
            <v>70424</v>
          </cell>
          <cell r="J730">
            <v>3838</v>
          </cell>
          <cell r="K730">
            <v>0</v>
          </cell>
          <cell r="L730">
            <v>2868</v>
          </cell>
          <cell r="M730">
            <v>9234</v>
          </cell>
          <cell r="N730">
            <v>14040</v>
          </cell>
          <cell r="O730">
            <v>189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6359</v>
          </cell>
          <cell r="U730">
            <v>8258</v>
          </cell>
          <cell r="V730">
            <v>115407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527005</v>
          </cell>
          <cell r="E731" t="str">
            <v>Над пет години</v>
          </cell>
          <cell r="F731">
            <v>0</v>
          </cell>
          <cell r="G731">
            <v>2367</v>
          </cell>
          <cell r="H731">
            <v>0</v>
          </cell>
          <cell r="I731">
            <v>7160</v>
          </cell>
          <cell r="J731">
            <v>0</v>
          </cell>
          <cell r="K731">
            <v>0</v>
          </cell>
          <cell r="L731">
            <v>5198</v>
          </cell>
          <cell r="M731">
            <v>7192</v>
          </cell>
          <cell r="N731">
            <v>10361</v>
          </cell>
          <cell r="O731">
            <v>13325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29603</v>
          </cell>
          <cell r="U731">
            <v>28452</v>
          </cell>
          <cell r="V731">
            <v>103658</v>
          </cell>
        </row>
        <row r="732">
          <cell r="A732">
            <v>0</v>
          </cell>
          <cell r="B732">
            <v>0</v>
          </cell>
          <cell r="C732" t="str">
            <v>A10-04-09</v>
          </cell>
          <cell r="D732">
            <v>0</v>
          </cell>
          <cell r="E732" t="str">
            <v>Достасани денарски кредити во валутна клаузула на самостојни вршители на дејност со личен труд</v>
          </cell>
          <cell r="F732">
            <v>0</v>
          </cell>
          <cell r="G732">
            <v>66</v>
          </cell>
          <cell r="H732">
            <v>0</v>
          </cell>
          <cell r="I732">
            <v>1187</v>
          </cell>
          <cell r="J732">
            <v>161</v>
          </cell>
          <cell r="K732">
            <v>0</v>
          </cell>
          <cell r="L732">
            <v>9</v>
          </cell>
          <cell r="M732">
            <v>189</v>
          </cell>
          <cell r="N732">
            <v>561</v>
          </cell>
          <cell r="O732">
            <v>104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902</v>
          </cell>
          <cell r="U732">
            <v>250</v>
          </cell>
          <cell r="V732">
            <v>3429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527006</v>
          </cell>
          <cell r="E733" t="str">
            <v>Достасани до 30 дена</v>
          </cell>
          <cell r="F733">
            <v>0</v>
          </cell>
          <cell r="G733">
            <v>66</v>
          </cell>
          <cell r="H733">
            <v>0</v>
          </cell>
          <cell r="I733">
            <v>905</v>
          </cell>
          <cell r="J733">
            <v>127</v>
          </cell>
          <cell r="K733">
            <v>0</v>
          </cell>
          <cell r="L733">
            <v>9</v>
          </cell>
          <cell r="M733">
            <v>158</v>
          </cell>
          <cell r="N733">
            <v>537</v>
          </cell>
          <cell r="O733">
            <v>65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796</v>
          </cell>
          <cell r="U733">
            <v>205</v>
          </cell>
          <cell r="V733">
            <v>2868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527007</v>
          </cell>
          <cell r="E734" t="str">
            <v>Достасани над 30 дена</v>
          </cell>
          <cell r="F734">
            <v>0</v>
          </cell>
          <cell r="G734">
            <v>0</v>
          </cell>
          <cell r="H734">
            <v>0</v>
          </cell>
          <cell r="I734">
            <v>282</v>
          </cell>
          <cell r="J734">
            <v>34</v>
          </cell>
          <cell r="K734">
            <v>0</v>
          </cell>
          <cell r="L734">
            <v>0</v>
          </cell>
          <cell r="M734">
            <v>31</v>
          </cell>
          <cell r="N734">
            <v>24</v>
          </cell>
          <cell r="O734">
            <v>39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106</v>
          </cell>
          <cell r="U734">
            <v>45</v>
          </cell>
          <cell r="V734">
            <v>561</v>
          </cell>
        </row>
        <row r="735">
          <cell r="A735">
            <v>0</v>
          </cell>
          <cell r="B735">
            <v>0</v>
          </cell>
          <cell r="C735" t="str">
            <v>A10-04-10</v>
          </cell>
          <cell r="D735">
            <v>0</v>
          </cell>
          <cell r="E735" t="str">
            <v>Негативни салда по тековни сметки во денари на самостојни вршители на дејност со личен труд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202</v>
          </cell>
          <cell r="M735">
            <v>844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4970</v>
          </cell>
          <cell r="U735">
            <v>0</v>
          </cell>
          <cell r="V735">
            <v>6016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507050</v>
          </cell>
          <cell r="E736" t="str">
            <v>Денарско салдо на пречекорувањето на тековните сметки на самостојните вршители на дејност со личен труд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202</v>
          </cell>
          <cell r="M736">
            <v>843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4970</v>
          </cell>
          <cell r="U736">
            <v>0</v>
          </cell>
          <cell r="V736">
            <v>6015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507056</v>
          </cell>
          <cell r="E737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507057</v>
          </cell>
          <cell r="E738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1</v>
          </cell>
        </row>
        <row r="739">
          <cell r="A739">
            <v>0</v>
          </cell>
          <cell r="B739">
            <v>0</v>
          </cell>
          <cell r="C739" t="str">
            <v>A10-04-11</v>
          </cell>
          <cell r="D739">
            <v>0</v>
          </cell>
          <cell r="E739" t="str">
            <v>Негативни салда по тековни сметки во странска валута на самостојни вршители на дејност со личен труд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517050</v>
          </cell>
          <cell r="E740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0</v>
          </cell>
          <cell r="B741">
            <v>0</v>
          </cell>
          <cell r="C741" t="str">
            <v>A10-04-12</v>
          </cell>
          <cell r="D741">
            <v>0</v>
          </cell>
          <cell r="E741" t="str">
            <v>Негативни салда по тековни сметки во денари со валутна клаузула на самостојни вршители на дејност со личен труд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527050</v>
          </cell>
          <cell r="E742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0</v>
          </cell>
          <cell r="B743">
            <v>0</v>
          </cell>
          <cell r="C743" t="str">
            <v>A10-04-13</v>
          </cell>
          <cell r="D743">
            <v>0</v>
          </cell>
          <cell r="E743" t="str">
            <v>Краткорочни денарски кредити на физички лица</v>
          </cell>
          <cell r="F743">
            <v>20322</v>
          </cell>
          <cell r="G743">
            <v>22814</v>
          </cell>
          <cell r="H743">
            <v>844</v>
          </cell>
          <cell r="I743">
            <v>113634</v>
          </cell>
          <cell r="J743">
            <v>541982</v>
          </cell>
          <cell r="K743">
            <v>2124</v>
          </cell>
          <cell r="L743">
            <v>13706</v>
          </cell>
          <cell r="M743">
            <v>290903</v>
          </cell>
          <cell r="N743">
            <v>422817</v>
          </cell>
          <cell r="O743">
            <v>286080</v>
          </cell>
          <cell r="P743">
            <v>17151</v>
          </cell>
          <cell r="Q743">
            <v>62203</v>
          </cell>
          <cell r="R743">
            <v>0</v>
          </cell>
          <cell r="S743">
            <v>3265</v>
          </cell>
          <cell r="T743">
            <v>879</v>
          </cell>
          <cell r="U743">
            <v>4750</v>
          </cell>
          <cell r="V743">
            <v>1803474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507100</v>
          </cell>
          <cell r="E744" t="str">
            <v>Потрошувачки кредити до еден месец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19201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19201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507101</v>
          </cell>
          <cell r="E745" t="str">
            <v>Потрошувачки кредити од еден месец до три месеци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21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21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507102</v>
          </cell>
          <cell r="E746" t="str">
            <v>Потрошувачки кредити од три месеци до една година</v>
          </cell>
          <cell r="F746">
            <v>20322</v>
          </cell>
          <cell r="G746">
            <v>22814</v>
          </cell>
          <cell r="H746">
            <v>844</v>
          </cell>
          <cell r="I746">
            <v>4491</v>
          </cell>
          <cell r="J746">
            <v>5217</v>
          </cell>
          <cell r="K746">
            <v>2124</v>
          </cell>
          <cell r="L746">
            <v>13706</v>
          </cell>
          <cell r="M746">
            <v>6718</v>
          </cell>
          <cell r="N746">
            <v>23429</v>
          </cell>
          <cell r="O746">
            <v>12446</v>
          </cell>
          <cell r="P746">
            <v>1928</v>
          </cell>
          <cell r="Q746">
            <v>13353</v>
          </cell>
          <cell r="R746">
            <v>0</v>
          </cell>
          <cell r="S746">
            <v>3265</v>
          </cell>
          <cell r="T746">
            <v>803</v>
          </cell>
          <cell r="U746">
            <v>1625</v>
          </cell>
          <cell r="V746">
            <v>133085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507111</v>
          </cell>
          <cell r="E747" t="str">
            <v>Станбени кредити од еден месец до три месеци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507112</v>
          </cell>
          <cell r="E748" t="str">
            <v>Станбени кредити од три месеци до една година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76</v>
          </cell>
          <cell r="U748">
            <v>0</v>
          </cell>
          <cell r="V748">
            <v>76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507130</v>
          </cell>
          <cell r="E749" t="str">
            <v>Автомобилски кредити 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507131</v>
          </cell>
          <cell r="E750" t="str">
            <v>Автомобилски кредити 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507132</v>
          </cell>
          <cell r="E751" t="str">
            <v>Автомобилски кредити 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432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432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507140</v>
          </cell>
          <cell r="E752" t="str">
            <v>Кредитни картички до еден месец</v>
          </cell>
          <cell r="F752">
            <v>0</v>
          </cell>
          <cell r="G752">
            <v>0</v>
          </cell>
          <cell r="H752">
            <v>0</v>
          </cell>
          <cell r="I752">
            <v>16620</v>
          </cell>
          <cell r="J752">
            <v>522448</v>
          </cell>
          <cell r="K752">
            <v>0</v>
          </cell>
          <cell r="L752">
            <v>0</v>
          </cell>
          <cell r="M752">
            <v>0</v>
          </cell>
          <cell r="N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539069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507141</v>
          </cell>
          <cell r="E753" t="str">
            <v>Кредитни картички од еден месец до три месеци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251</v>
          </cell>
          <cell r="K753">
            <v>0</v>
          </cell>
          <cell r="L753">
            <v>0</v>
          </cell>
          <cell r="M753">
            <v>0</v>
          </cell>
          <cell r="N753">
            <v>42958</v>
          </cell>
          <cell r="O753">
            <v>273634</v>
          </cell>
          <cell r="P753">
            <v>5251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1215</v>
          </cell>
          <cell r="V753">
            <v>323309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507142</v>
          </cell>
          <cell r="E754" t="str">
            <v>Кредитни картички од три месеци до една година</v>
          </cell>
          <cell r="F754">
            <v>0</v>
          </cell>
          <cell r="G754">
            <v>0</v>
          </cell>
          <cell r="H754">
            <v>0</v>
          </cell>
          <cell r="I754">
            <v>92523</v>
          </cell>
          <cell r="J754">
            <v>14066</v>
          </cell>
          <cell r="K754">
            <v>0</v>
          </cell>
          <cell r="L754">
            <v>0</v>
          </cell>
          <cell r="M754">
            <v>283753</v>
          </cell>
          <cell r="N754">
            <v>337228</v>
          </cell>
          <cell r="O754">
            <v>0</v>
          </cell>
          <cell r="P754">
            <v>9951</v>
          </cell>
          <cell r="Q754">
            <v>48850</v>
          </cell>
          <cell r="R754">
            <v>0</v>
          </cell>
          <cell r="S754">
            <v>0</v>
          </cell>
          <cell r="T754">
            <v>0</v>
          </cell>
          <cell r="U754">
            <v>1910</v>
          </cell>
          <cell r="V754">
            <v>788281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507160</v>
          </cell>
          <cell r="E755" t="str">
            <v>Други кредити до еден месец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507162</v>
          </cell>
          <cell r="E756" t="str">
            <v>Други кредити од три месеци до една година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</row>
        <row r="757">
          <cell r="A757">
            <v>0</v>
          </cell>
          <cell r="B757">
            <v>0</v>
          </cell>
          <cell r="C757" t="str">
            <v>A10-04-14</v>
          </cell>
          <cell r="D757">
            <v>0</v>
          </cell>
          <cell r="E757" t="str">
            <v>Долгорочни денарски кредити на физички лица</v>
          </cell>
          <cell r="F757">
            <v>15804414</v>
          </cell>
          <cell r="G757">
            <v>4650338</v>
          </cell>
          <cell r="H757">
            <v>180452</v>
          </cell>
          <cell r="I757">
            <v>282500</v>
          </cell>
          <cell r="J757">
            <v>3427245</v>
          </cell>
          <cell r="K757">
            <v>623160</v>
          </cell>
          <cell r="L757">
            <v>522720</v>
          </cell>
          <cell r="M757">
            <v>1868856</v>
          </cell>
          <cell r="N757">
            <v>7012503</v>
          </cell>
          <cell r="O757">
            <v>1578283</v>
          </cell>
          <cell r="P757">
            <v>223886</v>
          </cell>
          <cell r="Q757">
            <v>89267</v>
          </cell>
          <cell r="R757">
            <v>0</v>
          </cell>
          <cell r="S757">
            <v>357217</v>
          </cell>
          <cell r="T757">
            <v>223770</v>
          </cell>
          <cell r="U757">
            <v>181103</v>
          </cell>
          <cell r="V757">
            <v>37025714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507103</v>
          </cell>
          <cell r="E758" t="str">
            <v>Потрошувачки кредити од една до две години</v>
          </cell>
          <cell r="F758">
            <v>211737</v>
          </cell>
          <cell r="G758">
            <v>121672</v>
          </cell>
          <cell r="H758">
            <v>10953</v>
          </cell>
          <cell r="I758">
            <v>6034</v>
          </cell>
          <cell r="J758">
            <v>48185</v>
          </cell>
          <cell r="K758">
            <v>6598</v>
          </cell>
          <cell r="L758">
            <v>7199</v>
          </cell>
          <cell r="M758">
            <v>51766</v>
          </cell>
          <cell r="N758">
            <v>203698</v>
          </cell>
          <cell r="O758">
            <v>38703</v>
          </cell>
          <cell r="P758">
            <v>10399</v>
          </cell>
          <cell r="Q758">
            <v>10149</v>
          </cell>
          <cell r="R758">
            <v>0</v>
          </cell>
          <cell r="S758">
            <v>2152</v>
          </cell>
          <cell r="T758">
            <v>3184</v>
          </cell>
          <cell r="U758">
            <v>5772</v>
          </cell>
          <cell r="V758">
            <v>738201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507104</v>
          </cell>
          <cell r="E759" t="str">
            <v>Потрошувачки кредити од две години до пет години</v>
          </cell>
          <cell r="F759">
            <v>2343243</v>
          </cell>
          <cell r="G759">
            <v>1162821</v>
          </cell>
          <cell r="H759">
            <v>90675</v>
          </cell>
          <cell r="I759">
            <v>95210</v>
          </cell>
          <cell r="J759">
            <v>624242</v>
          </cell>
          <cell r="K759">
            <v>131211</v>
          </cell>
          <cell r="L759">
            <v>129060</v>
          </cell>
          <cell r="M759">
            <v>690172</v>
          </cell>
          <cell r="N759">
            <v>2085487</v>
          </cell>
          <cell r="O759">
            <v>720213</v>
          </cell>
          <cell r="P759">
            <v>75870</v>
          </cell>
          <cell r="Q759">
            <v>42426</v>
          </cell>
          <cell r="R759">
            <v>0</v>
          </cell>
          <cell r="S759">
            <v>96135</v>
          </cell>
          <cell r="T759">
            <v>35924</v>
          </cell>
          <cell r="U759">
            <v>40274</v>
          </cell>
          <cell r="V759">
            <v>8362963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507105</v>
          </cell>
          <cell r="E760" t="str">
            <v>Потрошувачки кредити над пет години</v>
          </cell>
          <cell r="F760">
            <v>5653074</v>
          </cell>
          <cell r="G760">
            <v>1692157</v>
          </cell>
          <cell r="H760">
            <v>76299</v>
          </cell>
          <cell r="I760">
            <v>149868</v>
          </cell>
          <cell r="J760">
            <v>2749248</v>
          </cell>
          <cell r="K760">
            <v>293631</v>
          </cell>
          <cell r="L760">
            <v>331676</v>
          </cell>
          <cell r="M760">
            <v>1071931</v>
          </cell>
          <cell r="N760">
            <v>3666023</v>
          </cell>
          <cell r="O760">
            <v>814577</v>
          </cell>
          <cell r="P760">
            <v>83896</v>
          </cell>
          <cell r="Q760">
            <v>30270</v>
          </cell>
          <cell r="R760">
            <v>0</v>
          </cell>
          <cell r="S760">
            <v>154242</v>
          </cell>
          <cell r="T760">
            <v>3891</v>
          </cell>
          <cell r="U760">
            <v>42489</v>
          </cell>
          <cell r="V760">
            <v>16813272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507113</v>
          </cell>
          <cell r="E761" t="str">
            <v>Станбени кредити од една година до две години</v>
          </cell>
          <cell r="F761">
            <v>744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101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3662</v>
          </cell>
          <cell r="U761">
            <v>0</v>
          </cell>
          <cell r="V761">
            <v>4507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507114</v>
          </cell>
          <cell r="E762" t="str">
            <v>Станбени кредити од две години до пет години</v>
          </cell>
          <cell r="F762">
            <v>19897</v>
          </cell>
          <cell r="G762">
            <v>7542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2834</v>
          </cell>
          <cell r="N762">
            <v>4138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100656</v>
          </cell>
          <cell r="U762">
            <v>0</v>
          </cell>
          <cell r="V762">
            <v>135067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507115</v>
          </cell>
          <cell r="E763" t="str">
            <v>Станбени кредити над пет години</v>
          </cell>
          <cell r="F763">
            <v>54433</v>
          </cell>
          <cell r="G763">
            <v>657944</v>
          </cell>
          <cell r="H763">
            <v>0</v>
          </cell>
          <cell r="I763">
            <v>0</v>
          </cell>
          <cell r="J763">
            <v>0</v>
          </cell>
          <cell r="K763">
            <v>4780</v>
          </cell>
          <cell r="L763">
            <v>0</v>
          </cell>
          <cell r="M763">
            <v>24819</v>
          </cell>
          <cell r="N763">
            <v>159103</v>
          </cell>
          <cell r="O763">
            <v>153</v>
          </cell>
          <cell r="P763">
            <v>0</v>
          </cell>
          <cell r="Q763">
            <v>6422</v>
          </cell>
          <cell r="R763">
            <v>0</v>
          </cell>
          <cell r="S763">
            <v>33530</v>
          </cell>
          <cell r="T763">
            <v>49802</v>
          </cell>
          <cell r="U763">
            <v>0</v>
          </cell>
          <cell r="V763">
            <v>990986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507133</v>
          </cell>
          <cell r="E764" t="str">
            <v>Автомобилски кредити од една година до две години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507134</v>
          </cell>
          <cell r="E765" t="str">
            <v>Автомобилски кредити од две години до пет години</v>
          </cell>
          <cell r="F765">
            <v>0</v>
          </cell>
          <cell r="G765">
            <v>3444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4145</v>
          </cell>
          <cell r="N765">
            <v>5138</v>
          </cell>
          <cell r="O765">
            <v>0</v>
          </cell>
          <cell r="P765">
            <v>269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12996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507135</v>
          </cell>
          <cell r="E766" t="str">
            <v>Автомобилски кредити над пет години</v>
          </cell>
          <cell r="F766">
            <v>0</v>
          </cell>
          <cell r="G766">
            <v>23114</v>
          </cell>
          <cell r="H766">
            <v>0</v>
          </cell>
          <cell r="I766">
            <v>0</v>
          </cell>
          <cell r="J766">
            <v>0</v>
          </cell>
          <cell r="K766">
            <v>397</v>
          </cell>
          <cell r="L766">
            <v>0</v>
          </cell>
          <cell r="M766">
            <v>1918</v>
          </cell>
          <cell r="N766">
            <v>16643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42072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507143</v>
          </cell>
          <cell r="E767" t="str">
            <v>Кредитни картички од една година до две години</v>
          </cell>
          <cell r="F767">
            <v>7521286</v>
          </cell>
          <cell r="G767">
            <v>921815</v>
          </cell>
          <cell r="H767">
            <v>0</v>
          </cell>
          <cell r="I767">
            <v>31388</v>
          </cell>
          <cell r="J767">
            <v>5454</v>
          </cell>
          <cell r="K767">
            <v>186543</v>
          </cell>
          <cell r="L767">
            <v>54785</v>
          </cell>
          <cell r="M767">
            <v>0</v>
          </cell>
          <cell r="N767">
            <v>59541</v>
          </cell>
          <cell r="O767">
            <v>0</v>
          </cell>
          <cell r="P767">
            <v>44111</v>
          </cell>
          <cell r="Q767">
            <v>0</v>
          </cell>
          <cell r="R767">
            <v>0</v>
          </cell>
          <cell r="S767">
            <v>71158</v>
          </cell>
          <cell r="T767">
            <v>26651</v>
          </cell>
          <cell r="U767">
            <v>92568</v>
          </cell>
          <cell r="V767">
            <v>9015300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507144</v>
          </cell>
          <cell r="E768" t="str">
            <v>Кредитни картички од две години до пет години</v>
          </cell>
          <cell r="F768">
            <v>0</v>
          </cell>
          <cell r="G768">
            <v>0</v>
          </cell>
          <cell r="H768">
            <v>2525</v>
          </cell>
          <cell r="I768">
            <v>0</v>
          </cell>
          <cell r="J768">
            <v>116</v>
          </cell>
          <cell r="K768">
            <v>0</v>
          </cell>
          <cell r="L768">
            <v>0</v>
          </cell>
          <cell r="M768">
            <v>0</v>
          </cell>
          <cell r="N768">
            <v>809351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811992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507163</v>
          </cell>
          <cell r="E769" t="str">
            <v>Други кредити од една година до две години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65</v>
          </cell>
          <cell r="O769">
            <v>0</v>
          </cell>
          <cell r="P769">
            <v>121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186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507164</v>
          </cell>
          <cell r="E770" t="str">
            <v>Други кредити од две до пет години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5345</v>
          </cell>
          <cell r="N770">
            <v>307</v>
          </cell>
          <cell r="O770">
            <v>0</v>
          </cell>
          <cell r="P770">
            <v>952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6604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507165</v>
          </cell>
          <cell r="E771" t="str">
            <v>Други кредити над пет години</v>
          </cell>
          <cell r="F771">
            <v>0</v>
          </cell>
          <cell r="G771">
            <v>59829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15825</v>
          </cell>
          <cell r="N771">
            <v>3009</v>
          </cell>
          <cell r="O771">
            <v>4637</v>
          </cell>
          <cell r="P771">
            <v>8268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91568</v>
          </cell>
        </row>
        <row r="772">
          <cell r="A772">
            <v>0</v>
          </cell>
          <cell r="B772">
            <v>0</v>
          </cell>
          <cell r="C772" t="str">
            <v>A10-04-15</v>
          </cell>
          <cell r="D772">
            <v>0</v>
          </cell>
          <cell r="E772" t="str">
            <v>Достасани денарски кредити на физички лица</v>
          </cell>
          <cell r="F772">
            <v>141074</v>
          </cell>
          <cell r="G772">
            <v>29343</v>
          </cell>
          <cell r="H772">
            <v>843</v>
          </cell>
          <cell r="I772">
            <v>9798</v>
          </cell>
          <cell r="J772">
            <v>72633</v>
          </cell>
          <cell r="K772">
            <v>5543</v>
          </cell>
          <cell r="L772">
            <v>1889</v>
          </cell>
          <cell r="M772">
            <v>23420</v>
          </cell>
          <cell r="N772">
            <v>315690</v>
          </cell>
          <cell r="O772">
            <v>18379</v>
          </cell>
          <cell r="P772">
            <v>2898</v>
          </cell>
          <cell r="Q772">
            <v>5506</v>
          </cell>
          <cell r="R772">
            <v>0</v>
          </cell>
          <cell r="S772">
            <v>6301</v>
          </cell>
          <cell r="T772">
            <v>1714</v>
          </cell>
          <cell r="U772">
            <v>4115</v>
          </cell>
          <cell r="V772">
            <v>639146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507106</v>
          </cell>
          <cell r="E773" t="str">
            <v>Достасани потрошувачки кредити до 30 дена</v>
          </cell>
          <cell r="F773">
            <v>20074</v>
          </cell>
          <cell r="G773">
            <v>7247</v>
          </cell>
          <cell r="H773">
            <v>543</v>
          </cell>
          <cell r="I773">
            <v>287</v>
          </cell>
          <cell r="J773">
            <v>34231</v>
          </cell>
          <cell r="K773">
            <v>885</v>
          </cell>
          <cell r="L773">
            <v>1489</v>
          </cell>
          <cell r="M773">
            <v>9809</v>
          </cell>
          <cell r="N773">
            <v>11849</v>
          </cell>
          <cell r="O773">
            <v>867</v>
          </cell>
          <cell r="P773">
            <v>328</v>
          </cell>
          <cell r="Q773">
            <v>2280</v>
          </cell>
          <cell r="R773">
            <v>0</v>
          </cell>
          <cell r="S773">
            <v>2295</v>
          </cell>
          <cell r="T773">
            <v>139</v>
          </cell>
          <cell r="U773">
            <v>8</v>
          </cell>
          <cell r="V773">
            <v>92331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507107</v>
          </cell>
          <cell r="E774" t="str">
            <v>Достасани потрошувачки кредити над 30 дена</v>
          </cell>
          <cell r="F774">
            <v>3218</v>
          </cell>
          <cell r="G774">
            <v>2186</v>
          </cell>
          <cell r="H774">
            <v>132</v>
          </cell>
          <cell r="I774">
            <v>29</v>
          </cell>
          <cell r="J774">
            <v>3188</v>
          </cell>
          <cell r="K774">
            <v>864</v>
          </cell>
          <cell r="L774">
            <v>179</v>
          </cell>
          <cell r="M774">
            <v>954</v>
          </cell>
          <cell r="N774">
            <v>3016</v>
          </cell>
          <cell r="O774">
            <v>300</v>
          </cell>
          <cell r="P774">
            <v>151</v>
          </cell>
          <cell r="Q774">
            <v>686</v>
          </cell>
          <cell r="R774">
            <v>0</v>
          </cell>
          <cell r="S774">
            <v>1010</v>
          </cell>
          <cell r="T774">
            <v>0</v>
          </cell>
          <cell r="U774">
            <v>1</v>
          </cell>
          <cell r="V774">
            <v>15914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507116</v>
          </cell>
          <cell r="E775" t="str">
            <v>Достасани станбени кредити до 30 дена</v>
          </cell>
          <cell r="F775">
            <v>65</v>
          </cell>
          <cell r="G775">
            <v>331</v>
          </cell>
          <cell r="H775">
            <v>0</v>
          </cell>
          <cell r="I775">
            <v>0</v>
          </cell>
          <cell r="J775">
            <v>0</v>
          </cell>
          <cell r="K775">
            <v>7</v>
          </cell>
          <cell r="L775">
            <v>0</v>
          </cell>
          <cell r="M775">
            <v>99</v>
          </cell>
          <cell r="N775">
            <v>114</v>
          </cell>
          <cell r="O775">
            <v>0</v>
          </cell>
          <cell r="P775">
            <v>0</v>
          </cell>
          <cell r="Q775">
            <v>19</v>
          </cell>
          <cell r="R775">
            <v>0</v>
          </cell>
          <cell r="S775">
            <v>99</v>
          </cell>
          <cell r="T775">
            <v>882</v>
          </cell>
          <cell r="U775">
            <v>0</v>
          </cell>
          <cell r="V775">
            <v>1616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507117</v>
          </cell>
          <cell r="E776" t="str">
            <v>Достасани станбени кредити над 30 дена</v>
          </cell>
          <cell r="F776">
            <v>0</v>
          </cell>
          <cell r="G776">
            <v>90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36</v>
          </cell>
          <cell r="N776">
            <v>25</v>
          </cell>
          <cell r="O776">
            <v>0</v>
          </cell>
          <cell r="P776">
            <v>0</v>
          </cell>
          <cell r="Q776">
            <v>13</v>
          </cell>
          <cell r="R776">
            <v>0</v>
          </cell>
          <cell r="S776">
            <v>0</v>
          </cell>
          <cell r="T776">
            <v>236</v>
          </cell>
          <cell r="U776">
            <v>0</v>
          </cell>
          <cell r="V776">
            <v>400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507136</v>
          </cell>
          <cell r="E777" t="str">
            <v>Достасани автомобилски кредити до 30 дена</v>
          </cell>
          <cell r="F777">
            <v>0</v>
          </cell>
          <cell r="G777">
            <v>104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0</v>
          </cell>
          <cell r="M777">
            <v>150</v>
          </cell>
          <cell r="N777">
            <v>230</v>
          </cell>
          <cell r="O777">
            <v>0</v>
          </cell>
          <cell r="P777">
            <v>17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502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507137</v>
          </cell>
          <cell r="E778" t="str">
            <v>Достасани автомобилски кредити над 30 дена</v>
          </cell>
          <cell r="F778">
            <v>0</v>
          </cell>
          <cell r="G778">
            <v>12</v>
          </cell>
          <cell r="H778">
            <v>0</v>
          </cell>
          <cell r="I778">
            <v>0</v>
          </cell>
          <cell r="J778">
            <v>0</v>
          </cell>
          <cell r="K778">
            <v>38</v>
          </cell>
          <cell r="L778">
            <v>0</v>
          </cell>
          <cell r="M778">
            <v>8</v>
          </cell>
          <cell r="N778">
            <v>102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160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507146</v>
          </cell>
          <cell r="E779" t="str">
            <v>Достасани кредитни картички до 30 дена</v>
          </cell>
          <cell r="F779">
            <v>69056</v>
          </cell>
          <cell r="G779">
            <v>16952</v>
          </cell>
          <cell r="H779">
            <v>133</v>
          </cell>
          <cell r="I779">
            <v>8768</v>
          </cell>
          <cell r="J779">
            <v>30816</v>
          </cell>
          <cell r="K779">
            <v>2378</v>
          </cell>
          <cell r="L779">
            <v>194</v>
          </cell>
          <cell r="M779">
            <v>11917</v>
          </cell>
          <cell r="N779">
            <v>244239</v>
          </cell>
          <cell r="O779">
            <v>14658</v>
          </cell>
          <cell r="P779">
            <v>2380</v>
          </cell>
          <cell r="Q779">
            <v>1861</v>
          </cell>
          <cell r="R779">
            <v>0</v>
          </cell>
          <cell r="S779">
            <v>2440</v>
          </cell>
          <cell r="T779">
            <v>457</v>
          </cell>
          <cell r="U779">
            <v>3718</v>
          </cell>
          <cell r="V779">
            <v>409967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507147</v>
          </cell>
          <cell r="E780" t="str">
            <v>Достасани кредитни картички над 30 дена</v>
          </cell>
          <cell r="F780">
            <v>48661</v>
          </cell>
          <cell r="G780">
            <v>2403</v>
          </cell>
          <cell r="H780">
            <v>35</v>
          </cell>
          <cell r="I780">
            <v>714</v>
          </cell>
          <cell r="J780">
            <v>4397</v>
          </cell>
          <cell r="K780">
            <v>1371</v>
          </cell>
          <cell r="L780">
            <v>27</v>
          </cell>
          <cell r="M780">
            <v>204</v>
          </cell>
          <cell r="N780">
            <v>56063</v>
          </cell>
          <cell r="O780">
            <v>2506</v>
          </cell>
          <cell r="P780">
            <v>6</v>
          </cell>
          <cell r="Q780">
            <v>647</v>
          </cell>
          <cell r="R780">
            <v>0</v>
          </cell>
          <cell r="S780">
            <v>457</v>
          </cell>
          <cell r="T780">
            <v>0</v>
          </cell>
          <cell r="U780">
            <v>388</v>
          </cell>
          <cell r="V780">
            <v>117879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507166</v>
          </cell>
          <cell r="E781" t="str">
            <v>Достасани други кредити до 30 дена</v>
          </cell>
          <cell r="F781">
            <v>0</v>
          </cell>
          <cell r="G781">
            <v>7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205</v>
          </cell>
          <cell r="N781">
            <v>18</v>
          </cell>
          <cell r="O781">
            <v>13</v>
          </cell>
          <cell r="P781">
            <v>16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259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507167</v>
          </cell>
          <cell r="E782" t="str">
            <v>Достасани други кредити над 30 дена</v>
          </cell>
          <cell r="F782">
            <v>0</v>
          </cell>
          <cell r="G782">
            <v>11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38</v>
          </cell>
          <cell r="N782">
            <v>34</v>
          </cell>
          <cell r="O782">
            <v>35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118</v>
          </cell>
        </row>
        <row r="783">
          <cell r="A783">
            <v>0</v>
          </cell>
          <cell r="B783">
            <v>0</v>
          </cell>
          <cell r="C783" t="str">
            <v>A10-04-16</v>
          </cell>
          <cell r="D783">
            <v>0</v>
          </cell>
          <cell r="E783" t="str">
            <v>Краткорочни кредити во странска валута на физички лица</v>
          </cell>
          <cell r="F783">
            <v>0</v>
          </cell>
          <cell r="G783">
            <v>0</v>
          </cell>
          <cell r="H783">
            <v>0</v>
          </cell>
          <cell r="I783">
            <v>5093</v>
          </cell>
          <cell r="J783">
            <v>78</v>
          </cell>
          <cell r="K783">
            <v>211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7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5389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517100</v>
          </cell>
          <cell r="E784" t="str">
            <v>Потрошувачки кредити до еден месец</v>
          </cell>
          <cell r="F784">
            <v>0</v>
          </cell>
          <cell r="G784">
            <v>0</v>
          </cell>
          <cell r="H784">
            <v>0</v>
          </cell>
          <cell r="I784">
            <v>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13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517101</v>
          </cell>
          <cell r="E785" t="str">
            <v>Потрошувачки кредити од еден месец до три месеци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517102</v>
          </cell>
          <cell r="E786" t="str">
            <v>Потрошувачки кредити од три месеци до една година</v>
          </cell>
          <cell r="F786">
            <v>0</v>
          </cell>
          <cell r="G786">
            <v>0</v>
          </cell>
          <cell r="H786">
            <v>0</v>
          </cell>
          <cell r="I786">
            <v>5080</v>
          </cell>
          <cell r="J786">
            <v>0</v>
          </cell>
          <cell r="K786">
            <v>211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5291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517110</v>
          </cell>
          <cell r="E787" t="str">
            <v>Станбени кредити до еден месец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517111</v>
          </cell>
          <cell r="E788" t="str">
            <v>Станбени кредити од еден месец до три месеци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517112</v>
          </cell>
          <cell r="E789" t="str">
            <v>Станбени кредити од три месеци до една година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40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40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517132</v>
          </cell>
          <cell r="E790" t="str">
            <v>Автомобилски кредити од три месеци до една година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517140</v>
          </cell>
          <cell r="E791" t="str">
            <v>Кредитни картички до еден месец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517142</v>
          </cell>
          <cell r="E792" t="str">
            <v>Кредитни картички од три месеци до една година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7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7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517162</v>
          </cell>
          <cell r="E793" t="str">
            <v>Други кредити од три месеци до една година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38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38</v>
          </cell>
        </row>
        <row r="794">
          <cell r="A794">
            <v>0</v>
          </cell>
          <cell r="B794">
            <v>0</v>
          </cell>
          <cell r="C794" t="str">
            <v>A10-04-17</v>
          </cell>
          <cell r="D794">
            <v>0</v>
          </cell>
          <cell r="E794" t="str">
            <v>Долгорочни кредити во странска валута на физички лица</v>
          </cell>
          <cell r="F794">
            <v>0</v>
          </cell>
          <cell r="G794">
            <v>1949</v>
          </cell>
          <cell r="H794">
            <v>0</v>
          </cell>
          <cell r="I794">
            <v>1966565</v>
          </cell>
          <cell r="J794">
            <v>324187</v>
          </cell>
          <cell r="K794">
            <v>1171177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5563</v>
          </cell>
          <cell r="R794">
            <v>0</v>
          </cell>
          <cell r="S794">
            <v>0</v>
          </cell>
          <cell r="T794">
            <v>1134826</v>
          </cell>
          <cell r="U794">
            <v>14867</v>
          </cell>
          <cell r="V794">
            <v>4619134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517103</v>
          </cell>
          <cell r="E795" t="str">
            <v>Потрошувачки кредити од една до две години</v>
          </cell>
          <cell r="F795">
            <v>0</v>
          </cell>
          <cell r="G795">
            <v>0</v>
          </cell>
          <cell r="H795">
            <v>0</v>
          </cell>
          <cell r="I795">
            <v>4302</v>
          </cell>
          <cell r="J795">
            <v>0</v>
          </cell>
          <cell r="K795">
            <v>3727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178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8207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517104</v>
          </cell>
          <cell r="E796" t="str">
            <v>Потрошувачки кредити од две години до пет години</v>
          </cell>
          <cell r="F796">
            <v>0</v>
          </cell>
          <cell r="G796">
            <v>0</v>
          </cell>
          <cell r="H796">
            <v>0</v>
          </cell>
          <cell r="I796">
            <v>106570</v>
          </cell>
          <cell r="J796">
            <v>1085</v>
          </cell>
          <cell r="K796">
            <v>15880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10294</v>
          </cell>
          <cell r="U796">
            <v>0</v>
          </cell>
          <cell r="V796">
            <v>133829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517105</v>
          </cell>
          <cell r="E797" t="str">
            <v>Потрошувачки кредити над пет години</v>
          </cell>
          <cell r="F797">
            <v>0</v>
          </cell>
          <cell r="G797">
            <v>0</v>
          </cell>
          <cell r="H797">
            <v>0</v>
          </cell>
          <cell r="I797">
            <v>129757</v>
          </cell>
          <cell r="J797">
            <v>0</v>
          </cell>
          <cell r="K797">
            <v>366259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2154</v>
          </cell>
          <cell r="R797">
            <v>0</v>
          </cell>
          <cell r="S797">
            <v>0</v>
          </cell>
          <cell r="T797">
            <v>7420</v>
          </cell>
          <cell r="U797">
            <v>0</v>
          </cell>
          <cell r="V797">
            <v>505590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517113</v>
          </cell>
          <cell r="E798" t="str">
            <v>Станбени кредити од една година до две години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186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1411</v>
          </cell>
          <cell r="U798">
            <v>0</v>
          </cell>
          <cell r="V798">
            <v>1597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517114</v>
          </cell>
          <cell r="E799" t="str">
            <v>Станбени кредити од две години до пет години</v>
          </cell>
          <cell r="F799">
            <v>0</v>
          </cell>
          <cell r="G799">
            <v>0</v>
          </cell>
          <cell r="H799">
            <v>0</v>
          </cell>
          <cell r="I799">
            <v>23147</v>
          </cell>
          <cell r="J799">
            <v>10633</v>
          </cell>
          <cell r="K799">
            <v>2993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120167</v>
          </cell>
          <cell r="U799">
            <v>0</v>
          </cell>
          <cell r="V799">
            <v>156940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517115</v>
          </cell>
          <cell r="E800" t="str">
            <v>Станбени кредити над пет години</v>
          </cell>
          <cell r="F800">
            <v>0</v>
          </cell>
          <cell r="G800">
            <v>0</v>
          </cell>
          <cell r="H800">
            <v>0</v>
          </cell>
          <cell r="I800">
            <v>1273021</v>
          </cell>
          <cell r="J800">
            <v>103701</v>
          </cell>
          <cell r="K800">
            <v>743115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3231</v>
          </cell>
          <cell r="R800">
            <v>0</v>
          </cell>
          <cell r="S800">
            <v>0</v>
          </cell>
          <cell r="T800">
            <v>987872</v>
          </cell>
          <cell r="U800">
            <v>14867</v>
          </cell>
          <cell r="V800">
            <v>3125807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517133</v>
          </cell>
          <cell r="E801" t="str">
            <v>Автомобилски кредити од една година до две години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66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716</v>
          </cell>
          <cell r="U801">
            <v>0</v>
          </cell>
          <cell r="V801">
            <v>782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517134</v>
          </cell>
          <cell r="E802" t="str">
            <v>Автомобилски кредити од две години до пет години</v>
          </cell>
          <cell r="F802">
            <v>0</v>
          </cell>
          <cell r="G802">
            <v>0</v>
          </cell>
          <cell r="H802">
            <v>0</v>
          </cell>
          <cell r="I802">
            <v>4870</v>
          </cell>
          <cell r="J802">
            <v>0</v>
          </cell>
          <cell r="K802">
            <v>6680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3037</v>
          </cell>
          <cell r="U802">
            <v>0</v>
          </cell>
          <cell r="V802">
            <v>14587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517135</v>
          </cell>
          <cell r="E803" t="str">
            <v>Автомобилски кредити над пет години</v>
          </cell>
          <cell r="F803">
            <v>0</v>
          </cell>
          <cell r="G803">
            <v>0</v>
          </cell>
          <cell r="H803">
            <v>0</v>
          </cell>
          <cell r="I803">
            <v>13764</v>
          </cell>
          <cell r="J803">
            <v>0</v>
          </cell>
          <cell r="K803">
            <v>32457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3773</v>
          </cell>
          <cell r="U803">
            <v>0</v>
          </cell>
          <cell r="V803">
            <v>49994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517143</v>
          </cell>
          <cell r="E804" t="str">
            <v>Кредитни картички од една година до две години</v>
          </cell>
          <cell r="F804">
            <v>0</v>
          </cell>
          <cell r="G804">
            <v>1949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136</v>
          </cell>
          <cell r="U804">
            <v>0</v>
          </cell>
          <cell r="V804">
            <v>2085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517163</v>
          </cell>
          <cell r="E805" t="str">
            <v>Други кредити од една година до две години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3851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3851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517164</v>
          </cell>
          <cell r="E806" t="str">
            <v>Други кредити од две до пет години</v>
          </cell>
          <cell r="F806">
            <v>0</v>
          </cell>
          <cell r="G806">
            <v>0</v>
          </cell>
          <cell r="H806">
            <v>0</v>
          </cell>
          <cell r="I806">
            <v>7838</v>
          </cell>
          <cell r="J806">
            <v>79491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87329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517165</v>
          </cell>
          <cell r="E807" t="str">
            <v>Други кредити над пет години</v>
          </cell>
          <cell r="F807">
            <v>0</v>
          </cell>
          <cell r="G807">
            <v>0</v>
          </cell>
          <cell r="H807">
            <v>0</v>
          </cell>
          <cell r="I807">
            <v>403296</v>
          </cell>
          <cell r="J807">
            <v>125240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528536</v>
          </cell>
        </row>
        <row r="808">
          <cell r="A808">
            <v>0</v>
          </cell>
          <cell r="B808">
            <v>0</v>
          </cell>
          <cell r="C808" t="str">
            <v>A10-04-18</v>
          </cell>
          <cell r="D808">
            <v>0</v>
          </cell>
          <cell r="E808" t="str">
            <v>Достасани кредити во странска валута на физички лица</v>
          </cell>
          <cell r="F808">
            <v>0</v>
          </cell>
          <cell r="G808">
            <v>837</v>
          </cell>
          <cell r="H808">
            <v>0</v>
          </cell>
          <cell r="I808">
            <v>3271</v>
          </cell>
          <cell r="J808">
            <v>3082</v>
          </cell>
          <cell r="K808">
            <v>3005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27</v>
          </cell>
          <cell r="R808">
            <v>0</v>
          </cell>
          <cell r="S808">
            <v>0</v>
          </cell>
          <cell r="T808">
            <v>836</v>
          </cell>
          <cell r="U808">
            <v>5</v>
          </cell>
          <cell r="V808">
            <v>11063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517106</v>
          </cell>
          <cell r="E809" t="str">
            <v>Достасани потрошувачки кредити до 30 дена</v>
          </cell>
          <cell r="F809">
            <v>0</v>
          </cell>
          <cell r="G809">
            <v>0</v>
          </cell>
          <cell r="H809">
            <v>0</v>
          </cell>
          <cell r="I809">
            <v>1232</v>
          </cell>
          <cell r="J809">
            <v>56</v>
          </cell>
          <cell r="K809">
            <v>696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13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1997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517107</v>
          </cell>
          <cell r="E810" t="str">
            <v>Достасани потрошувачки кредити над 30 дена</v>
          </cell>
          <cell r="F810">
            <v>0</v>
          </cell>
          <cell r="G810">
            <v>0</v>
          </cell>
          <cell r="H810">
            <v>0</v>
          </cell>
          <cell r="I810">
            <v>149</v>
          </cell>
          <cell r="J810">
            <v>0</v>
          </cell>
          <cell r="K810">
            <v>983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1132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517116</v>
          </cell>
          <cell r="E811" t="str">
            <v>Достасани станбени кредити до 30 дена</v>
          </cell>
          <cell r="F811">
            <v>0</v>
          </cell>
          <cell r="G811">
            <v>0</v>
          </cell>
          <cell r="H811">
            <v>0</v>
          </cell>
          <cell r="I811">
            <v>644</v>
          </cell>
          <cell r="J811">
            <v>957</v>
          </cell>
          <cell r="K811">
            <v>237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14</v>
          </cell>
          <cell r="R811">
            <v>0</v>
          </cell>
          <cell r="S811">
            <v>0</v>
          </cell>
          <cell r="T811">
            <v>643</v>
          </cell>
          <cell r="U811">
            <v>5</v>
          </cell>
          <cell r="V811">
            <v>2500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517117</v>
          </cell>
          <cell r="E812" t="str">
            <v>Достасани станбени кредити над 30 дена</v>
          </cell>
          <cell r="F812">
            <v>0</v>
          </cell>
          <cell r="G812">
            <v>0</v>
          </cell>
          <cell r="H812">
            <v>0</v>
          </cell>
          <cell r="I812">
            <v>46</v>
          </cell>
          <cell r="J812">
            <v>336</v>
          </cell>
          <cell r="K812">
            <v>296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26</v>
          </cell>
          <cell r="U812">
            <v>0</v>
          </cell>
          <cell r="V812">
            <v>704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517136</v>
          </cell>
          <cell r="E813" t="str">
            <v>Достасани автомобилски кредити до 30 дена</v>
          </cell>
          <cell r="F813">
            <v>0</v>
          </cell>
          <cell r="G813">
            <v>0</v>
          </cell>
          <cell r="H813">
            <v>0</v>
          </cell>
          <cell r="I813">
            <v>139</v>
          </cell>
          <cell r="J813">
            <v>0</v>
          </cell>
          <cell r="K813">
            <v>556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155</v>
          </cell>
          <cell r="U813">
            <v>0</v>
          </cell>
          <cell r="V813">
            <v>850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517137</v>
          </cell>
          <cell r="E814" t="str">
            <v>Достасани автомобилски кредити над 30 дена</v>
          </cell>
          <cell r="F814">
            <v>0</v>
          </cell>
          <cell r="G814">
            <v>0</v>
          </cell>
          <cell r="H814">
            <v>0</v>
          </cell>
          <cell r="I814">
            <v>11</v>
          </cell>
          <cell r="J814">
            <v>0</v>
          </cell>
          <cell r="K814">
            <v>237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12</v>
          </cell>
          <cell r="U814">
            <v>0</v>
          </cell>
          <cell r="V814">
            <v>260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517146</v>
          </cell>
          <cell r="E815" t="str">
            <v>Достасани кредитни картички до 30 дена</v>
          </cell>
          <cell r="F815">
            <v>0</v>
          </cell>
          <cell r="G815">
            <v>590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590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517147</v>
          </cell>
          <cell r="E816" t="str">
            <v>Достасани кредитни картички над 30 дена</v>
          </cell>
          <cell r="F816">
            <v>0</v>
          </cell>
          <cell r="G816">
            <v>247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247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517166</v>
          </cell>
          <cell r="E817" t="str">
            <v>Достасани други кредити до 30 дена</v>
          </cell>
          <cell r="F817">
            <v>0</v>
          </cell>
          <cell r="G817">
            <v>0</v>
          </cell>
          <cell r="H817">
            <v>0</v>
          </cell>
          <cell r="I817">
            <v>945</v>
          </cell>
          <cell r="J817">
            <v>1531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2476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517167</v>
          </cell>
          <cell r="E818" t="str">
            <v>Достасани други кредити над 30 дена</v>
          </cell>
          <cell r="F818">
            <v>0</v>
          </cell>
          <cell r="G818">
            <v>0</v>
          </cell>
          <cell r="H818">
            <v>0</v>
          </cell>
          <cell r="I818">
            <v>105</v>
          </cell>
          <cell r="J818">
            <v>202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307</v>
          </cell>
        </row>
        <row r="819">
          <cell r="A819">
            <v>0</v>
          </cell>
          <cell r="B819">
            <v>0</v>
          </cell>
          <cell r="C819" t="str">
            <v>A10-04-19</v>
          </cell>
          <cell r="D819">
            <v>0</v>
          </cell>
          <cell r="E819" t="str">
            <v>Краткорочни денарски кредити со валутна клаузула на физички лица</v>
          </cell>
          <cell r="F819">
            <v>2737</v>
          </cell>
          <cell r="G819">
            <v>4087</v>
          </cell>
          <cell r="H819">
            <v>0</v>
          </cell>
          <cell r="I819">
            <v>97</v>
          </cell>
          <cell r="J819">
            <v>2983</v>
          </cell>
          <cell r="K819">
            <v>0</v>
          </cell>
          <cell r="L819">
            <v>11573</v>
          </cell>
          <cell r="M819">
            <v>4059</v>
          </cell>
          <cell r="N819">
            <v>18079</v>
          </cell>
          <cell r="O819">
            <v>34400</v>
          </cell>
          <cell r="P819">
            <v>2171</v>
          </cell>
          <cell r="Q819">
            <v>8</v>
          </cell>
          <cell r="R819">
            <v>0</v>
          </cell>
          <cell r="S819">
            <v>0</v>
          </cell>
          <cell r="T819">
            <v>0</v>
          </cell>
          <cell r="U819">
            <v>2688</v>
          </cell>
          <cell r="V819">
            <v>82882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527100</v>
          </cell>
          <cell r="E820" t="str">
            <v>Потрошувачки кредити до еден месец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13</v>
          </cell>
          <cell r="N820">
            <v>772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785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527101</v>
          </cell>
          <cell r="E821" t="str">
            <v>Потрошувачки кредити од еден месец до три месеци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1222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11</v>
          </cell>
          <cell r="V821">
            <v>1233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527102</v>
          </cell>
          <cell r="E822" t="str">
            <v>Потрошувачки кредити од три месеци до една година</v>
          </cell>
          <cell r="F822">
            <v>2737</v>
          </cell>
          <cell r="G822">
            <v>4087</v>
          </cell>
          <cell r="H822">
            <v>0</v>
          </cell>
          <cell r="I822">
            <v>97</v>
          </cell>
          <cell r="J822">
            <v>2983</v>
          </cell>
          <cell r="K822">
            <v>0</v>
          </cell>
          <cell r="L822">
            <v>11573</v>
          </cell>
          <cell r="M822">
            <v>4046</v>
          </cell>
          <cell r="N822">
            <v>13622</v>
          </cell>
          <cell r="O822">
            <v>34400</v>
          </cell>
          <cell r="P822">
            <v>1600</v>
          </cell>
          <cell r="Q822">
            <v>8</v>
          </cell>
          <cell r="R822">
            <v>0</v>
          </cell>
          <cell r="S822">
            <v>0</v>
          </cell>
          <cell r="T822">
            <v>0</v>
          </cell>
          <cell r="U822">
            <v>2677</v>
          </cell>
          <cell r="V822">
            <v>77830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527110</v>
          </cell>
          <cell r="E823" t="str">
            <v>Станбени кредити до еден месец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2463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2463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527111</v>
          </cell>
          <cell r="E824" t="str">
            <v>Станбени кредити од еден месец до три месеци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527112</v>
          </cell>
          <cell r="E825" t="str">
            <v>Станбени кредити од три месеци до една година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527130</v>
          </cell>
          <cell r="E826" t="str">
            <v>Автомобилски кредити до еден месец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527132</v>
          </cell>
          <cell r="E827" t="str">
            <v>Автомобилски кредити од три месеци до една година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527160</v>
          </cell>
          <cell r="E828" t="str">
            <v>Други кредити до еден месец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527161</v>
          </cell>
          <cell r="E829" t="str">
            <v>Други кредити од еден месец до три месеци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527162</v>
          </cell>
          <cell r="E830" t="str">
            <v>Други кредити од три месеци до една година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571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571</v>
          </cell>
        </row>
        <row r="831">
          <cell r="A831">
            <v>0</v>
          </cell>
          <cell r="B831">
            <v>0</v>
          </cell>
          <cell r="C831" t="str">
            <v>A10-04-20</v>
          </cell>
          <cell r="D831">
            <v>0</v>
          </cell>
          <cell r="E831" t="str">
            <v>Долгорочни денарски кредити со валутна клаузула на физички лица</v>
          </cell>
          <cell r="F831">
            <v>12533755</v>
          </cell>
          <cell r="G831">
            <v>2889471</v>
          </cell>
          <cell r="H831">
            <v>4221</v>
          </cell>
          <cell r="I831">
            <v>296733</v>
          </cell>
          <cell r="J831">
            <v>1639490</v>
          </cell>
          <cell r="K831">
            <v>0</v>
          </cell>
          <cell r="L831">
            <v>1403972</v>
          </cell>
          <cell r="M831">
            <v>1847487</v>
          </cell>
          <cell r="N831">
            <v>9782381</v>
          </cell>
          <cell r="O831">
            <v>4071648</v>
          </cell>
          <cell r="P831">
            <v>652170</v>
          </cell>
          <cell r="Q831">
            <v>58552</v>
          </cell>
          <cell r="R831">
            <v>0</v>
          </cell>
          <cell r="S831">
            <v>0</v>
          </cell>
          <cell r="T831">
            <v>36446</v>
          </cell>
          <cell r="U831">
            <v>921815</v>
          </cell>
          <cell r="V831">
            <v>36138141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527103</v>
          </cell>
          <cell r="E832" t="str">
            <v>Потрошувачки кредити од една до две години</v>
          </cell>
          <cell r="F832">
            <v>24258</v>
          </cell>
          <cell r="G832">
            <v>35324</v>
          </cell>
          <cell r="H832">
            <v>0</v>
          </cell>
          <cell r="I832">
            <v>1264</v>
          </cell>
          <cell r="J832">
            <v>6159</v>
          </cell>
          <cell r="K832">
            <v>0</v>
          </cell>
          <cell r="L832">
            <v>4515</v>
          </cell>
          <cell r="M832">
            <v>5400</v>
          </cell>
          <cell r="N832">
            <v>33161</v>
          </cell>
          <cell r="O832">
            <v>13379</v>
          </cell>
          <cell r="P832">
            <v>25184</v>
          </cell>
          <cell r="Q832">
            <v>35</v>
          </cell>
          <cell r="R832">
            <v>0</v>
          </cell>
          <cell r="S832">
            <v>0</v>
          </cell>
          <cell r="T832">
            <v>0</v>
          </cell>
          <cell r="U832">
            <v>16503</v>
          </cell>
          <cell r="V832">
            <v>165182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527104</v>
          </cell>
          <cell r="E833" t="str">
            <v>Потрошувачки кредити од две години до пет години</v>
          </cell>
          <cell r="F833">
            <v>511518</v>
          </cell>
          <cell r="G833">
            <v>450194</v>
          </cell>
          <cell r="H833">
            <v>406</v>
          </cell>
          <cell r="I833">
            <v>101910</v>
          </cell>
          <cell r="J833">
            <v>192944</v>
          </cell>
          <cell r="K833">
            <v>0</v>
          </cell>
          <cell r="L833">
            <v>80786</v>
          </cell>
          <cell r="M833">
            <v>8529</v>
          </cell>
          <cell r="N833">
            <v>522191</v>
          </cell>
          <cell r="O833">
            <v>238324</v>
          </cell>
          <cell r="P833">
            <v>76122</v>
          </cell>
          <cell r="Q833">
            <v>8295</v>
          </cell>
          <cell r="R833">
            <v>0</v>
          </cell>
          <cell r="S833">
            <v>0</v>
          </cell>
          <cell r="T833">
            <v>0</v>
          </cell>
          <cell r="U833">
            <v>305837</v>
          </cell>
          <cell r="V833">
            <v>2497056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527105</v>
          </cell>
          <cell r="E834" t="str">
            <v>Потрошувачки кредити над пет години</v>
          </cell>
          <cell r="F834">
            <v>3599823</v>
          </cell>
          <cell r="G834">
            <v>1259816</v>
          </cell>
          <cell r="H834">
            <v>3815</v>
          </cell>
          <cell r="I834">
            <v>139308</v>
          </cell>
          <cell r="J834">
            <v>1107539</v>
          </cell>
          <cell r="K834">
            <v>0</v>
          </cell>
          <cell r="L834">
            <v>916348</v>
          </cell>
          <cell r="M834">
            <v>113998</v>
          </cell>
          <cell r="N834">
            <v>3544848</v>
          </cell>
          <cell r="O834">
            <v>763233</v>
          </cell>
          <cell r="P834">
            <v>166439</v>
          </cell>
          <cell r="Q834">
            <v>35618</v>
          </cell>
          <cell r="R834">
            <v>0</v>
          </cell>
          <cell r="S834">
            <v>0</v>
          </cell>
          <cell r="T834">
            <v>0</v>
          </cell>
          <cell r="U834">
            <v>360846</v>
          </cell>
          <cell r="V834">
            <v>12011631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527113</v>
          </cell>
          <cell r="E835" t="str">
            <v>Станбени кредити од една година до две години</v>
          </cell>
          <cell r="F835">
            <v>5958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852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6810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527114</v>
          </cell>
          <cell r="E836" t="str">
            <v>Станбени кредити од две години до пет години</v>
          </cell>
          <cell r="F836">
            <v>86760</v>
          </cell>
          <cell r="G836">
            <v>29118</v>
          </cell>
          <cell r="H836">
            <v>0</v>
          </cell>
          <cell r="I836">
            <v>0</v>
          </cell>
          <cell r="J836">
            <v>4551</v>
          </cell>
          <cell r="K836">
            <v>0</v>
          </cell>
          <cell r="L836">
            <v>6127</v>
          </cell>
          <cell r="M836">
            <v>16505</v>
          </cell>
          <cell r="N836">
            <v>162769</v>
          </cell>
          <cell r="O836">
            <v>15328</v>
          </cell>
          <cell r="P836">
            <v>3470</v>
          </cell>
          <cell r="Q836">
            <v>0</v>
          </cell>
          <cell r="R836">
            <v>0</v>
          </cell>
          <cell r="S836">
            <v>0</v>
          </cell>
          <cell r="T836">
            <v>663</v>
          </cell>
          <cell r="U836">
            <v>134</v>
          </cell>
          <cell r="V836">
            <v>325425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527115</v>
          </cell>
          <cell r="E837" t="str">
            <v>Станбени кредити над пет години</v>
          </cell>
          <cell r="F837">
            <v>7902513</v>
          </cell>
          <cell r="G837">
            <v>1066923</v>
          </cell>
          <cell r="H837">
            <v>0</v>
          </cell>
          <cell r="I837">
            <v>14147</v>
          </cell>
          <cell r="J837">
            <v>299023</v>
          </cell>
          <cell r="K837">
            <v>0</v>
          </cell>
          <cell r="L837">
            <v>391689</v>
          </cell>
          <cell r="M837">
            <v>843711</v>
          </cell>
          <cell r="N837">
            <v>5149919</v>
          </cell>
          <cell r="O837">
            <v>1872481</v>
          </cell>
          <cell r="P837">
            <v>250851</v>
          </cell>
          <cell r="Q837">
            <v>14604</v>
          </cell>
          <cell r="R837">
            <v>0</v>
          </cell>
          <cell r="S837">
            <v>0</v>
          </cell>
          <cell r="T837">
            <v>35338</v>
          </cell>
          <cell r="U837">
            <v>211537</v>
          </cell>
          <cell r="V837">
            <v>18052736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527133</v>
          </cell>
          <cell r="E838" t="str">
            <v>Автомобилски кредити од една година до две години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405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405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527134</v>
          </cell>
          <cell r="E839" t="str">
            <v>Автомобилски кредити од две години до пет години</v>
          </cell>
          <cell r="F839">
            <v>71788</v>
          </cell>
          <cell r="G839">
            <v>946</v>
          </cell>
          <cell r="H839">
            <v>0</v>
          </cell>
          <cell r="I839">
            <v>0</v>
          </cell>
          <cell r="J839">
            <v>4382</v>
          </cell>
          <cell r="K839">
            <v>0</v>
          </cell>
          <cell r="L839">
            <v>1049</v>
          </cell>
          <cell r="M839">
            <v>0</v>
          </cell>
          <cell r="N839">
            <v>84881</v>
          </cell>
          <cell r="O839">
            <v>10257</v>
          </cell>
          <cell r="P839">
            <v>5916</v>
          </cell>
          <cell r="Q839">
            <v>0</v>
          </cell>
          <cell r="R839">
            <v>0</v>
          </cell>
          <cell r="S839">
            <v>0</v>
          </cell>
          <cell r="T839">
            <v>146</v>
          </cell>
          <cell r="U839">
            <v>3494</v>
          </cell>
          <cell r="V839">
            <v>182859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527135</v>
          </cell>
          <cell r="E840" t="str">
            <v>Автомобилски кредити над пет години</v>
          </cell>
          <cell r="F840">
            <v>331137</v>
          </cell>
          <cell r="G840">
            <v>1703</v>
          </cell>
          <cell r="H840">
            <v>0</v>
          </cell>
          <cell r="I840">
            <v>404</v>
          </cell>
          <cell r="J840">
            <v>13691</v>
          </cell>
          <cell r="K840">
            <v>0</v>
          </cell>
          <cell r="L840">
            <v>3458</v>
          </cell>
          <cell r="M840">
            <v>2980</v>
          </cell>
          <cell r="N840">
            <v>252705</v>
          </cell>
          <cell r="O840">
            <v>54718</v>
          </cell>
          <cell r="P840">
            <v>13883</v>
          </cell>
          <cell r="Q840">
            <v>0</v>
          </cell>
          <cell r="R840">
            <v>0</v>
          </cell>
          <cell r="S840">
            <v>0</v>
          </cell>
          <cell r="T840">
            <v>299</v>
          </cell>
          <cell r="U840">
            <v>23464</v>
          </cell>
          <cell r="V840">
            <v>698442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527163</v>
          </cell>
          <cell r="E841" t="str">
            <v>Други кредити од една година до две години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1106</v>
          </cell>
          <cell r="O841">
            <v>0</v>
          </cell>
          <cell r="P841">
            <v>1561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2667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527164</v>
          </cell>
          <cell r="E842" t="str">
            <v>Други кредити од две до пет години</v>
          </cell>
          <cell r="F842">
            <v>0</v>
          </cell>
          <cell r="G842">
            <v>0</v>
          </cell>
          <cell r="H842">
            <v>0</v>
          </cell>
          <cell r="I842">
            <v>24</v>
          </cell>
          <cell r="J842">
            <v>2954</v>
          </cell>
          <cell r="K842">
            <v>0</v>
          </cell>
          <cell r="L842">
            <v>0</v>
          </cell>
          <cell r="M842">
            <v>12931</v>
          </cell>
          <cell r="N842">
            <v>18258</v>
          </cell>
          <cell r="O842">
            <v>15262</v>
          </cell>
          <cell r="P842">
            <v>10006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59435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527165</v>
          </cell>
          <cell r="E843" t="str">
            <v>Други кредити над пет години</v>
          </cell>
          <cell r="F843">
            <v>0</v>
          </cell>
          <cell r="G843">
            <v>45447</v>
          </cell>
          <cell r="H843">
            <v>0</v>
          </cell>
          <cell r="I843">
            <v>39676</v>
          </cell>
          <cell r="J843">
            <v>8247</v>
          </cell>
          <cell r="K843">
            <v>0</v>
          </cell>
          <cell r="L843">
            <v>0</v>
          </cell>
          <cell r="M843">
            <v>843433</v>
          </cell>
          <cell r="N843">
            <v>12138</v>
          </cell>
          <cell r="O843">
            <v>1088666</v>
          </cell>
          <cell r="P843">
            <v>97886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2135493</v>
          </cell>
        </row>
        <row r="844">
          <cell r="A844">
            <v>0</v>
          </cell>
          <cell r="B844">
            <v>0</v>
          </cell>
          <cell r="C844" t="str">
            <v>A10-04-21</v>
          </cell>
          <cell r="D844">
            <v>0</v>
          </cell>
          <cell r="E844" t="str">
            <v>Достасани денарски кредити со валутна клаузула на физички лица</v>
          </cell>
          <cell r="F844">
            <v>15994</v>
          </cell>
          <cell r="G844">
            <v>1194</v>
          </cell>
          <cell r="H844">
            <v>0</v>
          </cell>
          <cell r="I844">
            <v>1660</v>
          </cell>
          <cell r="J844">
            <v>13323</v>
          </cell>
          <cell r="K844">
            <v>0</v>
          </cell>
          <cell r="L844">
            <v>1785</v>
          </cell>
          <cell r="M844">
            <v>7493</v>
          </cell>
          <cell r="N844">
            <v>29685</v>
          </cell>
          <cell r="O844">
            <v>4240</v>
          </cell>
          <cell r="P844">
            <v>364</v>
          </cell>
          <cell r="Q844">
            <v>899</v>
          </cell>
          <cell r="R844">
            <v>0</v>
          </cell>
          <cell r="S844">
            <v>0</v>
          </cell>
          <cell r="T844">
            <v>526</v>
          </cell>
          <cell r="U844">
            <v>2051</v>
          </cell>
          <cell r="V844">
            <v>79214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527106</v>
          </cell>
          <cell r="E845" t="str">
            <v>Достасани потрошувачки кредити до 30 дена</v>
          </cell>
          <cell r="F845">
            <v>6702</v>
          </cell>
          <cell r="G845">
            <v>725</v>
          </cell>
          <cell r="H845">
            <v>0</v>
          </cell>
          <cell r="I845">
            <v>1182</v>
          </cell>
          <cell r="J845">
            <v>10542</v>
          </cell>
          <cell r="K845">
            <v>0</v>
          </cell>
          <cell r="L845">
            <v>1384</v>
          </cell>
          <cell r="M845">
            <v>1409</v>
          </cell>
          <cell r="N845">
            <v>10234</v>
          </cell>
          <cell r="O845">
            <v>1123</v>
          </cell>
          <cell r="P845">
            <v>258</v>
          </cell>
          <cell r="Q845">
            <v>623</v>
          </cell>
          <cell r="R845">
            <v>0</v>
          </cell>
          <cell r="S845">
            <v>0</v>
          </cell>
          <cell r="T845">
            <v>0</v>
          </cell>
          <cell r="U845">
            <v>1352</v>
          </cell>
          <cell r="V845">
            <v>35534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527107</v>
          </cell>
          <cell r="E846" t="str">
            <v>Достасани потрошувачки кредити над 30 дена</v>
          </cell>
          <cell r="F846">
            <v>2231</v>
          </cell>
          <cell r="G846">
            <v>119</v>
          </cell>
          <cell r="H846">
            <v>0</v>
          </cell>
          <cell r="I846">
            <v>223</v>
          </cell>
          <cell r="J846">
            <v>1335</v>
          </cell>
          <cell r="K846">
            <v>0</v>
          </cell>
          <cell r="L846">
            <v>165</v>
          </cell>
          <cell r="M846">
            <v>184</v>
          </cell>
          <cell r="N846">
            <v>4473</v>
          </cell>
          <cell r="O846">
            <v>518</v>
          </cell>
          <cell r="P846">
            <v>15</v>
          </cell>
          <cell r="Q846">
            <v>225</v>
          </cell>
          <cell r="R846">
            <v>0</v>
          </cell>
          <cell r="S846">
            <v>0</v>
          </cell>
          <cell r="T846">
            <v>0</v>
          </cell>
          <cell r="U846">
            <v>431</v>
          </cell>
          <cell r="V846">
            <v>9919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527116</v>
          </cell>
          <cell r="E847" t="str">
            <v>Достасани станбени кредити до 30 дена</v>
          </cell>
          <cell r="F847">
            <v>3400</v>
          </cell>
          <cell r="G847">
            <v>308</v>
          </cell>
          <cell r="H847">
            <v>0</v>
          </cell>
          <cell r="I847">
            <v>20</v>
          </cell>
          <cell r="J847">
            <v>449</v>
          </cell>
          <cell r="K847">
            <v>0</v>
          </cell>
          <cell r="L847">
            <v>167</v>
          </cell>
          <cell r="M847">
            <v>1799</v>
          </cell>
          <cell r="N847">
            <v>7404</v>
          </cell>
          <cell r="O847">
            <v>816</v>
          </cell>
          <cell r="P847">
            <v>46</v>
          </cell>
          <cell r="Q847">
            <v>49</v>
          </cell>
          <cell r="R847">
            <v>0</v>
          </cell>
          <cell r="S847">
            <v>0</v>
          </cell>
          <cell r="T847">
            <v>427</v>
          </cell>
          <cell r="U847">
            <v>52</v>
          </cell>
          <cell r="V847">
            <v>14937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527117</v>
          </cell>
          <cell r="E848" t="str">
            <v>Достасани станбени кредити над 30 дена</v>
          </cell>
          <cell r="F848">
            <v>1146</v>
          </cell>
          <cell r="G848">
            <v>29</v>
          </cell>
          <cell r="H848">
            <v>0</v>
          </cell>
          <cell r="I848">
            <v>42</v>
          </cell>
          <cell r="J848">
            <v>121</v>
          </cell>
          <cell r="K848">
            <v>0</v>
          </cell>
          <cell r="L848">
            <v>59</v>
          </cell>
          <cell r="M848">
            <v>507</v>
          </cell>
          <cell r="N848">
            <v>2306</v>
          </cell>
          <cell r="O848">
            <v>272</v>
          </cell>
          <cell r="P848">
            <v>6</v>
          </cell>
          <cell r="Q848">
            <v>2</v>
          </cell>
          <cell r="R848">
            <v>0</v>
          </cell>
          <cell r="S848">
            <v>0</v>
          </cell>
          <cell r="T848">
            <v>99</v>
          </cell>
          <cell r="U848">
            <v>26</v>
          </cell>
          <cell r="V848">
            <v>4615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527136</v>
          </cell>
          <cell r="E849" t="str">
            <v>Достасани автомобилски кредити до 30 дена</v>
          </cell>
          <cell r="F849">
            <v>1998</v>
          </cell>
          <cell r="G849">
            <v>0</v>
          </cell>
          <cell r="H849">
            <v>0</v>
          </cell>
          <cell r="I849">
            <v>26</v>
          </cell>
          <cell r="J849">
            <v>504</v>
          </cell>
          <cell r="K849">
            <v>0</v>
          </cell>
          <cell r="L849">
            <v>10</v>
          </cell>
          <cell r="M849">
            <v>86</v>
          </cell>
          <cell r="N849">
            <v>3282</v>
          </cell>
          <cell r="O849">
            <v>300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140</v>
          </cell>
          <cell r="V849">
            <v>6346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527137</v>
          </cell>
          <cell r="E850" t="str">
            <v>Достасани автомобилски кредити над 30 дена</v>
          </cell>
          <cell r="F850">
            <v>517</v>
          </cell>
          <cell r="G850">
            <v>0</v>
          </cell>
          <cell r="H850">
            <v>0</v>
          </cell>
          <cell r="I850">
            <v>12</v>
          </cell>
          <cell r="J850">
            <v>263</v>
          </cell>
          <cell r="K850">
            <v>0</v>
          </cell>
          <cell r="L850">
            <v>0</v>
          </cell>
          <cell r="M850">
            <v>61</v>
          </cell>
          <cell r="N850">
            <v>972</v>
          </cell>
          <cell r="O850">
            <v>157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50</v>
          </cell>
          <cell r="V850">
            <v>2032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527166</v>
          </cell>
          <cell r="E851" t="str">
            <v>Достасани други кредити до 30 дена</v>
          </cell>
          <cell r="F851">
            <v>0</v>
          </cell>
          <cell r="G851">
            <v>13</v>
          </cell>
          <cell r="H851">
            <v>0</v>
          </cell>
          <cell r="I851">
            <v>155</v>
          </cell>
          <cell r="J851">
            <v>109</v>
          </cell>
          <cell r="K851">
            <v>0</v>
          </cell>
          <cell r="L851">
            <v>0</v>
          </cell>
          <cell r="M851">
            <v>2538</v>
          </cell>
          <cell r="N851">
            <v>702</v>
          </cell>
          <cell r="O851">
            <v>831</v>
          </cell>
          <cell r="P851">
            <v>39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4387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527167</v>
          </cell>
          <cell r="E852" t="str">
            <v>Достасани други кредити над 30 дена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909</v>
          </cell>
          <cell r="N852">
            <v>312</v>
          </cell>
          <cell r="O852">
            <v>223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1444</v>
          </cell>
        </row>
        <row r="853">
          <cell r="A853">
            <v>0</v>
          </cell>
          <cell r="B853">
            <v>0</v>
          </cell>
          <cell r="C853" t="str">
            <v>A10-04-22</v>
          </cell>
          <cell r="D853">
            <v>0</v>
          </cell>
          <cell r="E853" t="str">
            <v>Негативни салда по тековни сметки во денари на физички лица</v>
          </cell>
          <cell r="F853">
            <v>1638328</v>
          </cell>
          <cell r="G853">
            <v>1259857</v>
          </cell>
          <cell r="H853">
            <v>78506</v>
          </cell>
          <cell r="I853">
            <v>85043</v>
          </cell>
          <cell r="J853">
            <v>336060</v>
          </cell>
          <cell r="K853">
            <v>11713</v>
          </cell>
          <cell r="L853">
            <v>95532</v>
          </cell>
          <cell r="M853">
            <v>230121</v>
          </cell>
          <cell r="N853">
            <v>1086797</v>
          </cell>
          <cell r="O853">
            <v>316963</v>
          </cell>
          <cell r="P853">
            <v>105392</v>
          </cell>
          <cell r="Q853">
            <v>4511</v>
          </cell>
          <cell r="R853">
            <v>0</v>
          </cell>
          <cell r="S853">
            <v>19626</v>
          </cell>
          <cell r="T853">
            <v>85215</v>
          </cell>
          <cell r="U853">
            <v>106484</v>
          </cell>
          <cell r="V853">
            <v>5460148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507150</v>
          </cell>
          <cell r="E854" t="str">
            <v>Денарско салдо на пречекорувањето на тековните сметки на физичките лица</v>
          </cell>
          <cell r="F854">
            <v>1618141</v>
          </cell>
          <cell r="G854">
            <v>1246813</v>
          </cell>
          <cell r="H854">
            <v>78496</v>
          </cell>
          <cell r="I854">
            <v>85043</v>
          </cell>
          <cell r="J854">
            <v>333315</v>
          </cell>
          <cell r="K854">
            <v>11713</v>
          </cell>
          <cell r="L854">
            <v>95110</v>
          </cell>
          <cell r="M854">
            <v>223409</v>
          </cell>
          <cell r="N854">
            <v>1084365</v>
          </cell>
          <cell r="O854">
            <v>316471</v>
          </cell>
          <cell r="P854">
            <v>104813</v>
          </cell>
          <cell r="Q854">
            <v>4511</v>
          </cell>
          <cell r="R854">
            <v>0</v>
          </cell>
          <cell r="S854">
            <v>19626</v>
          </cell>
          <cell r="T854">
            <v>83872</v>
          </cell>
          <cell r="U854">
            <v>104133</v>
          </cell>
          <cell r="V854">
            <v>5409831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507156</v>
          </cell>
          <cell r="E855" t="str">
            <v>Достасани денарски износи на негативни салда по тековните сметки на физички лица - до 30 дена</v>
          </cell>
          <cell r="F855">
            <v>12448</v>
          </cell>
          <cell r="G855">
            <v>5076</v>
          </cell>
          <cell r="H855">
            <v>9</v>
          </cell>
          <cell r="I855">
            <v>0</v>
          </cell>
          <cell r="J855">
            <v>2136</v>
          </cell>
          <cell r="K855">
            <v>0</v>
          </cell>
          <cell r="L855">
            <v>288</v>
          </cell>
          <cell r="M855">
            <v>1038</v>
          </cell>
          <cell r="N855">
            <v>1536</v>
          </cell>
          <cell r="O855">
            <v>334</v>
          </cell>
          <cell r="P855">
            <v>277</v>
          </cell>
          <cell r="Q855">
            <v>0</v>
          </cell>
          <cell r="R855">
            <v>0</v>
          </cell>
          <cell r="S855">
            <v>0</v>
          </cell>
          <cell r="T855">
            <v>1343</v>
          </cell>
          <cell r="U855">
            <v>1845</v>
          </cell>
          <cell r="V855">
            <v>26330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507157</v>
          </cell>
          <cell r="E856" t="str">
            <v>Достасани денарски износи на негативни салда по тековните сметки на физички лица - над 30 дена</v>
          </cell>
          <cell r="F856">
            <v>7739</v>
          </cell>
          <cell r="G856">
            <v>7968</v>
          </cell>
          <cell r="H856">
            <v>1</v>
          </cell>
          <cell r="I856">
            <v>0</v>
          </cell>
          <cell r="J856">
            <v>609</v>
          </cell>
          <cell r="K856">
            <v>0</v>
          </cell>
          <cell r="L856">
            <v>134</v>
          </cell>
          <cell r="M856">
            <v>5674</v>
          </cell>
          <cell r="N856">
            <v>896</v>
          </cell>
          <cell r="O856">
            <v>158</v>
          </cell>
          <cell r="P856">
            <v>302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506</v>
          </cell>
          <cell r="V856">
            <v>23987</v>
          </cell>
        </row>
        <row r="857">
          <cell r="A857">
            <v>0</v>
          </cell>
          <cell r="B857">
            <v>0</v>
          </cell>
          <cell r="C857" t="str">
            <v>A10-04-23</v>
          </cell>
          <cell r="D857">
            <v>0</v>
          </cell>
          <cell r="E857" t="str">
            <v>Негативни салда по тековни сметки во странска валута на физички лица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110</v>
          </cell>
          <cell r="U857">
            <v>0</v>
          </cell>
          <cell r="V857">
            <v>110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517150</v>
          </cell>
          <cell r="E858" t="str">
            <v>Салдо на пречекорувањето на тековните сметки во странска валута на физичките лица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110</v>
          </cell>
          <cell r="U858">
            <v>0</v>
          </cell>
          <cell r="V858">
            <v>110</v>
          </cell>
        </row>
        <row r="859">
          <cell r="A859">
            <v>0</v>
          </cell>
          <cell r="B859">
            <v>0</v>
          </cell>
          <cell r="C859" t="str">
            <v>A10-04-24</v>
          </cell>
          <cell r="D859">
            <v>0</v>
          </cell>
          <cell r="E859" t="str">
            <v>Негативни салда по тековни сметки во денари со валутна клаузула на физички лица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1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527150</v>
          </cell>
          <cell r="E860" t="str">
            <v>Денарско со валутна клаузула салдо на пречекорувањето на тековните сметки на физичките лица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527156</v>
          </cell>
          <cell r="E861" t="str">
            <v>Достасани денарски со клаузула износи на негативни салда по тековните сметки на физички лица - до 30 дена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527157</v>
          </cell>
          <cell r="E862" t="str">
            <v>Достасани денарски со клаузула износи на негативни салда по тековните сметки на физички лица - над 30 дена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0</v>
          </cell>
          <cell r="B863">
            <v>0</v>
          </cell>
          <cell r="C863" t="str">
            <v>A10-04-25</v>
          </cell>
          <cell r="D863">
            <v>0</v>
          </cell>
          <cell r="E863" t="str">
            <v>АА на кредитите на домаќинствата</v>
          </cell>
          <cell r="F863">
            <v>-170721</v>
          </cell>
          <cell r="G863">
            <v>-57153</v>
          </cell>
          <cell r="H863">
            <v>-2566</v>
          </cell>
          <cell r="I863">
            <v>-28056</v>
          </cell>
          <cell r="J863">
            <v>-63705</v>
          </cell>
          <cell r="K863">
            <v>-4365</v>
          </cell>
          <cell r="L863">
            <v>-16819</v>
          </cell>
          <cell r="M863">
            <v>-45486</v>
          </cell>
          <cell r="N863">
            <v>-51314</v>
          </cell>
          <cell r="O863">
            <v>-35213</v>
          </cell>
          <cell r="P863">
            <v>-7997</v>
          </cell>
          <cell r="Q863">
            <v>-2533</v>
          </cell>
          <cell r="R863">
            <v>0</v>
          </cell>
          <cell r="S863">
            <v>-2856</v>
          </cell>
          <cell r="T863">
            <v>-36918</v>
          </cell>
          <cell r="U863">
            <v>-13389</v>
          </cell>
          <cell r="V863">
            <v>-539091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507009</v>
          </cell>
          <cell r="E864" t="str">
            <v>АА на денарските кредити на самостојните вршители на дејност со личен труд</v>
          </cell>
          <cell r="F864">
            <v>0</v>
          </cell>
          <cell r="G864">
            <v>-232</v>
          </cell>
          <cell r="H864">
            <v>-38</v>
          </cell>
          <cell r="I864">
            <v>0</v>
          </cell>
          <cell r="J864">
            <v>-9</v>
          </cell>
          <cell r="K864">
            <v>-6</v>
          </cell>
          <cell r="L864">
            <v>0</v>
          </cell>
          <cell r="M864">
            <v>-14</v>
          </cell>
          <cell r="N864">
            <v>-201</v>
          </cell>
          <cell r="O864">
            <v>-9</v>
          </cell>
          <cell r="P864">
            <v>0</v>
          </cell>
          <cell r="Q864">
            <v>-34</v>
          </cell>
          <cell r="R864">
            <v>0</v>
          </cell>
          <cell r="S864">
            <v>0</v>
          </cell>
          <cell r="T864">
            <v>-10707</v>
          </cell>
          <cell r="U864">
            <v>-1</v>
          </cell>
          <cell r="V864">
            <v>-11251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507109</v>
          </cell>
          <cell r="E865" t="str">
            <v>АА на денарските потрошувачки кредити на физичките лица</v>
          </cell>
          <cell r="F865">
            <v>-79774</v>
          </cell>
          <cell r="G865">
            <v>-33989</v>
          </cell>
          <cell r="H865">
            <v>-2463</v>
          </cell>
          <cell r="I865">
            <v>-2839</v>
          </cell>
          <cell r="J865">
            <v>-39598</v>
          </cell>
          <cell r="K865">
            <v>-2973</v>
          </cell>
          <cell r="L865">
            <v>-4969</v>
          </cell>
          <cell r="M865">
            <v>-23928</v>
          </cell>
          <cell r="N865">
            <v>-25768</v>
          </cell>
          <cell r="O865">
            <v>-9611</v>
          </cell>
          <cell r="P865">
            <v>-1857</v>
          </cell>
          <cell r="Q865">
            <v>-1984</v>
          </cell>
          <cell r="R865">
            <v>0</v>
          </cell>
          <cell r="S865">
            <v>-2440</v>
          </cell>
          <cell r="T865">
            <v>-492</v>
          </cell>
          <cell r="U865">
            <v>-828</v>
          </cell>
          <cell r="V865">
            <v>-233513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507119</v>
          </cell>
          <cell r="E866" t="str">
            <v>АА на денарските станбени кредити на физички лица</v>
          </cell>
          <cell r="F866">
            <v>-302</v>
          </cell>
          <cell r="G866">
            <v>-1925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-1134</v>
          </cell>
          <cell r="N866">
            <v>112</v>
          </cell>
          <cell r="O866">
            <v>0</v>
          </cell>
          <cell r="P866">
            <v>0</v>
          </cell>
          <cell r="Q866">
            <v>-64</v>
          </cell>
          <cell r="R866">
            <v>0</v>
          </cell>
          <cell r="S866">
            <v>-416</v>
          </cell>
          <cell r="T866">
            <v>-1601</v>
          </cell>
          <cell r="U866">
            <v>0</v>
          </cell>
          <cell r="V866">
            <v>-5330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507139</v>
          </cell>
          <cell r="E867" t="str">
            <v>АА на денарските автомобилски кредити на физичките лица</v>
          </cell>
          <cell r="F867">
            <v>0</v>
          </cell>
          <cell r="G867">
            <v>-88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-62</v>
          </cell>
          <cell r="N867">
            <v>-66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-216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507149</v>
          </cell>
          <cell r="E868" t="str">
            <v>АА на денарските кредитни картички на физичките лица</v>
          </cell>
          <cell r="F868">
            <v>0</v>
          </cell>
          <cell r="G868">
            <v>0</v>
          </cell>
          <cell r="H868">
            <v>0</v>
          </cell>
          <cell r="I868">
            <v>-2893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-2893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507169</v>
          </cell>
          <cell r="E869" t="str">
            <v>АА на денарските други кредити на физичките лица</v>
          </cell>
          <cell r="F869">
            <v>0</v>
          </cell>
          <cell r="G869">
            <v>-249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-1134</v>
          </cell>
          <cell r="N869">
            <v>-45</v>
          </cell>
          <cell r="O869">
            <v>-44</v>
          </cell>
          <cell r="P869">
            <v>-221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-1693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517009</v>
          </cell>
          <cell r="E870" t="str">
            <v>АА на кредити во странска валута на самостојните вршители на дејност со личен труд</v>
          </cell>
          <cell r="F870">
            <v>-4</v>
          </cell>
          <cell r="G870">
            <v>0</v>
          </cell>
          <cell r="H870">
            <v>0</v>
          </cell>
          <cell r="I870">
            <v>-82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-10776</v>
          </cell>
          <cell r="U870">
            <v>0</v>
          </cell>
          <cell r="V870">
            <v>-10862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517109</v>
          </cell>
          <cell r="E871" t="str">
            <v>АА на потрошувачките кредити во странска валута на физичките лица</v>
          </cell>
          <cell r="F871">
            <v>0</v>
          </cell>
          <cell r="G871">
            <v>0</v>
          </cell>
          <cell r="H871">
            <v>0</v>
          </cell>
          <cell r="I871">
            <v>-12805</v>
          </cell>
          <cell r="J871">
            <v>-1</v>
          </cell>
          <cell r="K871">
            <v>-417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-23</v>
          </cell>
          <cell r="R871">
            <v>0</v>
          </cell>
          <cell r="S871">
            <v>0</v>
          </cell>
          <cell r="T871">
            <v>-219</v>
          </cell>
          <cell r="U871">
            <v>0</v>
          </cell>
          <cell r="V871">
            <v>-13465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517119</v>
          </cell>
          <cell r="E872" t="str">
            <v>АА на станбените кредити во странска валута на физичките лица</v>
          </cell>
          <cell r="F872">
            <v>0</v>
          </cell>
          <cell r="G872">
            <v>0</v>
          </cell>
          <cell r="H872">
            <v>0</v>
          </cell>
          <cell r="I872">
            <v>-4709</v>
          </cell>
          <cell r="J872">
            <v>-65</v>
          </cell>
          <cell r="K872">
            <v>-905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-21</v>
          </cell>
          <cell r="R872">
            <v>0</v>
          </cell>
          <cell r="S872">
            <v>0</v>
          </cell>
          <cell r="T872">
            <v>-12939</v>
          </cell>
          <cell r="U872">
            <v>28</v>
          </cell>
          <cell r="V872">
            <v>-18611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517139</v>
          </cell>
          <cell r="E873" t="str">
            <v>АА на автомобилските кредити во странска валута на физичките лица</v>
          </cell>
          <cell r="F873">
            <v>0</v>
          </cell>
          <cell r="G873">
            <v>0</v>
          </cell>
          <cell r="H873">
            <v>0</v>
          </cell>
          <cell r="I873">
            <v>-26</v>
          </cell>
          <cell r="J873">
            <v>0</v>
          </cell>
          <cell r="K873">
            <v>-64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-90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517169</v>
          </cell>
          <cell r="E874" t="str">
            <v>АА на други кредити во странска валута на физичките лица</v>
          </cell>
          <cell r="F874">
            <v>0</v>
          </cell>
          <cell r="G874">
            <v>0</v>
          </cell>
          <cell r="H874">
            <v>0</v>
          </cell>
          <cell r="I874">
            <v>-6</v>
          </cell>
          <cell r="J874">
            <v>-1845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-1851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527009</v>
          </cell>
          <cell r="E875" t="str">
            <v>АА на денарските кредити со валутна клаузула на самостојните вршители на дејност со личен труд</v>
          </cell>
          <cell r="F875">
            <v>0</v>
          </cell>
          <cell r="G875">
            <v>-15</v>
          </cell>
          <cell r="H875">
            <v>0</v>
          </cell>
          <cell r="I875">
            <v>-457</v>
          </cell>
          <cell r="J875">
            <v>-75</v>
          </cell>
          <cell r="K875">
            <v>0</v>
          </cell>
          <cell r="L875">
            <v>-109</v>
          </cell>
          <cell r="M875">
            <v>-96</v>
          </cell>
          <cell r="N875">
            <v>-242</v>
          </cell>
          <cell r="O875">
            <v>-126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-70</v>
          </cell>
          <cell r="U875">
            <v>-549</v>
          </cell>
          <cell r="V875">
            <v>-1739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527109</v>
          </cell>
          <cell r="E876" t="str">
            <v>АА на денарските потрошувачки кредити со валутна клаузула на физичките лица</v>
          </cell>
          <cell r="F876">
            <v>-28863</v>
          </cell>
          <cell r="G876">
            <v>-14136</v>
          </cell>
          <cell r="H876">
            <v>-65</v>
          </cell>
          <cell r="I876">
            <v>-3901</v>
          </cell>
          <cell r="J876">
            <v>-19502</v>
          </cell>
          <cell r="K876">
            <v>0</v>
          </cell>
          <cell r="L876">
            <v>-8926</v>
          </cell>
          <cell r="M876">
            <v>-228</v>
          </cell>
          <cell r="N876">
            <v>-17259</v>
          </cell>
          <cell r="O876">
            <v>-9973</v>
          </cell>
          <cell r="P876">
            <v>-3046</v>
          </cell>
          <cell r="Q876">
            <v>-309</v>
          </cell>
          <cell r="R876">
            <v>0</v>
          </cell>
          <cell r="S876">
            <v>0</v>
          </cell>
          <cell r="T876">
            <v>-3</v>
          </cell>
          <cell r="U876">
            <v>-10694</v>
          </cell>
          <cell r="V876">
            <v>-116905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527119</v>
          </cell>
          <cell r="E877" t="str">
            <v>АА на денарските станбени кредити со валутна клаузула на физичките лица</v>
          </cell>
          <cell r="F877">
            <v>-60173</v>
          </cell>
          <cell r="G877">
            <v>-6144</v>
          </cell>
          <cell r="H877">
            <v>0</v>
          </cell>
          <cell r="I877">
            <v>-66</v>
          </cell>
          <cell r="J877">
            <v>-2358</v>
          </cell>
          <cell r="K877">
            <v>0</v>
          </cell>
          <cell r="L877">
            <v>-2766</v>
          </cell>
          <cell r="M877">
            <v>-10992</v>
          </cell>
          <cell r="N877">
            <v>-6608</v>
          </cell>
          <cell r="O877">
            <v>-5339</v>
          </cell>
          <cell r="P877">
            <v>-1268</v>
          </cell>
          <cell r="Q877">
            <v>-98</v>
          </cell>
          <cell r="R877">
            <v>0</v>
          </cell>
          <cell r="S877">
            <v>0</v>
          </cell>
          <cell r="T877">
            <v>-111</v>
          </cell>
          <cell r="U877">
            <v>-1234</v>
          </cell>
          <cell r="V877">
            <v>-97157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527139</v>
          </cell>
          <cell r="E878" t="str">
            <v>АА на денарските автомобилски кредити со валутна клаузула на физичките лица</v>
          </cell>
          <cell r="F878">
            <v>-1605</v>
          </cell>
          <cell r="G878">
            <v>-29</v>
          </cell>
          <cell r="H878">
            <v>0</v>
          </cell>
          <cell r="I878">
            <v>0</v>
          </cell>
          <cell r="J878">
            <v>-93</v>
          </cell>
          <cell r="K878">
            <v>0</v>
          </cell>
          <cell r="L878">
            <v>-49</v>
          </cell>
          <cell r="M878">
            <v>-12</v>
          </cell>
          <cell r="N878">
            <v>-1012</v>
          </cell>
          <cell r="O878">
            <v>-231</v>
          </cell>
          <cell r="P878">
            <v>-146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-111</v>
          </cell>
          <cell r="V878">
            <v>-3288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527169</v>
          </cell>
          <cell r="E879" t="str">
            <v>АА на денарските други кредити со валутна клаузула на физичките лица</v>
          </cell>
          <cell r="F879">
            <v>0</v>
          </cell>
          <cell r="G879">
            <v>-346</v>
          </cell>
          <cell r="H879">
            <v>0</v>
          </cell>
          <cell r="I879">
            <v>-272</v>
          </cell>
          <cell r="J879">
            <v>-159</v>
          </cell>
          <cell r="K879">
            <v>0</v>
          </cell>
          <cell r="L879">
            <v>0</v>
          </cell>
          <cell r="M879">
            <v>-7886</v>
          </cell>
          <cell r="N879">
            <v>-225</v>
          </cell>
          <cell r="O879">
            <v>-9880</v>
          </cell>
          <cell r="P879">
            <v>-1459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-20227</v>
          </cell>
        </row>
        <row r="880">
          <cell r="A880">
            <v>0</v>
          </cell>
          <cell r="B880">
            <v>0</v>
          </cell>
          <cell r="C880" t="str">
            <v>A10-04-26</v>
          </cell>
          <cell r="D880">
            <v>0</v>
          </cell>
          <cell r="E880" t="str">
            <v>Исправка на вредноста на кредитите на домаќинствата</v>
          </cell>
          <cell r="F880">
            <v>-180350</v>
          </cell>
          <cell r="G880">
            <v>-115121</v>
          </cell>
          <cell r="H880">
            <v>-1906</v>
          </cell>
          <cell r="I880">
            <v>-34876</v>
          </cell>
          <cell r="J880">
            <v>-67123</v>
          </cell>
          <cell r="K880">
            <v>-15651</v>
          </cell>
          <cell r="L880">
            <v>-10388</v>
          </cell>
          <cell r="M880">
            <v>-30660</v>
          </cell>
          <cell r="N880">
            <v>-389298</v>
          </cell>
          <cell r="O880">
            <v>-35692</v>
          </cell>
          <cell r="P880">
            <v>-7945</v>
          </cell>
          <cell r="Q880">
            <v>-2312</v>
          </cell>
          <cell r="R880">
            <v>0</v>
          </cell>
          <cell r="S880">
            <v>-2389</v>
          </cell>
          <cell r="T880">
            <v>-22200</v>
          </cell>
          <cell r="U880">
            <v>-4661</v>
          </cell>
          <cell r="V880">
            <v>-920572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507008</v>
          </cell>
          <cell r="E881" t="str">
            <v>Исправка на вредноста на денарските кредити на самостојните вршители на дејност со личен труд</v>
          </cell>
          <cell r="F881">
            <v>-4</v>
          </cell>
          <cell r="G881">
            <v>-724</v>
          </cell>
          <cell r="H881">
            <v>-14</v>
          </cell>
          <cell r="I881">
            <v>0</v>
          </cell>
          <cell r="J881">
            <v>-10</v>
          </cell>
          <cell r="K881">
            <v>-1</v>
          </cell>
          <cell r="L881">
            <v>0</v>
          </cell>
          <cell r="M881">
            <v>-39</v>
          </cell>
          <cell r="N881">
            <v>-525</v>
          </cell>
          <cell r="O881">
            <v>-14</v>
          </cell>
          <cell r="P881">
            <v>0</v>
          </cell>
          <cell r="Q881">
            <v>-45</v>
          </cell>
          <cell r="R881">
            <v>0</v>
          </cell>
          <cell r="S881">
            <v>-61</v>
          </cell>
          <cell r="T881">
            <v>-3366</v>
          </cell>
          <cell r="U881">
            <v>-12</v>
          </cell>
          <cell r="V881">
            <v>-4815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507058</v>
          </cell>
          <cell r="E882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-3</v>
          </cell>
          <cell r="M882">
            <v>-1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-1</v>
          </cell>
          <cell r="U882">
            <v>0</v>
          </cell>
          <cell r="V882">
            <v>-5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507108</v>
          </cell>
          <cell r="E883" t="str">
            <v>Исправка на вредноста на денарските потрошувачки кредити на физичките лица</v>
          </cell>
          <cell r="F883">
            <v>-54960</v>
          </cell>
          <cell r="G883">
            <v>-32387</v>
          </cell>
          <cell r="H883">
            <v>-1427</v>
          </cell>
          <cell r="I883">
            <v>0</v>
          </cell>
          <cell r="J883">
            <v>-35013</v>
          </cell>
          <cell r="K883">
            <v>-4544</v>
          </cell>
          <cell r="L883">
            <v>-1990</v>
          </cell>
          <cell r="M883">
            <v>-7680</v>
          </cell>
          <cell r="N883">
            <v>-114999</v>
          </cell>
          <cell r="O883">
            <v>-4295</v>
          </cell>
          <cell r="P883">
            <v>-2285</v>
          </cell>
          <cell r="Q883">
            <v>-972</v>
          </cell>
          <cell r="R883">
            <v>0</v>
          </cell>
          <cell r="S883">
            <v>-1568</v>
          </cell>
          <cell r="T883">
            <v>-12</v>
          </cell>
          <cell r="U883">
            <v>-171</v>
          </cell>
          <cell r="V883">
            <v>-262303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507118</v>
          </cell>
          <cell r="E884" t="str">
            <v>Исправка на вредноста на денарските станбени кредити на физички лица</v>
          </cell>
          <cell r="F884">
            <v>-75</v>
          </cell>
          <cell r="G884">
            <v>-6447</v>
          </cell>
          <cell r="H884">
            <v>0</v>
          </cell>
          <cell r="I884">
            <v>0</v>
          </cell>
          <cell r="J884">
            <v>0</v>
          </cell>
          <cell r="K884">
            <v>-14</v>
          </cell>
          <cell r="L884">
            <v>0</v>
          </cell>
          <cell r="M884">
            <v>-410</v>
          </cell>
          <cell r="N884">
            <v>-1615</v>
          </cell>
          <cell r="O884">
            <v>0</v>
          </cell>
          <cell r="P884">
            <v>0</v>
          </cell>
          <cell r="Q884">
            <v>-64</v>
          </cell>
          <cell r="R884">
            <v>0</v>
          </cell>
          <cell r="S884">
            <v>-91</v>
          </cell>
          <cell r="T884">
            <v>-451</v>
          </cell>
          <cell r="U884">
            <v>0</v>
          </cell>
          <cell r="V884">
            <v>-9167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507138</v>
          </cell>
          <cell r="E885" t="str">
            <v>Исправка на вредноста на денарските автомобилски кредити на физичките лица</v>
          </cell>
          <cell r="F885">
            <v>0</v>
          </cell>
          <cell r="G885">
            <v>-487</v>
          </cell>
          <cell r="H885">
            <v>0</v>
          </cell>
          <cell r="I885">
            <v>0</v>
          </cell>
          <cell r="J885">
            <v>0</v>
          </cell>
          <cell r="K885">
            <v>-4</v>
          </cell>
          <cell r="L885">
            <v>0</v>
          </cell>
          <cell r="M885">
            <v>-43</v>
          </cell>
          <cell r="N885">
            <v>-515</v>
          </cell>
          <cell r="O885">
            <v>0</v>
          </cell>
          <cell r="P885">
            <v>-2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-1051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507148</v>
          </cell>
          <cell r="E886" t="str">
            <v>Исправка на вредноста на денарските кредитни картички на физичките лица</v>
          </cell>
          <cell r="F886">
            <v>-40846</v>
          </cell>
          <cell r="G886">
            <v>-21880</v>
          </cell>
          <cell r="H886">
            <v>-32</v>
          </cell>
          <cell r="I886">
            <v>-3257</v>
          </cell>
          <cell r="J886">
            <v>-7040</v>
          </cell>
          <cell r="K886">
            <v>-397</v>
          </cell>
          <cell r="L886">
            <v>-596</v>
          </cell>
          <cell r="M886">
            <v>-1579</v>
          </cell>
          <cell r="N886">
            <v>-35262</v>
          </cell>
          <cell r="O886">
            <v>-2411</v>
          </cell>
          <cell r="P886">
            <v>-680</v>
          </cell>
          <cell r="Q886">
            <v>-519</v>
          </cell>
          <cell r="R886">
            <v>0</v>
          </cell>
          <cell r="S886">
            <v>-542</v>
          </cell>
          <cell r="T886">
            <v>-39</v>
          </cell>
          <cell r="U886">
            <v>-24</v>
          </cell>
          <cell r="V886">
            <v>-115104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507158</v>
          </cell>
          <cell r="E887" t="str">
            <v>Исправка на вредноста на денарските негативни салда по тековни сметки на физичките лица</v>
          </cell>
          <cell r="F887">
            <v>-3885</v>
          </cell>
          <cell r="G887">
            <v>-25156</v>
          </cell>
          <cell r="H887">
            <v>-428</v>
          </cell>
          <cell r="I887">
            <v>-1854</v>
          </cell>
          <cell r="J887">
            <v>-3666</v>
          </cell>
          <cell r="K887">
            <v>-286</v>
          </cell>
          <cell r="L887">
            <v>-930</v>
          </cell>
          <cell r="M887">
            <v>-441</v>
          </cell>
          <cell r="N887">
            <v>-18836</v>
          </cell>
          <cell r="O887">
            <v>-1203</v>
          </cell>
          <cell r="P887">
            <v>-596</v>
          </cell>
          <cell r="Q887">
            <v>-47</v>
          </cell>
          <cell r="R887">
            <v>0</v>
          </cell>
          <cell r="S887">
            <v>-127</v>
          </cell>
          <cell r="T887">
            <v>-48</v>
          </cell>
          <cell r="U887">
            <v>-45</v>
          </cell>
          <cell r="V887">
            <v>-57548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507168</v>
          </cell>
          <cell r="E888" t="str">
            <v>Исправка на вредноста на денарските други кредити на физичките лица</v>
          </cell>
          <cell r="F888">
            <v>0</v>
          </cell>
          <cell r="G888">
            <v>-1755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-191</v>
          </cell>
          <cell r="N888">
            <v>-330</v>
          </cell>
          <cell r="O888">
            <v>-410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-2686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517008</v>
          </cell>
          <cell r="E889" t="str">
            <v>Исправка на вредноста на кредити во странска валута на самостојните вршители на дејност со личен труд</v>
          </cell>
          <cell r="F889">
            <v>-175</v>
          </cell>
          <cell r="G889">
            <v>0</v>
          </cell>
          <cell r="H889">
            <v>0</v>
          </cell>
          <cell r="I889">
            <v>0</v>
          </cell>
          <cell r="J889">
            <v>-11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-12007</v>
          </cell>
          <cell r="U889">
            <v>0</v>
          </cell>
          <cell r="V889">
            <v>-12193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517058</v>
          </cell>
          <cell r="E890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517108</v>
          </cell>
          <cell r="E891" t="str">
            <v>Исправка на вредноста на потрошувачките кредити во странска валута на физичките лица</v>
          </cell>
          <cell r="F891">
            <v>0</v>
          </cell>
          <cell r="G891">
            <v>0</v>
          </cell>
          <cell r="H891">
            <v>0</v>
          </cell>
          <cell r="I891">
            <v>-3484</v>
          </cell>
          <cell r="J891">
            <v>-10</v>
          </cell>
          <cell r="K891">
            <v>-6465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-38</v>
          </cell>
          <cell r="R891">
            <v>0</v>
          </cell>
          <cell r="S891">
            <v>0</v>
          </cell>
          <cell r="T891">
            <v>-9</v>
          </cell>
          <cell r="U891">
            <v>0</v>
          </cell>
          <cell r="V891">
            <v>-10006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517118</v>
          </cell>
          <cell r="E892" t="str">
            <v>Исправка на вредноста на станбените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0</v>
          </cell>
          <cell r="I892">
            <v>-6489</v>
          </cell>
          <cell r="J892">
            <v>-1503</v>
          </cell>
          <cell r="K892">
            <v>-3530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-51</v>
          </cell>
          <cell r="R892">
            <v>0</v>
          </cell>
          <cell r="S892">
            <v>0</v>
          </cell>
          <cell r="T892">
            <v>-5796</v>
          </cell>
          <cell r="U892">
            <v>-23</v>
          </cell>
          <cell r="V892">
            <v>-17392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517138</v>
          </cell>
          <cell r="E893" t="str">
            <v>Исправка на вредноста на автомобилските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0</v>
          </cell>
          <cell r="I893">
            <v>-238</v>
          </cell>
          <cell r="J893">
            <v>0</v>
          </cell>
          <cell r="K893">
            <v>-410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-648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517148</v>
          </cell>
          <cell r="E894" t="str">
            <v>Исправка на вредноста на кредитни картички во странска валута на физичките лица</v>
          </cell>
          <cell r="F894">
            <v>0</v>
          </cell>
          <cell r="G894">
            <v>-103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-103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517168</v>
          </cell>
          <cell r="E895" t="str">
            <v>Исправка на вредноста на другите кредити во странска валута на физичките лица</v>
          </cell>
          <cell r="F895">
            <v>0</v>
          </cell>
          <cell r="G895">
            <v>0</v>
          </cell>
          <cell r="H895">
            <v>0</v>
          </cell>
          <cell r="I895">
            <v>-5994</v>
          </cell>
          <cell r="J895">
            <v>-2161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-8155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527008</v>
          </cell>
          <cell r="E896" t="str">
            <v>Исправка на вредноста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-27</v>
          </cell>
          <cell r="H896">
            <v>0</v>
          </cell>
          <cell r="I896">
            <v>-5572</v>
          </cell>
          <cell r="J896">
            <v>-44</v>
          </cell>
          <cell r="K896">
            <v>0</v>
          </cell>
          <cell r="L896">
            <v>-9</v>
          </cell>
          <cell r="M896">
            <v>-71</v>
          </cell>
          <cell r="N896">
            <v>-582</v>
          </cell>
          <cell r="O896">
            <v>-2741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-471</v>
          </cell>
          <cell r="U896">
            <v>-168</v>
          </cell>
          <cell r="V896">
            <v>-9685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527058</v>
          </cell>
          <cell r="E897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527108</v>
          </cell>
          <cell r="E898" t="str">
            <v>Исправка на вредноста на денарските потрошувачки кредити со валутна клаузула на физичките лица</v>
          </cell>
          <cell r="F898">
            <v>-29785</v>
          </cell>
          <cell r="G898">
            <v>-14316</v>
          </cell>
          <cell r="H898">
            <v>-5</v>
          </cell>
          <cell r="I898">
            <v>-6213</v>
          </cell>
          <cell r="J898">
            <v>-14343</v>
          </cell>
          <cell r="K898">
            <v>0</v>
          </cell>
          <cell r="L898">
            <v>-4300</v>
          </cell>
          <cell r="M898">
            <v>-1252</v>
          </cell>
          <cell r="N898">
            <v>-98210</v>
          </cell>
          <cell r="O898">
            <v>-3471</v>
          </cell>
          <cell r="P898">
            <v>-2256</v>
          </cell>
          <cell r="Q898">
            <v>-416</v>
          </cell>
          <cell r="R898">
            <v>0</v>
          </cell>
          <cell r="S898">
            <v>0</v>
          </cell>
          <cell r="T898">
            <v>0</v>
          </cell>
          <cell r="U898">
            <v>-3388</v>
          </cell>
          <cell r="V898">
            <v>-177955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527118</v>
          </cell>
          <cell r="E899" t="str">
            <v>Исправка на вредноста на денарските станбени кредити со валутна клаузула на физичките лица</v>
          </cell>
          <cell r="F899">
            <v>-46698</v>
          </cell>
          <cell r="G899">
            <v>-10347</v>
          </cell>
          <cell r="H899">
            <v>0</v>
          </cell>
          <cell r="I899">
            <v>-709</v>
          </cell>
          <cell r="J899">
            <v>-3000</v>
          </cell>
          <cell r="K899">
            <v>0</v>
          </cell>
          <cell r="L899">
            <v>-2555</v>
          </cell>
          <cell r="M899">
            <v>-8796</v>
          </cell>
          <cell r="N899">
            <v>-109758</v>
          </cell>
          <cell r="O899">
            <v>-11985</v>
          </cell>
          <cell r="P899">
            <v>-1981</v>
          </cell>
          <cell r="Q899">
            <v>-160</v>
          </cell>
          <cell r="R899">
            <v>0</v>
          </cell>
          <cell r="S899">
            <v>0</v>
          </cell>
          <cell r="T899">
            <v>0</v>
          </cell>
          <cell r="U899">
            <v>-604</v>
          </cell>
          <cell r="V899">
            <v>-196593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527138</v>
          </cell>
          <cell r="E900" t="str">
            <v>Исправка на вредноста на денарските автомобилски кредити со валутна клаузула на физичките лица</v>
          </cell>
          <cell r="F900">
            <v>-3922</v>
          </cell>
          <cell r="G900">
            <v>-18</v>
          </cell>
          <cell r="H900">
            <v>0</v>
          </cell>
          <cell r="I900">
            <v>-13</v>
          </cell>
          <cell r="J900">
            <v>-243</v>
          </cell>
          <cell r="K900">
            <v>0</v>
          </cell>
          <cell r="L900">
            <v>-5</v>
          </cell>
          <cell r="M900">
            <v>-39</v>
          </cell>
          <cell r="N900">
            <v>-7414</v>
          </cell>
          <cell r="O900">
            <v>-572</v>
          </cell>
          <cell r="P900">
            <v>-131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-226</v>
          </cell>
          <cell r="V900">
            <v>-12583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527158</v>
          </cell>
          <cell r="E901" t="str">
            <v>Исправка на вредноста на денарските со валутна клаузула негативни салда по тековни сметки на физичките лица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527168</v>
          </cell>
          <cell r="E902" t="str">
            <v>Исправка на вредноста на денарските други кредити со валутна клаузула на физичките лица</v>
          </cell>
          <cell r="F902">
            <v>0</v>
          </cell>
          <cell r="G902">
            <v>-1474</v>
          </cell>
          <cell r="H902">
            <v>0</v>
          </cell>
          <cell r="I902">
            <v>-1053</v>
          </cell>
          <cell r="J902">
            <v>-79</v>
          </cell>
          <cell r="K902">
            <v>0</v>
          </cell>
          <cell r="L902">
            <v>0</v>
          </cell>
          <cell r="M902">
            <v>-10118</v>
          </cell>
          <cell r="N902">
            <v>-1252</v>
          </cell>
          <cell r="O902">
            <v>-8590</v>
          </cell>
          <cell r="P902">
            <v>-14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-22580</v>
          </cell>
        </row>
        <row r="903">
          <cell r="A903">
            <v>0</v>
          </cell>
          <cell r="B903" t="str">
            <v>A10-05</v>
          </cell>
          <cell r="C903">
            <v>0</v>
          </cell>
          <cell r="D903">
            <v>0</v>
          </cell>
          <cell r="E903" t="str">
            <v>Побарувања за плаќања извршени по дадени авали на хартии од вредност и гаранции</v>
          </cell>
          <cell r="F903">
            <v>5185</v>
          </cell>
          <cell r="G903">
            <v>1138</v>
          </cell>
          <cell r="H903">
            <v>0</v>
          </cell>
          <cell r="I903">
            <v>932</v>
          </cell>
          <cell r="J903">
            <v>0</v>
          </cell>
          <cell r="K903">
            <v>-276</v>
          </cell>
          <cell r="L903">
            <v>0</v>
          </cell>
          <cell r="M903">
            <v>1</v>
          </cell>
          <cell r="N903">
            <v>0</v>
          </cell>
          <cell r="O903">
            <v>0</v>
          </cell>
          <cell r="P903">
            <v>0</v>
          </cell>
          <cell r="Q903">
            <v>1503</v>
          </cell>
          <cell r="R903">
            <v>0</v>
          </cell>
          <cell r="S903">
            <v>0</v>
          </cell>
          <cell r="T903">
            <v>137</v>
          </cell>
          <cell r="U903">
            <v>670</v>
          </cell>
          <cell r="V903">
            <v>9290</v>
          </cell>
        </row>
        <row r="904">
          <cell r="A904">
            <v>0</v>
          </cell>
          <cell r="B904">
            <v>0</v>
          </cell>
          <cell r="C904" t="str">
            <v>A10-05-01</v>
          </cell>
          <cell r="D904">
            <v>0</v>
          </cell>
          <cell r="E904" t="str">
            <v>Акредитиви и гаранции во денари платени во име на клиентите - нефинансиски субјекти</v>
          </cell>
          <cell r="F904">
            <v>7599</v>
          </cell>
          <cell r="G904">
            <v>982</v>
          </cell>
          <cell r="H904">
            <v>0</v>
          </cell>
          <cell r="I904">
            <v>932</v>
          </cell>
          <cell r="J904">
            <v>0</v>
          </cell>
          <cell r="K904">
            <v>0</v>
          </cell>
          <cell r="L904">
            <v>0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380</v>
          </cell>
          <cell r="R904">
            <v>0</v>
          </cell>
          <cell r="S904">
            <v>0</v>
          </cell>
          <cell r="T904">
            <v>0</v>
          </cell>
          <cell r="U904">
            <v>670</v>
          </cell>
          <cell r="V904">
            <v>10564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5600</v>
          </cell>
          <cell r="E905" t="str">
            <v>Акредитиви и гаранции во денари платени во име на клиентите - нефинансиски друштва</v>
          </cell>
          <cell r="F905">
            <v>7599</v>
          </cell>
          <cell r="G905">
            <v>0</v>
          </cell>
          <cell r="H905">
            <v>0</v>
          </cell>
          <cell r="I905">
            <v>932</v>
          </cell>
          <cell r="J905">
            <v>0</v>
          </cell>
          <cell r="K905">
            <v>0</v>
          </cell>
          <cell r="L905">
            <v>0</v>
          </cell>
          <cell r="M905">
            <v>1</v>
          </cell>
          <cell r="N905">
            <v>0</v>
          </cell>
          <cell r="O905">
            <v>0</v>
          </cell>
          <cell r="P905">
            <v>0</v>
          </cell>
          <cell r="Q905">
            <v>380</v>
          </cell>
          <cell r="R905">
            <v>0</v>
          </cell>
          <cell r="S905">
            <v>0</v>
          </cell>
          <cell r="T905">
            <v>0</v>
          </cell>
          <cell r="U905">
            <v>670</v>
          </cell>
          <cell r="V905">
            <v>9582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5607</v>
          </cell>
          <cell r="E906" t="str">
            <v>Акредитиви и гаранции во денари платени во име на клиентите - домаќинства</v>
          </cell>
          <cell r="F906">
            <v>0</v>
          </cell>
          <cell r="G906">
            <v>982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982</v>
          </cell>
        </row>
        <row r="907">
          <cell r="A907">
            <v>0</v>
          </cell>
          <cell r="B907">
            <v>0</v>
          </cell>
          <cell r="C907" t="str">
            <v>A10-05-02</v>
          </cell>
          <cell r="D907">
            <v>0</v>
          </cell>
          <cell r="E907" t="str">
            <v>Акредитиви и гаранции во странска валута платени во име на клиентите - нефинансиски институции</v>
          </cell>
          <cell r="F907">
            <v>0</v>
          </cell>
          <cell r="G907">
            <v>295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1212</v>
          </cell>
          <cell r="R907">
            <v>0</v>
          </cell>
          <cell r="S907">
            <v>0</v>
          </cell>
          <cell r="T907">
            <v>249</v>
          </cell>
          <cell r="U907">
            <v>0</v>
          </cell>
          <cell r="V907">
            <v>1756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5610</v>
          </cell>
          <cell r="E908" t="str">
            <v>Акредитиви и гаранции во странска валута платени во име на клиентите - нефинансиски друштва</v>
          </cell>
          <cell r="F908">
            <v>0</v>
          </cell>
          <cell r="G908">
            <v>295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1212</v>
          </cell>
          <cell r="R908">
            <v>0</v>
          </cell>
          <cell r="S908">
            <v>0</v>
          </cell>
          <cell r="T908">
            <v>249</v>
          </cell>
          <cell r="U908">
            <v>0</v>
          </cell>
          <cell r="V908">
            <v>1756</v>
          </cell>
        </row>
        <row r="909">
          <cell r="A909">
            <v>0</v>
          </cell>
          <cell r="B909">
            <v>0</v>
          </cell>
          <cell r="C909" t="str">
            <v>A10-05-03</v>
          </cell>
          <cell r="D909">
            <v>0</v>
          </cell>
          <cell r="E909" t="str">
            <v>Акредитиви и гаранции во денари со валутна клаузула платени во име на клиентите - нефинансиски субјекти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5620</v>
          </cell>
          <cell r="E910" t="str">
            <v>Акредитиви и гаранции во денари со валутна клаузула платени во име на клиентите - нефинансиски друштва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>
            <v>0</v>
          </cell>
          <cell r="B911">
            <v>0</v>
          </cell>
          <cell r="C911" t="str">
            <v>A10-05-04</v>
          </cell>
          <cell r="D911">
            <v>0</v>
          </cell>
          <cell r="E911" t="str">
            <v>Исправка на вредноста на побарувањата по акредитиви и гаранции платени во име на клиентите</v>
          </cell>
          <cell r="F911">
            <v>-2414</v>
          </cell>
          <cell r="G911">
            <v>-139</v>
          </cell>
          <cell r="H911">
            <v>0</v>
          </cell>
          <cell r="I911">
            <v>0</v>
          </cell>
          <cell r="J911">
            <v>0</v>
          </cell>
          <cell r="K911">
            <v>-276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-89</v>
          </cell>
          <cell r="R911">
            <v>0</v>
          </cell>
          <cell r="S911">
            <v>0</v>
          </cell>
          <cell r="T911">
            <v>-112</v>
          </cell>
          <cell r="U911">
            <v>0</v>
          </cell>
          <cell r="V911">
            <v>-3030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5609</v>
          </cell>
          <cell r="E912" t="str">
            <v>Исправка на вредноста на побарувањата по акредитиви и гаранции во денари платени во име на клиентите</v>
          </cell>
          <cell r="F912">
            <v>-2414</v>
          </cell>
          <cell r="G912">
            <v>-103</v>
          </cell>
          <cell r="H912">
            <v>0</v>
          </cell>
          <cell r="I912">
            <v>0</v>
          </cell>
          <cell r="J912">
            <v>0</v>
          </cell>
          <cell r="K912">
            <v>-276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-77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-2870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5619</v>
          </cell>
          <cell r="E913" t="str">
            <v>Исправка на вредноста на побарувањата по акредитиви и гаранции во странска валута платени во име на клиентите</v>
          </cell>
          <cell r="F913">
            <v>0</v>
          </cell>
          <cell r="G913">
            <v>-36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-12</v>
          </cell>
          <cell r="R913">
            <v>0</v>
          </cell>
          <cell r="S913">
            <v>0</v>
          </cell>
          <cell r="T913">
            <v>-112</v>
          </cell>
          <cell r="U913">
            <v>0</v>
          </cell>
          <cell r="V913">
            <v>-160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5629</v>
          </cell>
          <cell r="E914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>
            <v>0</v>
          </cell>
          <cell r="B915" t="str">
            <v>A10-06</v>
          </cell>
          <cell r="C915">
            <v>0</v>
          </cell>
          <cell r="D915">
            <v>0</v>
          </cell>
          <cell r="E915" t="str">
            <v>Побарувања по откупени побарувања (факторинг и форфетирање) од нефинансиски друштва</v>
          </cell>
          <cell r="F915">
            <v>9500</v>
          </cell>
          <cell r="G915">
            <v>62267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161984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233751</v>
          </cell>
        </row>
        <row r="916">
          <cell r="A916">
            <v>0</v>
          </cell>
          <cell r="B916">
            <v>0</v>
          </cell>
          <cell r="C916" t="str">
            <v>A10-06-01</v>
          </cell>
          <cell r="D916">
            <v>0</v>
          </cell>
          <cell r="E916" t="str">
            <v>Денарски побарувања по откупени побарувања (факторинг и форфетирање) од приватни нефинансиски друштва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570030</v>
          </cell>
          <cell r="E917" t="str">
            <v>Од три месеци до една година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>
            <v>0</v>
          </cell>
          <cell r="B918">
            <v>0</v>
          </cell>
          <cell r="C918" t="str">
            <v>A10-06-02</v>
          </cell>
          <cell r="D918">
            <v>0</v>
          </cell>
          <cell r="E918" t="str">
            <v>Побарувања по откупени побарувања во странска валута (факторинг и форфетирање) од приватни нефинансиски друштва</v>
          </cell>
          <cell r="F918">
            <v>9764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9764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570021</v>
          </cell>
          <cell r="E919" t="str">
            <v>Од еден месец до три месеци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570031</v>
          </cell>
          <cell r="E920" t="str">
            <v>Од три месеци до една година</v>
          </cell>
          <cell r="F920">
            <v>9764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9764</v>
          </cell>
        </row>
        <row r="921">
          <cell r="A921">
            <v>0</v>
          </cell>
          <cell r="B921">
            <v>0</v>
          </cell>
          <cell r="C921" t="str">
            <v>A10-06-03</v>
          </cell>
          <cell r="D921">
            <v>0</v>
          </cell>
          <cell r="E921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191273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191273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570052</v>
          </cell>
          <cell r="E922" t="str">
            <v>Над две години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191273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191273</v>
          </cell>
        </row>
        <row r="923">
          <cell r="A923">
            <v>0</v>
          </cell>
          <cell r="B923">
            <v>0</v>
          </cell>
          <cell r="C923" t="str">
            <v>A10-06-04</v>
          </cell>
          <cell r="D923">
            <v>0</v>
          </cell>
          <cell r="E923" t="str">
            <v>Денарски побарувања по откупени побарувања (факторинг и форфетирање) од јавни нефинансиски друштва</v>
          </cell>
          <cell r="F923">
            <v>0</v>
          </cell>
          <cell r="G923">
            <v>65184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65184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570130</v>
          </cell>
          <cell r="E924" t="str">
            <v>Од три месеци до една година</v>
          </cell>
          <cell r="F924">
            <v>0</v>
          </cell>
          <cell r="G924">
            <v>19293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19293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570140</v>
          </cell>
          <cell r="E925" t="str">
            <v>Од една година до две години</v>
          </cell>
          <cell r="F925">
            <v>0</v>
          </cell>
          <cell r="G925">
            <v>45891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45891</v>
          </cell>
        </row>
        <row r="926">
          <cell r="A926">
            <v>0</v>
          </cell>
          <cell r="B926">
            <v>0</v>
          </cell>
          <cell r="C926" t="str">
            <v>A10-06-07</v>
          </cell>
          <cell r="D926">
            <v>0</v>
          </cell>
          <cell r="E926" t="str">
            <v>Достасани побарувања по основ на откупени побарувања (факторинг и форфетирање) од нефинансиски друштва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570060</v>
          </cell>
          <cell r="E927" t="str">
            <v>Денарски достасани побарувања по откупени побарувања (факторинг и форфетирање) од приватни нефинансиски друштва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570061</v>
          </cell>
          <cell r="E928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570160</v>
          </cell>
          <cell r="E929" t="str">
            <v>Денарски достасани побарувања по откупени побарувања (факторинг и форфетирање) од јавни нефинансиски друштва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>
            <v>0</v>
          </cell>
          <cell r="B930">
            <v>0</v>
          </cell>
          <cell r="C930" t="str">
            <v>A10-06-08</v>
          </cell>
          <cell r="D930">
            <v>0</v>
          </cell>
          <cell r="E930" t="str">
            <v>АА на побарувањата по основ на откупени побарувања (факторинг и форфетирање) од нефинансиски друштва</v>
          </cell>
          <cell r="F930">
            <v>-244</v>
          </cell>
          <cell r="G930">
            <v>-2038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-19725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-22007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570090</v>
          </cell>
          <cell r="E931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570091</v>
          </cell>
          <cell r="E932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32">
            <v>-244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-244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570092</v>
          </cell>
          <cell r="E933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-19725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-19725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570190</v>
          </cell>
          <cell r="E934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34">
            <v>0</v>
          </cell>
          <cell r="G934">
            <v>-2038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-2038</v>
          </cell>
        </row>
        <row r="935">
          <cell r="A935">
            <v>0</v>
          </cell>
          <cell r="B935">
            <v>0</v>
          </cell>
          <cell r="C935" t="str">
            <v>A10-06-09</v>
          </cell>
          <cell r="D935">
            <v>0</v>
          </cell>
          <cell r="E935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35">
            <v>-20</v>
          </cell>
          <cell r="G935">
            <v>-879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-9564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-10463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570080</v>
          </cell>
          <cell r="E936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36">
            <v>-20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-20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570082</v>
          </cell>
          <cell r="E937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-9564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-9564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570180</v>
          </cell>
          <cell r="E938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38">
            <v>0</v>
          </cell>
          <cell r="G938">
            <v>-879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-879</v>
          </cell>
        </row>
        <row r="939">
          <cell r="A939">
            <v>0</v>
          </cell>
          <cell r="B939" t="str">
            <v>A10-07</v>
          </cell>
          <cell r="C939">
            <v>0</v>
          </cell>
          <cell r="D939">
            <v>0</v>
          </cell>
          <cell r="E939" t="str">
            <v>Побарувања по откупени побарувања (факторинг и форфетирање) од сектор држава</v>
          </cell>
          <cell r="F939">
            <v>0</v>
          </cell>
          <cell r="G939">
            <v>92010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92010</v>
          </cell>
        </row>
        <row r="940">
          <cell r="A940">
            <v>0</v>
          </cell>
          <cell r="B940">
            <v>0</v>
          </cell>
          <cell r="C940" t="str">
            <v>A10-07-01</v>
          </cell>
          <cell r="D940">
            <v>0</v>
          </cell>
          <cell r="E940" t="str">
            <v>Денарски побарувања по откупени побарувања (факторинг и форфетирање) од централна влада</v>
          </cell>
          <cell r="F940">
            <v>0</v>
          </cell>
          <cell r="G940">
            <v>22772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22772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571030</v>
          </cell>
          <cell r="E941" t="str">
            <v>Од три месеци до една година</v>
          </cell>
          <cell r="F941">
            <v>0</v>
          </cell>
          <cell r="G941">
            <v>5706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5706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571040</v>
          </cell>
          <cell r="E942" t="str">
            <v>Од една година до две години</v>
          </cell>
          <cell r="F942">
            <v>0</v>
          </cell>
          <cell r="G942">
            <v>17066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17066</v>
          </cell>
        </row>
        <row r="943">
          <cell r="A943">
            <v>0</v>
          </cell>
          <cell r="B943">
            <v>0</v>
          </cell>
          <cell r="C943" t="str">
            <v>A10-07-04</v>
          </cell>
          <cell r="D943">
            <v>0</v>
          </cell>
          <cell r="E943" t="str">
            <v>Денарски побарувања по откупени побарувања (факторинг и форфетирање) од локална самоуправа</v>
          </cell>
          <cell r="F943">
            <v>0</v>
          </cell>
          <cell r="G943">
            <v>74177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74177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571130</v>
          </cell>
          <cell r="E944" t="str">
            <v>Од три месеци до една година</v>
          </cell>
          <cell r="F944">
            <v>0</v>
          </cell>
          <cell r="G944">
            <v>24886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24886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571140</v>
          </cell>
          <cell r="E945" t="str">
            <v>Од една година до две години</v>
          </cell>
          <cell r="F945">
            <v>0</v>
          </cell>
          <cell r="G945">
            <v>49291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49291</v>
          </cell>
        </row>
        <row r="946">
          <cell r="A946">
            <v>0</v>
          </cell>
          <cell r="B946">
            <v>0</v>
          </cell>
          <cell r="C946" t="str">
            <v>A10-07-10</v>
          </cell>
          <cell r="D946">
            <v>0</v>
          </cell>
          <cell r="E946" t="str">
            <v>Достасани побарувања по основ на откупени побарувања (факторинг и форфетирање) од сектордржава</v>
          </cell>
          <cell r="F946">
            <v>0</v>
          </cell>
          <cell r="G946">
            <v>1338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1338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571060</v>
          </cell>
          <cell r="E947" t="str">
            <v>Денарски достасани побарувања по откупени побарувања (факторинг и форфетирање) од централна влада</v>
          </cell>
          <cell r="F947">
            <v>0</v>
          </cell>
          <cell r="G947">
            <v>1338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1338</v>
          </cell>
        </row>
        <row r="948">
          <cell r="A948">
            <v>0</v>
          </cell>
          <cell r="B948">
            <v>0</v>
          </cell>
          <cell r="C948" t="str">
            <v>A10-07-11</v>
          </cell>
          <cell r="D948">
            <v>0</v>
          </cell>
          <cell r="E948" t="str">
            <v>АА на побарувањата по основ на откупени побарувања (факторинг и форфетирање) од сектор - држава</v>
          </cell>
          <cell r="F948">
            <v>0</v>
          </cell>
          <cell r="G948">
            <v>-3393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-3393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571090</v>
          </cell>
          <cell r="E949" t="str">
            <v>АА на денарските побарувањата по основ на откупени побарувања (факторинг и форфетирање) од централна влада</v>
          </cell>
          <cell r="F949">
            <v>0</v>
          </cell>
          <cell r="G949">
            <v>-1333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-1333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571190</v>
          </cell>
          <cell r="E950" t="str">
            <v>АА на денарските побарувањата по основ на откупени побарувања (факторинг и форфетирање) од локална самоуправа</v>
          </cell>
          <cell r="F950">
            <v>0</v>
          </cell>
          <cell r="G950">
            <v>-2060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-2060</v>
          </cell>
        </row>
        <row r="951">
          <cell r="A951">
            <v>0</v>
          </cell>
          <cell r="B951">
            <v>0</v>
          </cell>
          <cell r="C951" t="str">
            <v>A10-07-12</v>
          </cell>
          <cell r="D951">
            <v>0</v>
          </cell>
          <cell r="E951" t="str">
            <v>Исправка на вредноста на побарувањата по основ на откупени побарувања (факторинг и форфетирање) на сектор - држава</v>
          </cell>
          <cell r="F951">
            <v>0</v>
          </cell>
          <cell r="G951">
            <v>-2884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-2884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571080</v>
          </cell>
          <cell r="E952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52">
            <v>0</v>
          </cell>
          <cell r="G952">
            <v>-1073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-1073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571180</v>
          </cell>
          <cell r="E953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53">
            <v>0</v>
          </cell>
          <cell r="G953">
            <v>-1811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-1811</v>
          </cell>
        </row>
        <row r="954">
          <cell r="A954">
            <v>0</v>
          </cell>
          <cell r="B954" t="str">
            <v>A10-08</v>
          </cell>
          <cell r="C954">
            <v>0</v>
          </cell>
          <cell r="D954">
            <v>0</v>
          </cell>
          <cell r="E954" t="str">
            <v>Финансиски лизинг на нефинансиски друштва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6578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6578</v>
          </cell>
        </row>
        <row r="955">
          <cell r="A955">
            <v>0</v>
          </cell>
          <cell r="B955">
            <v>0</v>
          </cell>
          <cell r="C955" t="str">
            <v>A10-08-01</v>
          </cell>
          <cell r="D955">
            <v>0</v>
          </cell>
          <cell r="E955" t="str">
            <v>Финансиски лизинг во денари на приватни нефинансиски друштва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58001</v>
          </cell>
          <cell r="E956" t="str">
            <v>До една година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58004</v>
          </cell>
          <cell r="E957" t="str">
            <v>Над две години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>
            <v>0</v>
          </cell>
          <cell r="B958">
            <v>0</v>
          </cell>
          <cell r="C958" t="str">
            <v>A10-08-03</v>
          </cell>
          <cell r="D958">
            <v>0</v>
          </cell>
          <cell r="E958" t="str">
            <v>Финансиски лизинг во денари со валутна клаузула на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6529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6529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599004</v>
          </cell>
          <cell r="E959" t="str">
            <v>Над две години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6529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6529</v>
          </cell>
        </row>
        <row r="960">
          <cell r="A960">
            <v>0</v>
          </cell>
          <cell r="B960">
            <v>0</v>
          </cell>
          <cell r="C960" t="str">
            <v>A10-08-07</v>
          </cell>
          <cell r="D960">
            <v>0</v>
          </cell>
          <cell r="E960" t="str">
            <v>Достасано побарувања по основ на лизинг од нефинансиски друштва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111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111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58006</v>
          </cell>
          <cell r="E961" t="str">
            <v>Достасани побарувања по основ на финансиски лизинг во денари од приватни нефинансиски друштва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599006</v>
          </cell>
          <cell r="E962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111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111</v>
          </cell>
        </row>
        <row r="963">
          <cell r="A963">
            <v>0</v>
          </cell>
          <cell r="B963">
            <v>0</v>
          </cell>
          <cell r="C963" t="str">
            <v>A10-08-08</v>
          </cell>
          <cell r="D963">
            <v>0</v>
          </cell>
          <cell r="E963" t="str">
            <v>Исправка на вредноста на побарувања по основ на финансиски лизинг од нефинансиски друштва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-62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-62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58008</v>
          </cell>
          <cell r="E964" t="str">
            <v>Исправка на вредност на побарувањата по основ на финансиски лизинг во денари од приватни нефинансиски друштва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599008</v>
          </cell>
          <cell r="E965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-62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-62</v>
          </cell>
        </row>
        <row r="966">
          <cell r="A966">
            <v>0</v>
          </cell>
          <cell r="B966" t="str">
            <v>A10-11</v>
          </cell>
          <cell r="C966">
            <v>0</v>
          </cell>
          <cell r="D966">
            <v>0</v>
          </cell>
          <cell r="E966" t="str">
            <v>Финансиски лизинг на домаќинства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4667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6381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11048</v>
          </cell>
        </row>
        <row r="967">
          <cell r="A967">
            <v>0</v>
          </cell>
          <cell r="B967">
            <v>0</v>
          </cell>
          <cell r="C967" t="str">
            <v>A10-11-01</v>
          </cell>
          <cell r="D967">
            <v>0</v>
          </cell>
          <cell r="E967" t="str">
            <v>Финансиски лизинг во денари на домаќинства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4849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2606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7455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5871</v>
          </cell>
          <cell r="E968" t="str">
            <v>До една година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1839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1839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5874</v>
          </cell>
          <cell r="E969" t="str">
            <v>Над две години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3010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2606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5616</v>
          </cell>
        </row>
        <row r="970">
          <cell r="A970">
            <v>0</v>
          </cell>
          <cell r="B970">
            <v>0</v>
          </cell>
          <cell r="C970" t="str">
            <v>A10-11-02</v>
          </cell>
          <cell r="D970">
            <v>0</v>
          </cell>
          <cell r="E970" t="str">
            <v>Финансиски лизинг во странска валута на домаќинства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5974</v>
          </cell>
          <cell r="E971" t="str">
            <v>Над две години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>
            <v>0</v>
          </cell>
          <cell r="B972">
            <v>0</v>
          </cell>
          <cell r="C972" t="str">
            <v>A10-11-03</v>
          </cell>
          <cell r="D972">
            <v>0</v>
          </cell>
          <cell r="E972" t="str">
            <v>Финансиски лизинг во денари со валутн аклаузула на домаќинства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3891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3891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59974</v>
          </cell>
          <cell r="E973" t="str">
            <v>Над две години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3891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3891</v>
          </cell>
        </row>
        <row r="974">
          <cell r="A974">
            <v>0</v>
          </cell>
          <cell r="B974">
            <v>0</v>
          </cell>
          <cell r="C974" t="str">
            <v>A10-11-04</v>
          </cell>
          <cell r="D974">
            <v>0</v>
          </cell>
          <cell r="E974" t="str">
            <v>Достасани побарувања по основ на финансиски лизинг од домаќинства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64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106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170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5876</v>
          </cell>
          <cell r="E975" t="str">
            <v>Достасани побарувања по основ на финансиски лизинг во денари од домаќинства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64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79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59976</v>
          </cell>
          <cell r="E976" t="str">
            <v>Достасани побарувања по основ на финансиски лизинг во денари со валутна клаузула од домаќинства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91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91</v>
          </cell>
        </row>
        <row r="977">
          <cell r="A977">
            <v>0</v>
          </cell>
          <cell r="B977">
            <v>0</v>
          </cell>
          <cell r="C977" t="str">
            <v>A10-11-05</v>
          </cell>
          <cell r="D977">
            <v>0</v>
          </cell>
          <cell r="E977" t="str">
            <v>Исправка на вредноста на побарувањата по основ на финансиски лизинг од домаќинства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-246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-222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-468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5878</v>
          </cell>
          <cell r="E978" t="str">
            <v>Исправка на вредноста на побарувањата по основ на финансиски лизинг во денари од домаќинства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-246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-19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-265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5978</v>
          </cell>
          <cell r="E979" t="str">
            <v>Исправка на вредноста на побарувањата по основ на финансиски лизинг во странска валута од домаќинства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59978</v>
          </cell>
          <cell r="E980" t="str">
            <v>Исправка на вредноста на побарувањата по основ на финансиски лизинг во денари со валутна клаузула од домаќинства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-203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-203</v>
          </cell>
        </row>
        <row r="981">
          <cell r="A981">
            <v>0</v>
          </cell>
          <cell r="B981" t="str">
            <v>A10-12</v>
          </cell>
          <cell r="C981">
            <v>0</v>
          </cell>
          <cell r="D981">
            <v>0</v>
          </cell>
          <cell r="E981" t="str">
            <v>Пласмани во нефинансиски друштва - нерезиденти</v>
          </cell>
          <cell r="F981">
            <v>0</v>
          </cell>
          <cell r="G981">
            <v>3972</v>
          </cell>
          <cell r="H981">
            <v>0</v>
          </cell>
          <cell r="I981">
            <v>0</v>
          </cell>
          <cell r="J981">
            <v>296137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310312</v>
          </cell>
          <cell r="P981">
            <v>0</v>
          </cell>
          <cell r="Q981">
            <v>0</v>
          </cell>
          <cell r="R981">
            <v>37619</v>
          </cell>
          <cell r="S981">
            <v>0</v>
          </cell>
          <cell r="T981">
            <v>0</v>
          </cell>
          <cell r="U981">
            <v>0</v>
          </cell>
          <cell r="V981">
            <v>648040</v>
          </cell>
        </row>
        <row r="982">
          <cell r="A982">
            <v>0</v>
          </cell>
          <cell r="B982">
            <v>0</v>
          </cell>
          <cell r="C982" t="str">
            <v>A10-12-01</v>
          </cell>
          <cell r="D982">
            <v>0</v>
          </cell>
          <cell r="E982" t="str">
            <v>Денарски краткорочни кредити на нефинансиски друштва -нерезиденти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50800</v>
          </cell>
          <cell r="E983" t="str">
            <v>До еден месец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>
            <v>0</v>
          </cell>
          <cell r="B984">
            <v>0</v>
          </cell>
          <cell r="C984" t="str">
            <v>A10-12-02</v>
          </cell>
          <cell r="D984">
            <v>0</v>
          </cell>
          <cell r="E984" t="str">
            <v>Краткорочни кредити во странска валута на нефинансиски друштва - нерезиденти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157337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157337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51802</v>
          </cell>
          <cell r="E985" t="str">
            <v>Од три месеци до една година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157337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157337</v>
          </cell>
        </row>
        <row r="986">
          <cell r="A986">
            <v>0</v>
          </cell>
          <cell r="B986">
            <v>0</v>
          </cell>
          <cell r="C986" t="str">
            <v>A10-12-03</v>
          </cell>
          <cell r="D986">
            <v>0</v>
          </cell>
          <cell r="E986" t="str">
            <v>Денарски краткорочни кредити со валутна клаузула на нефинансиски друштва - нерезиденти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52800</v>
          </cell>
          <cell r="E987" t="str">
            <v>До еден месец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52801</v>
          </cell>
          <cell r="E988" t="str">
            <v>Од еден месец до три месеци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52802</v>
          </cell>
          <cell r="E989" t="str">
            <v>Од три месеци до една година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A990">
            <v>0</v>
          </cell>
          <cell r="B990">
            <v>0</v>
          </cell>
          <cell r="C990" t="str">
            <v>A10-12-05</v>
          </cell>
          <cell r="D990">
            <v>0</v>
          </cell>
          <cell r="E990" t="str">
            <v>Долгорочни кредити во странска валута на нефинансиски друштва - нерезиденти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141482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311773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453255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51803</v>
          </cell>
          <cell r="E991" t="str">
            <v>Од една година до две години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51804</v>
          </cell>
          <cell r="E992" t="str">
            <v>Од две години до пет години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141482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311773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453255</v>
          </cell>
        </row>
        <row r="993">
          <cell r="A993">
            <v>0</v>
          </cell>
          <cell r="B993">
            <v>0</v>
          </cell>
          <cell r="C993" t="str">
            <v>A10-12-07</v>
          </cell>
          <cell r="D993">
            <v>0</v>
          </cell>
          <cell r="E993" t="str">
            <v>Достасани кредити на нефинансиски друштва - нерезиденти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51806</v>
          </cell>
          <cell r="E994" t="str">
            <v>Достасани кредити во странска валута на нефинансиски друштва - нерезиденти до 30 дена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52806</v>
          </cell>
          <cell r="E995" t="str">
            <v>Достасани денарски кредити со валутна клаузула на нефинансиски друштва - нерезиденти до 30 дена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A996">
            <v>0</v>
          </cell>
          <cell r="B996">
            <v>0</v>
          </cell>
          <cell r="C996" t="str">
            <v>A10-12-08</v>
          </cell>
          <cell r="D996">
            <v>0</v>
          </cell>
          <cell r="E996" t="str">
            <v>АА на кредитите на нефинансиски друштва - нерезиденти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-1173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-1173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51809</v>
          </cell>
          <cell r="E997" t="str">
            <v>АА на кредити во странска валута на нефинансиските друштва - нерезиденти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-1173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-1173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52809</v>
          </cell>
          <cell r="E998" t="str">
            <v>АА на денарските кредити со валутна клаузула на нефинансиските друштва - нерезиденти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</row>
        <row r="999">
          <cell r="A999">
            <v>0</v>
          </cell>
          <cell r="B999">
            <v>0</v>
          </cell>
          <cell r="C999" t="str">
            <v>A10-12-09</v>
          </cell>
          <cell r="D999">
            <v>0</v>
          </cell>
          <cell r="E999" t="str">
            <v>Исправка на вредноста на кредитите на нефинансиски друштва - нерезиденти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-1509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-1461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-2970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51808</v>
          </cell>
          <cell r="E1000" t="str">
            <v>Исправка на вредноста на кредитите во странска валута на нефинансиски друштва - нерезиденти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-1509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-1461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-2970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52808</v>
          </cell>
          <cell r="E1001" t="str">
            <v>Исправка на вредноста на денарските кредити со валутна клаузула на нефинансиски друштва - нерезиденти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</row>
        <row r="1002">
          <cell r="A1002">
            <v>0</v>
          </cell>
          <cell r="B1002">
            <v>0</v>
          </cell>
          <cell r="C1002" t="str">
            <v>A10-12-12</v>
          </cell>
          <cell r="D1002">
            <v>0</v>
          </cell>
          <cell r="E1002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02">
            <v>0</v>
          </cell>
          <cell r="G1002">
            <v>4103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36762</v>
          </cell>
          <cell r="S1002">
            <v>0</v>
          </cell>
          <cell r="T1002">
            <v>0</v>
          </cell>
          <cell r="U1002">
            <v>0</v>
          </cell>
          <cell r="V1002">
            <v>40865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578011</v>
          </cell>
          <cell r="E1003" t="str">
            <v>до еден месец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578021</v>
          </cell>
          <cell r="E1004" t="str">
            <v>од еден месец до три месеци</v>
          </cell>
          <cell r="F1004">
            <v>0</v>
          </cell>
          <cell r="G1004">
            <v>4103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36762</v>
          </cell>
          <cell r="S1004">
            <v>0</v>
          </cell>
          <cell r="T1004">
            <v>0</v>
          </cell>
          <cell r="U1004">
            <v>0</v>
          </cell>
          <cell r="V1004">
            <v>40865</v>
          </cell>
        </row>
        <row r="1005">
          <cell r="A1005">
            <v>0</v>
          </cell>
          <cell r="B1005">
            <v>0</v>
          </cell>
          <cell r="C1005" t="str">
            <v>A10-12-14</v>
          </cell>
          <cell r="D1005">
            <v>0</v>
          </cell>
          <cell r="E1005" t="str">
            <v>Достасани побарувања по откупени побарувања (факоринг и форфетирање) од нефинансиски друштва - нерезиденти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2753</v>
          </cell>
          <cell r="S1005">
            <v>0</v>
          </cell>
          <cell r="T1005">
            <v>0</v>
          </cell>
          <cell r="U1005">
            <v>0</v>
          </cell>
          <cell r="V1005">
            <v>2753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578061</v>
          </cell>
          <cell r="E1006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2753</v>
          </cell>
          <cell r="S1006">
            <v>0</v>
          </cell>
          <cell r="T1006">
            <v>0</v>
          </cell>
          <cell r="U1006">
            <v>0</v>
          </cell>
          <cell r="V1006">
            <v>2753</v>
          </cell>
        </row>
        <row r="1007">
          <cell r="A1007">
            <v>0</v>
          </cell>
          <cell r="B1007">
            <v>0</v>
          </cell>
          <cell r="C1007" t="str">
            <v>A10-12-15</v>
          </cell>
          <cell r="D1007">
            <v>0</v>
          </cell>
          <cell r="E1007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07">
            <v>0</v>
          </cell>
          <cell r="G1007">
            <v>-29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-29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578091</v>
          </cell>
          <cell r="E1008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08">
            <v>0</v>
          </cell>
          <cell r="G1008">
            <v>-29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-29</v>
          </cell>
        </row>
        <row r="1009">
          <cell r="A1009">
            <v>0</v>
          </cell>
          <cell r="B1009">
            <v>0</v>
          </cell>
          <cell r="C1009" t="str">
            <v>A10-12-16</v>
          </cell>
          <cell r="D1009">
            <v>0</v>
          </cell>
          <cell r="E1009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09">
            <v>0</v>
          </cell>
          <cell r="G1009">
            <v>-102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-1896</v>
          </cell>
          <cell r="S1009">
            <v>0</v>
          </cell>
          <cell r="T1009">
            <v>0</v>
          </cell>
          <cell r="U1009">
            <v>0</v>
          </cell>
          <cell r="V1009">
            <v>-1998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578081</v>
          </cell>
          <cell r="E1010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10">
            <v>0</v>
          </cell>
          <cell r="G1010">
            <v>-102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-1896</v>
          </cell>
          <cell r="S1010">
            <v>0</v>
          </cell>
          <cell r="T1010">
            <v>0</v>
          </cell>
          <cell r="U1010">
            <v>0</v>
          </cell>
          <cell r="V1010">
            <v>-1998</v>
          </cell>
        </row>
        <row r="1011">
          <cell r="A1011">
            <v>0</v>
          </cell>
          <cell r="B1011" t="str">
            <v>A10-13</v>
          </cell>
          <cell r="C1011">
            <v>0</v>
          </cell>
          <cell r="D1011">
            <v>0</v>
          </cell>
          <cell r="E1011" t="str">
            <v>Пласмани во сектор држава - нерезиденти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</row>
        <row r="1012">
          <cell r="A1012">
            <v>0</v>
          </cell>
          <cell r="B1012">
            <v>0</v>
          </cell>
          <cell r="C1012" t="str">
            <v>A10-13-01</v>
          </cell>
          <cell r="D1012">
            <v>0</v>
          </cell>
          <cell r="E1012" t="str">
            <v>Денарски краткорочни кредити на сектор држава - нерезиденти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50810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</row>
        <row r="1014">
          <cell r="A1014">
            <v>0</v>
          </cell>
          <cell r="B1014" t="str">
            <v>A10-15</v>
          </cell>
          <cell r="C1014">
            <v>0</v>
          </cell>
          <cell r="D1014">
            <v>0</v>
          </cell>
          <cell r="E1014" t="str">
            <v>Пласмани на домаќинства - нерезиденти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13060</v>
          </cell>
          <cell r="K1014">
            <v>380</v>
          </cell>
          <cell r="L1014">
            <v>0</v>
          </cell>
          <cell r="M1014">
            <v>0</v>
          </cell>
          <cell r="N1014">
            <v>10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13450</v>
          </cell>
        </row>
        <row r="1015">
          <cell r="A1015">
            <v>0</v>
          </cell>
          <cell r="B1015">
            <v>0</v>
          </cell>
          <cell r="C1015" t="str">
            <v>A10-15-01</v>
          </cell>
          <cell r="D1015">
            <v>0</v>
          </cell>
          <cell r="E1015" t="str">
            <v>Денарски краткорочни кредити на домаќинства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10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10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50870</v>
          </cell>
          <cell r="E1016" t="str">
            <v>До еден месец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50871</v>
          </cell>
          <cell r="E1017" t="str">
            <v>Од еден месец до три месеци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8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8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50872</v>
          </cell>
          <cell r="E1018" t="str">
            <v>Од три месеци до една година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2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2</v>
          </cell>
        </row>
        <row r="1019">
          <cell r="A1019">
            <v>0</v>
          </cell>
          <cell r="B1019">
            <v>0</v>
          </cell>
          <cell r="C1019" t="str">
            <v>A10-15-02</v>
          </cell>
          <cell r="D1019">
            <v>0</v>
          </cell>
          <cell r="E1019" t="str">
            <v>Краткорочни кредити во странска валута на домаќинства - нерезиденти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51872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</row>
        <row r="1021">
          <cell r="A1021">
            <v>0</v>
          </cell>
          <cell r="B1021">
            <v>0</v>
          </cell>
          <cell r="C1021" t="str">
            <v>A10-15-03</v>
          </cell>
          <cell r="D1021">
            <v>0</v>
          </cell>
          <cell r="E1021" t="str">
            <v>Денарски со валутна клаузула краткорочни кредити на домаќинства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78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78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52872</v>
          </cell>
          <cell r="E1022" t="str">
            <v>Од три месеци до една година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78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78</v>
          </cell>
        </row>
        <row r="1023">
          <cell r="A1023">
            <v>0</v>
          </cell>
          <cell r="B1023">
            <v>0</v>
          </cell>
          <cell r="C1023" t="str">
            <v>A10-15-04</v>
          </cell>
          <cell r="D1023">
            <v>0</v>
          </cell>
          <cell r="E1023" t="str">
            <v>Денарски долгорочни кредити на домаќинства - нерезиденти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493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493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50874</v>
          </cell>
          <cell r="E1024" t="str">
            <v>Од две до пет години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493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493</v>
          </cell>
        </row>
        <row r="1025">
          <cell r="A1025">
            <v>0</v>
          </cell>
          <cell r="B1025">
            <v>0</v>
          </cell>
          <cell r="C1025" t="str">
            <v>A10-15-05</v>
          </cell>
          <cell r="D1025">
            <v>0</v>
          </cell>
          <cell r="E1025" t="str">
            <v>Долгорочни кредити во странска валута на домаќинства - нерезиденти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380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380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51874</v>
          </cell>
          <cell r="E1026" t="str">
            <v>Од две до пет години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380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380</v>
          </cell>
        </row>
        <row r="1027">
          <cell r="A1027">
            <v>0</v>
          </cell>
          <cell r="B1027">
            <v>0</v>
          </cell>
          <cell r="C1027" t="str">
            <v>A10-15-06</v>
          </cell>
          <cell r="D1027">
            <v>0</v>
          </cell>
          <cell r="E1027" t="str">
            <v>Денарски долгорочни кредити со валутна клаузула на домаќинства - нерезиденти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12763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12763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52873</v>
          </cell>
          <cell r="E1028" t="str">
            <v>Од една до две година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1077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1077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52874</v>
          </cell>
          <cell r="E1029" t="str">
            <v>Од две до пет години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1988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1988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52875</v>
          </cell>
          <cell r="E1030" t="str">
            <v>Над пет години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9698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9698</v>
          </cell>
        </row>
        <row r="1031">
          <cell r="A1031">
            <v>0</v>
          </cell>
          <cell r="B1031">
            <v>0</v>
          </cell>
          <cell r="C1031" t="str">
            <v>A10-15-07</v>
          </cell>
          <cell r="D1031">
            <v>0</v>
          </cell>
          <cell r="E1031" t="str">
            <v>Достасани кредити на домаќинства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31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50876</v>
          </cell>
          <cell r="E1032" t="str">
            <v>Достасани денарски кредити на домаќинства - нерезиденти до 30 дена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50877</v>
          </cell>
          <cell r="E1033" t="str">
            <v>Достасани денарски кредити на домаќинства - нерезиденти над 30 дена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51876</v>
          </cell>
          <cell r="E1034" t="str">
            <v>Достасани кредити во странска валута на домаќинства - нерезиденти до 30 дена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52876</v>
          </cell>
          <cell r="E1035" t="str">
            <v>Достасани денарски кредити со валутна клаузула на домаќинства - нерезиденти до 30 дена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31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31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52877</v>
          </cell>
          <cell r="E1036" t="str">
            <v>Достасани денарски кредити со валутна клаузула на домаќинства - нерезиденти над 30 дена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>
            <v>0</v>
          </cell>
          <cell r="B1037">
            <v>0</v>
          </cell>
          <cell r="C1037" t="str">
            <v>A10-15-08</v>
          </cell>
          <cell r="D1037">
            <v>0</v>
          </cell>
          <cell r="E1037" t="str">
            <v>АА на кредитите на домаќинства - нерезиденти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-177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-177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50879</v>
          </cell>
          <cell r="E1038" t="str">
            <v>АА на денарските кредити на домаќинства - нерезиденти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-5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-5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51879</v>
          </cell>
          <cell r="E1039" t="str">
            <v>АА на кредитите во странска валута на домаќинства - нерезиденти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52879</v>
          </cell>
          <cell r="E1040" t="str">
            <v>АА на денарските кредити со валутна клаузула на домаќинства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-172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-172</v>
          </cell>
        </row>
        <row r="1041">
          <cell r="A1041">
            <v>0</v>
          </cell>
          <cell r="B1041">
            <v>0</v>
          </cell>
          <cell r="C1041" t="str">
            <v>A10-15-09</v>
          </cell>
          <cell r="D1041">
            <v>0</v>
          </cell>
          <cell r="E1041" t="str">
            <v>Исправка на вредноста на кредитите на домаќинставата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-128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-128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50878</v>
          </cell>
          <cell r="E1042" t="str">
            <v>Исправка на денарски вредноста на кредитите на домаќинстава - нерезиденти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-4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51878</v>
          </cell>
          <cell r="E1043" t="str">
            <v>Исправка на вредноста на кредитите во странска валута на домаќинстава - нерезиденти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52878</v>
          </cell>
          <cell r="E1044" t="str">
            <v>Исправка на вредноста на денарските кредити со валутна клаузула на домаќинстава - нерезиденти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-124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-124</v>
          </cell>
        </row>
        <row r="1045">
          <cell r="A1045">
            <v>0</v>
          </cell>
          <cell r="B1045" t="str">
            <v>A10-16</v>
          </cell>
          <cell r="C1045">
            <v>0</v>
          </cell>
          <cell r="D1045">
            <v>0</v>
          </cell>
          <cell r="E1045" t="str">
            <v>Негативни салда по тековни сметки на нерезиденти - останати сектори (нефинансиски субјекти)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347</v>
          </cell>
          <cell r="U1045">
            <v>0</v>
          </cell>
          <cell r="V1045">
            <v>348</v>
          </cell>
        </row>
        <row r="1046">
          <cell r="A1046">
            <v>0</v>
          </cell>
          <cell r="B1046">
            <v>0</v>
          </cell>
          <cell r="C1046" t="str">
            <v>A10-16-01</v>
          </cell>
          <cell r="D1046">
            <v>0</v>
          </cell>
          <cell r="E1046" t="str">
            <v>Негативни салда по тековни сметки на нерезиденти во денари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347</v>
          </cell>
          <cell r="U1046">
            <v>0</v>
          </cell>
          <cell r="V1046">
            <v>348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508803</v>
          </cell>
          <cell r="E1047" t="str">
            <v>Салдо на пречекорувањето на тековните сметки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347</v>
          </cell>
          <cell r="U1047">
            <v>0</v>
          </cell>
          <cell r="V1047">
            <v>347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508863</v>
          </cell>
          <cell r="E1048" t="str">
            <v>Достасани денарски негативни салда по тековни сметки до 30 дена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1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508873</v>
          </cell>
          <cell r="E1049" t="str">
            <v>Достасани денарски негативни салда по тековни сметки над 30 дена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>
            <v>0</v>
          </cell>
          <cell r="B1050">
            <v>0</v>
          </cell>
          <cell r="C1050" t="str">
            <v>A10-16-02</v>
          </cell>
          <cell r="D1050">
            <v>0</v>
          </cell>
          <cell r="E1050" t="str">
            <v>Негативни салда по тековни сметки на нерезиденти во странска валута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518803</v>
          </cell>
          <cell r="E1051" t="str">
            <v>Салдо на пречекорувањето на тековните сметки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518863</v>
          </cell>
          <cell r="E1052" t="str">
            <v>Достасани негативни салда по тековни сметки во странска валута до 30 дена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>
            <v>0</v>
          </cell>
          <cell r="B1053">
            <v>0</v>
          </cell>
          <cell r="C1053" t="str">
            <v>A10-16-04</v>
          </cell>
          <cell r="D1053">
            <v>0</v>
          </cell>
          <cell r="E1053" t="str">
            <v>Исправка на вредноста на негативните салда по тековни сметки на нерезиденти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508883</v>
          </cell>
          <cell r="E1054" t="str">
            <v>Исправка на вредноста на денарските негативни салда по основ на тековни сметки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>
            <v>0</v>
          </cell>
          <cell r="B1055" t="str">
            <v>A10-18</v>
          </cell>
          <cell r="C1055">
            <v>0</v>
          </cell>
          <cell r="D1055">
            <v>0</v>
          </cell>
          <cell r="E1055" t="str">
            <v>Сомнителни и спорни побарувања од нефинансиски субјекти</v>
          </cell>
          <cell r="F1055">
            <v>801831</v>
          </cell>
          <cell r="G1055">
            <v>1955566</v>
          </cell>
          <cell r="H1055">
            <v>5172</v>
          </cell>
          <cell r="I1055">
            <v>617980</v>
          </cell>
          <cell r="J1055">
            <v>35896</v>
          </cell>
          <cell r="K1055">
            <v>264744</v>
          </cell>
          <cell r="L1055">
            <v>14805</v>
          </cell>
          <cell r="M1055">
            <v>67445</v>
          </cell>
          <cell r="N1055">
            <v>369342</v>
          </cell>
          <cell r="O1055">
            <v>325579</v>
          </cell>
          <cell r="P1055">
            <v>54044</v>
          </cell>
          <cell r="Q1055">
            <v>55110</v>
          </cell>
          <cell r="R1055">
            <v>532</v>
          </cell>
          <cell r="S1055">
            <v>53639</v>
          </cell>
          <cell r="T1055">
            <v>65477</v>
          </cell>
          <cell r="U1055">
            <v>161783</v>
          </cell>
          <cell r="V1055">
            <v>4848945</v>
          </cell>
        </row>
        <row r="1056">
          <cell r="A1056">
            <v>0</v>
          </cell>
          <cell r="B1056">
            <v>0</v>
          </cell>
          <cell r="C1056" t="str">
            <v>A10-18-01</v>
          </cell>
          <cell r="D1056">
            <v>0</v>
          </cell>
          <cell r="E1056" t="str">
            <v>Денарски сомнителни и спорни побарувања од нефинансиски субјекти</v>
          </cell>
          <cell r="F1056">
            <v>2338424</v>
          </cell>
          <cell r="G1056">
            <v>4636221</v>
          </cell>
          <cell r="H1056">
            <v>75621</v>
          </cell>
          <cell r="I1056">
            <v>80912</v>
          </cell>
          <cell r="J1056">
            <v>218700</v>
          </cell>
          <cell r="K1056">
            <v>459416</v>
          </cell>
          <cell r="L1056">
            <v>24328</v>
          </cell>
          <cell r="M1056">
            <v>144311</v>
          </cell>
          <cell r="N1056">
            <v>1501133</v>
          </cell>
          <cell r="O1056">
            <v>99152</v>
          </cell>
          <cell r="P1056">
            <v>1040331</v>
          </cell>
          <cell r="Q1056">
            <v>78248</v>
          </cell>
          <cell r="R1056">
            <v>10585</v>
          </cell>
          <cell r="S1056">
            <v>289477</v>
          </cell>
          <cell r="T1056">
            <v>106296</v>
          </cell>
          <cell r="U1056">
            <v>34845</v>
          </cell>
          <cell r="V1056">
            <v>11138000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50090</v>
          </cell>
          <cell r="E1057" t="str">
            <v>Денарски сомнителни и спорни побарувања на нефинансиски друштва</v>
          </cell>
          <cell r="F1057">
            <v>796235</v>
          </cell>
          <cell r="G1057">
            <v>3637963</v>
          </cell>
          <cell r="H1057">
            <v>52398</v>
          </cell>
          <cell r="I1057">
            <v>1845</v>
          </cell>
          <cell r="J1057">
            <v>39952</v>
          </cell>
          <cell r="K1057">
            <v>245781</v>
          </cell>
          <cell r="L1057">
            <v>4958</v>
          </cell>
          <cell r="M1057">
            <v>43929</v>
          </cell>
          <cell r="N1057">
            <v>1090491</v>
          </cell>
          <cell r="O1057">
            <v>38026</v>
          </cell>
          <cell r="P1057">
            <v>1025469</v>
          </cell>
          <cell r="Q1057">
            <v>62449</v>
          </cell>
          <cell r="R1057">
            <v>10585</v>
          </cell>
          <cell r="S1057">
            <v>252336</v>
          </cell>
          <cell r="T1057">
            <v>27689</v>
          </cell>
          <cell r="U1057">
            <v>8113</v>
          </cell>
          <cell r="V1057">
            <v>7338219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50190</v>
          </cell>
          <cell r="E1058" t="str">
            <v>Денарски сомнителни и спорни побарувања на сектор држава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88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88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5030</v>
          </cell>
          <cell r="E1059" t="str">
            <v>Денарски сомнителни и спорни побарувања од непрофитни институции кои им служат на домаќинствата</v>
          </cell>
          <cell r="F1059">
            <v>0</v>
          </cell>
          <cell r="G1059">
            <v>16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7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23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507090</v>
          </cell>
          <cell r="E1060" t="str">
            <v>Денарски сомнителни и спорни побарувања од самостојни вршители на дејност</v>
          </cell>
          <cell r="F1060">
            <v>16467</v>
          </cell>
          <cell r="G1060">
            <v>134</v>
          </cell>
          <cell r="H1060">
            <v>0</v>
          </cell>
          <cell r="I1060">
            <v>0</v>
          </cell>
          <cell r="J1060">
            <v>62</v>
          </cell>
          <cell r="K1060">
            <v>0</v>
          </cell>
          <cell r="L1060">
            <v>138</v>
          </cell>
          <cell r="M1060">
            <v>1514</v>
          </cell>
          <cell r="N1060">
            <v>1007</v>
          </cell>
          <cell r="O1060">
            <v>232</v>
          </cell>
          <cell r="P1060">
            <v>183</v>
          </cell>
          <cell r="Q1060">
            <v>4459</v>
          </cell>
          <cell r="R1060">
            <v>0</v>
          </cell>
          <cell r="S1060">
            <v>0</v>
          </cell>
          <cell r="T1060">
            <v>56559</v>
          </cell>
          <cell r="U1060">
            <v>317</v>
          </cell>
          <cell r="V1060">
            <v>81072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507190</v>
          </cell>
          <cell r="E1061" t="str">
            <v>Денарски сомнителни и спорни побарувања од физички лица по кредитни картички и негативни салда по тековни сметки</v>
          </cell>
          <cell r="F1061">
            <v>841933</v>
          </cell>
          <cell r="G1061">
            <v>440417</v>
          </cell>
          <cell r="H1061">
            <v>13218</v>
          </cell>
          <cell r="I1061">
            <v>78949</v>
          </cell>
          <cell r="J1061">
            <v>61229</v>
          </cell>
          <cell r="K1061">
            <v>21223</v>
          </cell>
          <cell r="L1061">
            <v>10412</v>
          </cell>
          <cell r="M1061">
            <v>28073</v>
          </cell>
          <cell r="N1061">
            <v>204378</v>
          </cell>
          <cell r="O1061">
            <v>44182</v>
          </cell>
          <cell r="P1061">
            <v>5780</v>
          </cell>
          <cell r="Q1061">
            <v>2054</v>
          </cell>
          <cell r="R1061">
            <v>0</v>
          </cell>
          <cell r="S1061">
            <v>5932</v>
          </cell>
          <cell r="T1061">
            <v>6565</v>
          </cell>
          <cell r="U1061">
            <v>26415</v>
          </cell>
          <cell r="V1061">
            <v>1790760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507191</v>
          </cell>
          <cell r="E1062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62">
            <v>683789</v>
          </cell>
          <cell r="G1062">
            <v>557691</v>
          </cell>
          <cell r="H1062">
            <v>10005</v>
          </cell>
          <cell r="I1062">
            <v>118</v>
          </cell>
          <cell r="J1062">
            <v>117457</v>
          </cell>
          <cell r="K1062">
            <v>192412</v>
          </cell>
          <cell r="L1062">
            <v>8820</v>
          </cell>
          <cell r="M1062">
            <v>70795</v>
          </cell>
          <cell r="N1062">
            <v>205162</v>
          </cell>
          <cell r="O1062">
            <v>16712</v>
          </cell>
          <cell r="P1062">
            <v>8899</v>
          </cell>
          <cell r="Q1062">
            <v>9286</v>
          </cell>
          <cell r="R1062">
            <v>0</v>
          </cell>
          <cell r="S1062">
            <v>31209</v>
          </cell>
          <cell r="T1062">
            <v>15483</v>
          </cell>
          <cell r="U1062">
            <v>0</v>
          </cell>
          <cell r="V1062">
            <v>1927838</v>
          </cell>
        </row>
        <row r="1063">
          <cell r="A1063">
            <v>0</v>
          </cell>
          <cell r="B1063">
            <v>0</v>
          </cell>
          <cell r="C1063" t="str">
            <v>A10-18-02</v>
          </cell>
          <cell r="D1063">
            <v>0</v>
          </cell>
          <cell r="E1063" t="str">
            <v>Сомнителни и спорни побарувања во странска валута од нефинансиски субјекти</v>
          </cell>
          <cell r="F1063">
            <v>2993681</v>
          </cell>
          <cell r="G1063">
            <v>257199</v>
          </cell>
          <cell r="H1063">
            <v>0</v>
          </cell>
          <cell r="I1063">
            <v>1275784</v>
          </cell>
          <cell r="J1063">
            <v>35519</v>
          </cell>
          <cell r="K1063">
            <v>656400</v>
          </cell>
          <cell r="L1063">
            <v>0</v>
          </cell>
          <cell r="M1063">
            <v>15941</v>
          </cell>
          <cell r="N1063">
            <v>523414</v>
          </cell>
          <cell r="O1063">
            <v>75090</v>
          </cell>
          <cell r="P1063">
            <v>38249</v>
          </cell>
          <cell r="Q1063">
            <v>861</v>
          </cell>
          <cell r="R1063">
            <v>48354</v>
          </cell>
          <cell r="S1063">
            <v>0</v>
          </cell>
          <cell r="T1063">
            <v>199728</v>
          </cell>
          <cell r="U1063">
            <v>15434</v>
          </cell>
          <cell r="V1063">
            <v>6135654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51090</v>
          </cell>
          <cell r="E1064" t="str">
            <v>Сомнителни и спорни побарувања во странска валута од нефинансиски друштва</v>
          </cell>
          <cell r="F1064">
            <v>2991973</v>
          </cell>
          <cell r="G1064">
            <v>252457</v>
          </cell>
          <cell r="H1064">
            <v>0</v>
          </cell>
          <cell r="I1064">
            <v>1132992</v>
          </cell>
          <cell r="J1064">
            <v>18657</v>
          </cell>
          <cell r="K1064">
            <v>421042</v>
          </cell>
          <cell r="L1064">
            <v>0</v>
          </cell>
          <cell r="M1064">
            <v>15941</v>
          </cell>
          <cell r="N1064">
            <v>523229</v>
          </cell>
          <cell r="O1064">
            <v>75090</v>
          </cell>
          <cell r="P1064">
            <v>37151</v>
          </cell>
          <cell r="Q1064">
            <v>0</v>
          </cell>
          <cell r="R1064">
            <v>48354</v>
          </cell>
          <cell r="S1064">
            <v>0</v>
          </cell>
          <cell r="T1064">
            <v>125434</v>
          </cell>
          <cell r="U1064">
            <v>14228</v>
          </cell>
          <cell r="V1064">
            <v>5656548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51190</v>
          </cell>
          <cell r="E1065" t="str">
            <v>Сомнителни и спорни побарувања во странска валута од сектор држава</v>
          </cell>
          <cell r="F1065">
            <v>89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89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5130</v>
          </cell>
          <cell r="E1066" t="str">
            <v>Сомнителни и спорни побарувања во странска валута од непрофитни институции кои им служат на домаќинствата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517090</v>
          </cell>
          <cell r="E1067" t="str">
            <v>Сомнителни и спорни побарувања во странска валута од самостојни вршители на дејност</v>
          </cell>
          <cell r="F1067">
            <v>1066</v>
          </cell>
          <cell r="G1067">
            <v>138</v>
          </cell>
          <cell r="H1067">
            <v>0</v>
          </cell>
          <cell r="I1067">
            <v>15528</v>
          </cell>
          <cell r="J1067">
            <v>263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44326</v>
          </cell>
          <cell r="U1067">
            <v>1206</v>
          </cell>
          <cell r="V1067">
            <v>62527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517190</v>
          </cell>
          <cell r="E1068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068">
            <v>553</v>
          </cell>
          <cell r="G1068">
            <v>4604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861</v>
          </cell>
          <cell r="R1068">
            <v>0</v>
          </cell>
          <cell r="S1068">
            <v>0</v>
          </cell>
          <cell r="T1068">
            <v>14</v>
          </cell>
          <cell r="U1068">
            <v>0</v>
          </cell>
          <cell r="V1068">
            <v>6032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517191</v>
          </cell>
          <cell r="E1069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069">
            <v>0</v>
          </cell>
          <cell r="G1069">
            <v>0</v>
          </cell>
          <cell r="H1069">
            <v>0</v>
          </cell>
          <cell r="I1069">
            <v>127264</v>
          </cell>
          <cell r="J1069">
            <v>16599</v>
          </cell>
          <cell r="K1069">
            <v>235358</v>
          </cell>
          <cell r="L1069">
            <v>0</v>
          </cell>
          <cell r="M1069">
            <v>0</v>
          </cell>
          <cell r="N1069">
            <v>185</v>
          </cell>
          <cell r="O1069">
            <v>0</v>
          </cell>
          <cell r="P1069">
            <v>1098</v>
          </cell>
          <cell r="Q1069">
            <v>0</v>
          </cell>
          <cell r="R1069">
            <v>0</v>
          </cell>
          <cell r="S1069">
            <v>0</v>
          </cell>
          <cell r="T1069">
            <v>29954</v>
          </cell>
          <cell r="U1069">
            <v>0</v>
          </cell>
          <cell r="V1069">
            <v>410458</v>
          </cell>
        </row>
        <row r="1070">
          <cell r="A1070">
            <v>0</v>
          </cell>
          <cell r="B1070">
            <v>0</v>
          </cell>
          <cell r="C1070" t="str">
            <v>A10-18-03</v>
          </cell>
          <cell r="D1070">
            <v>0</v>
          </cell>
          <cell r="E1070" t="str">
            <v>Денарски сомнителни и спорни побарувања со валутна клаузула од нефинансиски субјекти</v>
          </cell>
          <cell r="F1070">
            <v>492425</v>
          </cell>
          <cell r="G1070">
            <v>3944415</v>
          </cell>
          <cell r="H1070">
            <v>8095</v>
          </cell>
          <cell r="I1070">
            <v>565551</v>
          </cell>
          <cell r="J1070">
            <v>104746</v>
          </cell>
          <cell r="K1070">
            <v>0</v>
          </cell>
          <cell r="L1070">
            <v>17354</v>
          </cell>
          <cell r="M1070">
            <v>170441</v>
          </cell>
          <cell r="N1070">
            <v>992178</v>
          </cell>
          <cell r="O1070">
            <v>1286263</v>
          </cell>
          <cell r="P1070">
            <v>26646</v>
          </cell>
          <cell r="Q1070">
            <v>35715</v>
          </cell>
          <cell r="R1070">
            <v>66540</v>
          </cell>
          <cell r="S1070">
            <v>25339</v>
          </cell>
          <cell r="T1070">
            <v>38892</v>
          </cell>
          <cell r="U1070">
            <v>425191</v>
          </cell>
          <cell r="V1070">
            <v>8199791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52090</v>
          </cell>
          <cell r="E1071" t="str">
            <v>Денарсаки сомнителни и спорни побарувања со валутна клаузула од нефинансиски друштва</v>
          </cell>
          <cell r="F1071">
            <v>4508</v>
          </cell>
          <cell r="G1071">
            <v>3900875</v>
          </cell>
          <cell r="H1071">
            <v>5483</v>
          </cell>
          <cell r="I1071">
            <v>464777</v>
          </cell>
          <cell r="J1071">
            <v>81067</v>
          </cell>
          <cell r="K1071">
            <v>0</v>
          </cell>
          <cell r="L1071">
            <v>12970</v>
          </cell>
          <cell r="M1071">
            <v>108636</v>
          </cell>
          <cell r="N1071">
            <v>533841</v>
          </cell>
          <cell r="O1071">
            <v>1020421</v>
          </cell>
          <cell r="P1071">
            <v>24775</v>
          </cell>
          <cell r="Q1071">
            <v>31581</v>
          </cell>
          <cell r="R1071">
            <v>66540</v>
          </cell>
          <cell r="S1071">
            <v>25339</v>
          </cell>
          <cell r="T1071">
            <v>17129</v>
          </cell>
          <cell r="U1071">
            <v>309919</v>
          </cell>
          <cell r="V1071">
            <v>6607861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52190</v>
          </cell>
          <cell r="E1072" t="str">
            <v>Денарски сомнителни и спорни побарувања со валутна клаузула од сектор држава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5230</v>
          </cell>
          <cell r="E1073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2710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2710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527090</v>
          </cell>
          <cell r="E1074" t="str">
            <v>Денарски сомнителни и спорни побарувања со валутна клаузула од самостојни вршители на дејност</v>
          </cell>
          <cell r="F1074">
            <v>0</v>
          </cell>
          <cell r="G1074">
            <v>1073</v>
          </cell>
          <cell r="H1074">
            <v>295</v>
          </cell>
          <cell r="I1074">
            <v>56052</v>
          </cell>
          <cell r="J1074">
            <v>238</v>
          </cell>
          <cell r="K1074">
            <v>0</v>
          </cell>
          <cell r="L1074">
            <v>10</v>
          </cell>
          <cell r="M1074">
            <v>3420</v>
          </cell>
          <cell r="N1074">
            <v>795</v>
          </cell>
          <cell r="O1074">
            <v>9811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10952</v>
          </cell>
          <cell r="U1074">
            <v>698</v>
          </cell>
          <cell r="V1074">
            <v>83344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527190</v>
          </cell>
          <cell r="E1075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527191</v>
          </cell>
          <cell r="E1076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076">
            <v>487917</v>
          </cell>
          <cell r="G1076">
            <v>42467</v>
          </cell>
          <cell r="H1076">
            <v>2317</v>
          </cell>
          <cell r="I1076">
            <v>44722</v>
          </cell>
          <cell r="J1076">
            <v>23441</v>
          </cell>
          <cell r="K1076">
            <v>0</v>
          </cell>
          <cell r="L1076">
            <v>4374</v>
          </cell>
          <cell r="M1076">
            <v>58385</v>
          </cell>
          <cell r="N1076">
            <v>457542</v>
          </cell>
          <cell r="O1076">
            <v>256031</v>
          </cell>
          <cell r="P1076">
            <v>1871</v>
          </cell>
          <cell r="Q1076">
            <v>1424</v>
          </cell>
          <cell r="R1076">
            <v>0</v>
          </cell>
          <cell r="S1076">
            <v>0</v>
          </cell>
          <cell r="T1076">
            <v>10811</v>
          </cell>
          <cell r="U1076">
            <v>114574</v>
          </cell>
          <cell r="V1076">
            <v>1505876</v>
          </cell>
        </row>
        <row r="1077">
          <cell r="A1077">
            <v>0</v>
          </cell>
          <cell r="B1077">
            <v>0</v>
          </cell>
          <cell r="C1077" t="str">
            <v>A10-18-04</v>
          </cell>
          <cell r="D1077">
            <v>0</v>
          </cell>
          <cell r="E1077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077">
            <v>85346</v>
          </cell>
          <cell r="G1077">
            <v>95360</v>
          </cell>
          <cell r="H1077">
            <v>2535</v>
          </cell>
          <cell r="I1077">
            <v>12818</v>
          </cell>
          <cell r="J1077">
            <v>1033</v>
          </cell>
          <cell r="K1077">
            <v>7645</v>
          </cell>
          <cell r="L1077">
            <v>0</v>
          </cell>
          <cell r="M1077">
            <v>0</v>
          </cell>
          <cell r="N1077">
            <v>131722</v>
          </cell>
          <cell r="O1077">
            <v>0</v>
          </cell>
          <cell r="P1077">
            <v>76244</v>
          </cell>
          <cell r="Q1077">
            <v>9916</v>
          </cell>
          <cell r="R1077">
            <v>21720</v>
          </cell>
          <cell r="S1077">
            <v>2290</v>
          </cell>
          <cell r="T1077">
            <v>190</v>
          </cell>
          <cell r="U1077">
            <v>2500</v>
          </cell>
          <cell r="V1077">
            <v>449319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56900</v>
          </cell>
          <cell r="E1078" t="str">
            <v>Somnitelni i sporni pobaruvanja vo denari od nefinansiski drustva- rzidenti, po osnov na pobaruvanja za plakanje izvrseni po dadeni avali na hartii od vrednost i garancii</v>
          </cell>
          <cell r="F1078">
            <v>85346</v>
          </cell>
          <cell r="G1078">
            <v>60504</v>
          </cell>
          <cell r="H1078">
            <v>2535</v>
          </cell>
          <cell r="I1078">
            <v>9178</v>
          </cell>
          <cell r="J1078">
            <v>1033</v>
          </cell>
          <cell r="K1078">
            <v>6299</v>
          </cell>
          <cell r="L1078">
            <v>0</v>
          </cell>
          <cell r="M1078">
            <v>0</v>
          </cell>
          <cell r="N1078">
            <v>129521</v>
          </cell>
          <cell r="O1078">
            <v>0</v>
          </cell>
          <cell r="P1078">
            <v>14878</v>
          </cell>
          <cell r="Q1078">
            <v>9916</v>
          </cell>
          <cell r="R1078">
            <v>5932</v>
          </cell>
          <cell r="S1078">
            <v>2290</v>
          </cell>
          <cell r="T1078">
            <v>190</v>
          </cell>
          <cell r="U1078">
            <v>2500</v>
          </cell>
          <cell r="V1078">
            <v>330122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56903</v>
          </cell>
          <cell r="E1079" t="str">
            <v>Somnitelni i sporni pobaruvanja vo denari od domakinstva- rezidenti, po osnov na pobaruvanja za plakanje izvrseni po dadeni avali na hartii od vrednost i garancii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56904</v>
          </cell>
          <cell r="E1080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56910</v>
          </cell>
          <cell r="E1081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1">
            <v>0</v>
          </cell>
          <cell r="G1081">
            <v>34856</v>
          </cell>
          <cell r="H1081">
            <v>0</v>
          </cell>
          <cell r="I1081">
            <v>3640</v>
          </cell>
          <cell r="J1081">
            <v>0</v>
          </cell>
          <cell r="K1081">
            <v>1346</v>
          </cell>
          <cell r="L1081">
            <v>0</v>
          </cell>
          <cell r="M1081">
            <v>0</v>
          </cell>
          <cell r="N1081">
            <v>2201</v>
          </cell>
          <cell r="O1081">
            <v>0</v>
          </cell>
          <cell r="P1081">
            <v>61366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103409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56920</v>
          </cell>
          <cell r="E1082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15788</v>
          </cell>
          <cell r="S1082">
            <v>0</v>
          </cell>
          <cell r="T1082">
            <v>0</v>
          </cell>
          <cell r="U1082">
            <v>0</v>
          </cell>
          <cell r="V1082">
            <v>15788</v>
          </cell>
        </row>
        <row r="1083">
          <cell r="A1083">
            <v>0</v>
          </cell>
          <cell r="B1083">
            <v>0</v>
          </cell>
          <cell r="C1083" t="str">
            <v>A10-18-05</v>
          </cell>
          <cell r="D1083">
            <v>0</v>
          </cell>
          <cell r="E1083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083">
            <v>0</v>
          </cell>
          <cell r="G1083">
            <v>3356</v>
          </cell>
          <cell r="H1083">
            <v>0</v>
          </cell>
          <cell r="I1083">
            <v>18406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25848</v>
          </cell>
          <cell r="S1083">
            <v>0</v>
          </cell>
          <cell r="T1083">
            <v>0</v>
          </cell>
          <cell r="U1083">
            <v>0</v>
          </cell>
          <cell r="V1083">
            <v>47610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570900</v>
          </cell>
          <cell r="E1084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084">
            <v>0</v>
          </cell>
          <cell r="G1084">
            <v>3356</v>
          </cell>
          <cell r="H1084">
            <v>0</v>
          </cell>
          <cell r="I1084">
            <v>18406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21762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570901</v>
          </cell>
          <cell r="E1085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570902</v>
          </cell>
          <cell r="E1086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25848</v>
          </cell>
          <cell r="S1086">
            <v>0</v>
          </cell>
          <cell r="T1086">
            <v>0</v>
          </cell>
          <cell r="U1086">
            <v>0</v>
          </cell>
          <cell r="V1086">
            <v>25848</v>
          </cell>
        </row>
        <row r="1087">
          <cell r="A1087">
            <v>0</v>
          </cell>
          <cell r="B1087">
            <v>0</v>
          </cell>
          <cell r="C1087" t="str">
            <v>A10-18-06</v>
          </cell>
          <cell r="D1087">
            <v>0</v>
          </cell>
          <cell r="E1087" t="str">
            <v>Сомнителни и спорни побарувања по основ на финансиски лизинг во денари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3636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3636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58090</v>
          </cell>
          <cell r="E1088" t="str">
            <v>Сомнителни и спорни побарувања по основ на финансиски лизинг во денари од нефинансиски друштва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3636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3636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58790</v>
          </cell>
          <cell r="E1089" t="str">
            <v>Сомнителни и спорни побарувања по основ на финансиски лизинг во денари од домаќинства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>
            <v>0</v>
          </cell>
          <cell r="B1090">
            <v>0</v>
          </cell>
          <cell r="C1090" t="str">
            <v>A10-18-08</v>
          </cell>
          <cell r="D1090">
            <v>0</v>
          </cell>
          <cell r="E1090" t="str">
            <v>Сомнителни и спорни побарувања по основ на финансиски лизинг во денари со валутна клаузула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3198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3198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599790</v>
          </cell>
          <cell r="E1091" t="str">
            <v>Сомнителни и спорни побарувања по основ на финансиски лизинг во денари со валутна клаузула од домаќинства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3198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3198</v>
          </cell>
        </row>
        <row r="1092">
          <cell r="A1092">
            <v>0</v>
          </cell>
          <cell r="B1092">
            <v>0</v>
          </cell>
          <cell r="C1092" t="str">
            <v>A10-18-09</v>
          </cell>
          <cell r="D1092">
            <v>0</v>
          </cell>
          <cell r="E1092" t="str">
            <v>Сомнителни и спорни побарувања од нефинансиски субјекти - нерезиденти</v>
          </cell>
          <cell r="F1092">
            <v>0</v>
          </cell>
          <cell r="G1092">
            <v>92021</v>
          </cell>
          <cell r="H1092">
            <v>0</v>
          </cell>
          <cell r="I1092">
            <v>0</v>
          </cell>
          <cell r="J1092">
            <v>0</v>
          </cell>
          <cell r="K1092">
            <v>201</v>
          </cell>
          <cell r="L1092">
            <v>1082</v>
          </cell>
          <cell r="M1092">
            <v>753</v>
          </cell>
          <cell r="N1092">
            <v>2974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97031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508903</v>
          </cell>
          <cell r="E1093" t="str">
            <v>Денарски сомнителни и спорни побарувања на нерезиденти - останати сектори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1082</v>
          </cell>
          <cell r="M1093">
            <v>753</v>
          </cell>
          <cell r="N1093">
            <v>74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1909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518903</v>
          </cell>
          <cell r="E1094" t="str">
            <v>Сомнителни и спорни побарувања во странска валута од нерезиденти - останати сектори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201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201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528903</v>
          </cell>
          <cell r="E1095" t="str">
            <v>Денарски сомнителни и спорни побарувања со валутна клаузула на нерезиденти - останати сектори</v>
          </cell>
          <cell r="F1095">
            <v>0</v>
          </cell>
          <cell r="G1095">
            <v>51505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51505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56907</v>
          </cell>
          <cell r="E1096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096">
            <v>0</v>
          </cell>
          <cell r="G1096">
            <v>40516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40516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56917</v>
          </cell>
          <cell r="E1097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2900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2900</v>
          </cell>
        </row>
        <row r="1098">
          <cell r="A1098">
            <v>0</v>
          </cell>
          <cell r="B1098">
            <v>0</v>
          </cell>
          <cell r="C1098" t="str">
            <v>A10-18-10</v>
          </cell>
          <cell r="D1098">
            <v>0</v>
          </cell>
          <cell r="E1098" t="str">
            <v>Исправка на вредноста на сомнителните и спорните побарувања од нефинансиски субјекти</v>
          </cell>
          <cell r="F1098">
            <v>-5108045</v>
          </cell>
          <cell r="G1098">
            <v>-6981585</v>
          </cell>
          <cell r="H1098">
            <v>-81079</v>
          </cell>
          <cell r="I1098">
            <v>-1335491</v>
          </cell>
          <cell r="J1098">
            <v>-324102</v>
          </cell>
          <cell r="K1098">
            <v>-858918</v>
          </cell>
          <cell r="L1098">
            <v>-30513</v>
          </cell>
          <cell r="M1098">
            <v>-263573</v>
          </cell>
          <cell r="N1098">
            <v>-2782006</v>
          </cell>
          <cell r="O1098">
            <v>-1134926</v>
          </cell>
          <cell r="P1098">
            <v>-1127426</v>
          </cell>
          <cell r="Q1098">
            <v>-72828</v>
          </cell>
          <cell r="R1098">
            <v>-172515</v>
          </cell>
          <cell r="S1098">
            <v>-263467</v>
          </cell>
          <cell r="T1098">
            <v>-279629</v>
          </cell>
          <cell r="U1098">
            <v>-316187</v>
          </cell>
          <cell r="V1098">
            <v>-21132290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50099</v>
          </cell>
          <cell r="E1099" t="str">
            <v>Исправка на вредноста на денарските сомнителни и спорни побарувања од нефинансиски субјекти</v>
          </cell>
          <cell r="F1099">
            <v>-608002</v>
          </cell>
          <cell r="G1099">
            <v>-3376149</v>
          </cell>
          <cell r="H1099">
            <v>-49639</v>
          </cell>
          <cell r="I1099">
            <v>-6192</v>
          </cell>
          <cell r="J1099">
            <v>-37333</v>
          </cell>
          <cell r="K1099">
            <v>-180226</v>
          </cell>
          <cell r="L1099">
            <v>-4441</v>
          </cell>
          <cell r="M1099">
            <v>-34105</v>
          </cell>
          <cell r="N1099">
            <v>-1005988</v>
          </cell>
          <cell r="O1099">
            <v>-31838</v>
          </cell>
          <cell r="P1099">
            <v>-985916</v>
          </cell>
          <cell r="Q1099">
            <v>-30043</v>
          </cell>
          <cell r="R1099">
            <v>-10585</v>
          </cell>
          <cell r="S1099">
            <v>-209978</v>
          </cell>
          <cell r="T1099">
            <v>-24279</v>
          </cell>
          <cell r="U1099">
            <v>-7372</v>
          </cell>
          <cell r="V1099">
            <v>-6602086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50199</v>
          </cell>
          <cell r="E1100" t="str">
            <v>Исправка на вредноста на денарските сомнителните и спорните побарувања од сектор држава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-88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-88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5039</v>
          </cell>
          <cell r="E1101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01">
            <v>0</v>
          </cell>
          <cell r="G1101">
            <v>-16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-2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-18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507099</v>
          </cell>
          <cell r="E1102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02">
            <v>-10196</v>
          </cell>
          <cell r="G1102">
            <v>-134</v>
          </cell>
          <cell r="H1102">
            <v>0</v>
          </cell>
          <cell r="I1102">
            <v>0</v>
          </cell>
          <cell r="J1102">
            <v>-63</v>
          </cell>
          <cell r="K1102">
            <v>0</v>
          </cell>
          <cell r="L1102">
            <v>-117</v>
          </cell>
          <cell r="M1102">
            <v>-1603</v>
          </cell>
          <cell r="N1102">
            <v>-685</v>
          </cell>
          <cell r="O1102">
            <v>-232</v>
          </cell>
          <cell r="P1102">
            <v>-183</v>
          </cell>
          <cell r="Q1102">
            <v>-2993</v>
          </cell>
          <cell r="R1102">
            <v>0</v>
          </cell>
          <cell r="S1102">
            <v>0</v>
          </cell>
          <cell r="T1102">
            <v>-38303</v>
          </cell>
          <cell r="U1102">
            <v>-311</v>
          </cell>
          <cell r="V1102">
            <v>-54820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507198</v>
          </cell>
          <cell r="E1103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03">
            <v>-805854</v>
          </cell>
          <cell r="G1103">
            <v>-413659</v>
          </cell>
          <cell r="H1103">
            <v>-12911</v>
          </cell>
          <cell r="I1103">
            <v>-70529</v>
          </cell>
          <cell r="J1103">
            <v>-53638</v>
          </cell>
          <cell r="K1103">
            <v>-17779</v>
          </cell>
          <cell r="L1103">
            <v>-9068</v>
          </cell>
          <cell r="M1103">
            <v>-25860</v>
          </cell>
          <cell r="N1103">
            <v>-169095</v>
          </cell>
          <cell r="O1103">
            <v>-37897</v>
          </cell>
          <cell r="P1103">
            <v>-5492</v>
          </cell>
          <cell r="Q1103">
            <v>-1440</v>
          </cell>
          <cell r="R1103">
            <v>0</v>
          </cell>
          <cell r="S1103">
            <v>-5479</v>
          </cell>
          <cell r="T1103">
            <v>-2387</v>
          </cell>
          <cell r="U1103">
            <v>-24821</v>
          </cell>
          <cell r="V1103">
            <v>-1655909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507199</v>
          </cell>
          <cell r="E1104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04">
            <v>-637913</v>
          </cell>
          <cell r="G1104">
            <v>-495815</v>
          </cell>
          <cell r="H1104">
            <v>-8764</v>
          </cell>
          <cell r="I1104">
            <v>0</v>
          </cell>
          <cell r="J1104">
            <v>-98864</v>
          </cell>
          <cell r="K1104">
            <v>-130316</v>
          </cell>
          <cell r="L1104">
            <v>-3945</v>
          </cell>
          <cell r="M1104">
            <v>-65225</v>
          </cell>
          <cell r="N1104">
            <v>-179462</v>
          </cell>
          <cell r="O1104">
            <v>-11718</v>
          </cell>
          <cell r="P1104">
            <v>-7854</v>
          </cell>
          <cell r="Q1104">
            <v>-4845</v>
          </cell>
          <cell r="R1104">
            <v>0</v>
          </cell>
          <cell r="S1104">
            <v>-28735</v>
          </cell>
          <cell r="T1104">
            <v>-15725</v>
          </cell>
          <cell r="U1104">
            <v>0</v>
          </cell>
          <cell r="V1104">
            <v>-1689181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51099</v>
          </cell>
          <cell r="E1105" t="str">
            <v>Исправка на вредноста на сомнителните и спорните побарувања ово странска валута од нефинансиски субјекти</v>
          </cell>
          <cell r="F1105">
            <v>-2642305</v>
          </cell>
          <cell r="G1105">
            <v>-251956</v>
          </cell>
          <cell r="H1105">
            <v>0</v>
          </cell>
          <cell r="I1105">
            <v>-745285</v>
          </cell>
          <cell r="J1105">
            <v>-18648</v>
          </cell>
          <cell r="K1105">
            <v>-368546</v>
          </cell>
          <cell r="L1105">
            <v>0</v>
          </cell>
          <cell r="M1105">
            <v>-15941</v>
          </cell>
          <cell r="N1105">
            <v>-486635</v>
          </cell>
          <cell r="O1105">
            <v>-61783</v>
          </cell>
          <cell r="P1105">
            <v>-33420</v>
          </cell>
          <cell r="Q1105">
            <v>0</v>
          </cell>
          <cell r="R1105">
            <v>-48353</v>
          </cell>
          <cell r="S1105">
            <v>0</v>
          </cell>
          <cell r="T1105">
            <v>-87971</v>
          </cell>
          <cell r="U1105">
            <v>-9701</v>
          </cell>
          <cell r="V1105">
            <v>-4770544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5139</v>
          </cell>
          <cell r="E1106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517099</v>
          </cell>
          <cell r="E1107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07">
            <v>-1066</v>
          </cell>
          <cell r="G1107">
            <v>-138</v>
          </cell>
          <cell r="H1107">
            <v>0</v>
          </cell>
          <cell r="I1107">
            <v>0</v>
          </cell>
          <cell r="J1107">
            <v>-262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-1206</v>
          </cell>
          <cell r="V1107">
            <v>-2672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517198</v>
          </cell>
          <cell r="E1108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08">
            <v>0</v>
          </cell>
          <cell r="G1108">
            <v>-3674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-767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-4441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517199</v>
          </cell>
          <cell r="E1109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09">
            <v>0</v>
          </cell>
          <cell r="G1109">
            <v>0</v>
          </cell>
          <cell r="H1109">
            <v>0</v>
          </cell>
          <cell r="I1109">
            <v>-79261</v>
          </cell>
          <cell r="J1109">
            <v>-15587</v>
          </cell>
          <cell r="K1109">
            <v>-154801</v>
          </cell>
          <cell r="L1109">
            <v>0</v>
          </cell>
          <cell r="M1109">
            <v>0</v>
          </cell>
          <cell r="N1109">
            <v>-55</v>
          </cell>
          <cell r="O1109">
            <v>0</v>
          </cell>
          <cell r="P1109">
            <v>-1098</v>
          </cell>
          <cell r="Q1109">
            <v>0</v>
          </cell>
          <cell r="R1109">
            <v>0</v>
          </cell>
          <cell r="S1109">
            <v>0</v>
          </cell>
          <cell r="T1109">
            <v>-60330</v>
          </cell>
          <cell r="U1109">
            <v>0</v>
          </cell>
          <cell r="V1109">
            <v>-311132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52099</v>
          </cell>
          <cell r="E1110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10">
            <v>-4508</v>
          </cell>
          <cell r="G1110">
            <v>-2305853</v>
          </cell>
          <cell r="H1110">
            <v>-4647</v>
          </cell>
          <cell r="I1110">
            <v>-314100</v>
          </cell>
          <cell r="J1110">
            <v>-77840</v>
          </cell>
          <cell r="K1110">
            <v>0</v>
          </cell>
          <cell r="L1110">
            <v>-6987</v>
          </cell>
          <cell r="M1110">
            <v>-78499</v>
          </cell>
          <cell r="N1110">
            <v>-434524</v>
          </cell>
          <cell r="O1110">
            <v>-759302</v>
          </cell>
          <cell r="P1110">
            <v>-15453</v>
          </cell>
          <cell r="Q1110">
            <v>-20628</v>
          </cell>
          <cell r="R1110">
            <v>-66010</v>
          </cell>
          <cell r="S1110">
            <v>-16985</v>
          </cell>
          <cell r="T1110">
            <v>-16296</v>
          </cell>
          <cell r="U1110">
            <v>-167337</v>
          </cell>
          <cell r="V1110">
            <v>-4288969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5239</v>
          </cell>
          <cell r="E1111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-1899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-1899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527099</v>
          </cell>
          <cell r="E1112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12">
            <v>0</v>
          </cell>
          <cell r="G1112">
            <v>-1073</v>
          </cell>
          <cell r="H1112">
            <v>-295</v>
          </cell>
          <cell r="I1112">
            <v>-62635</v>
          </cell>
          <cell r="J1112">
            <v>-238</v>
          </cell>
          <cell r="K1112">
            <v>0</v>
          </cell>
          <cell r="L1112">
            <v>-6</v>
          </cell>
          <cell r="M1112">
            <v>-1045</v>
          </cell>
          <cell r="N1112">
            <v>-795</v>
          </cell>
          <cell r="O1112">
            <v>-11507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-23767</v>
          </cell>
          <cell r="U1112">
            <v>-363</v>
          </cell>
          <cell r="V1112">
            <v>-101724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527199</v>
          </cell>
          <cell r="E1113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13">
            <v>-315778</v>
          </cell>
          <cell r="G1113">
            <v>-34403</v>
          </cell>
          <cell r="H1113">
            <v>-2288</v>
          </cell>
          <cell r="I1113">
            <v>-38980</v>
          </cell>
          <cell r="J1113">
            <v>-20596</v>
          </cell>
          <cell r="K1113">
            <v>0</v>
          </cell>
          <cell r="L1113">
            <v>-2312</v>
          </cell>
          <cell r="M1113">
            <v>-41295</v>
          </cell>
          <cell r="N1113">
            <v>-373767</v>
          </cell>
          <cell r="O1113">
            <v>-220649</v>
          </cell>
          <cell r="P1113">
            <v>-1766</v>
          </cell>
          <cell r="Q1113">
            <v>-1246</v>
          </cell>
          <cell r="R1113">
            <v>0</v>
          </cell>
          <cell r="S1113">
            <v>0</v>
          </cell>
          <cell r="T1113">
            <v>-10381</v>
          </cell>
          <cell r="U1113">
            <v>-102699</v>
          </cell>
          <cell r="V1113">
            <v>-1166160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56970</v>
          </cell>
          <cell r="E1114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4">
            <v>-82423</v>
          </cell>
          <cell r="G1114">
            <v>-60503</v>
          </cell>
          <cell r="H1114">
            <v>-2535</v>
          </cell>
          <cell r="I1114">
            <v>0</v>
          </cell>
          <cell r="J1114">
            <v>-1033</v>
          </cell>
          <cell r="K1114">
            <v>-6299</v>
          </cell>
          <cell r="L1114">
            <v>0</v>
          </cell>
          <cell r="M1114">
            <v>0</v>
          </cell>
          <cell r="N1114">
            <v>-125810</v>
          </cell>
          <cell r="O1114">
            <v>0</v>
          </cell>
          <cell r="P1114">
            <v>-14878</v>
          </cell>
          <cell r="Q1114">
            <v>-6951</v>
          </cell>
          <cell r="R1114">
            <v>-5932</v>
          </cell>
          <cell r="S1114">
            <v>-2290</v>
          </cell>
          <cell r="T1114">
            <v>-190</v>
          </cell>
          <cell r="U1114">
            <v>-2377</v>
          </cell>
          <cell r="V1114">
            <v>-311221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56980</v>
          </cell>
          <cell r="E1115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5">
            <v>0</v>
          </cell>
          <cell r="G1115">
            <v>-34856</v>
          </cell>
          <cell r="H1115">
            <v>0</v>
          </cell>
          <cell r="I1115">
            <v>0</v>
          </cell>
          <cell r="J1115">
            <v>0</v>
          </cell>
          <cell r="K1115">
            <v>-951</v>
          </cell>
          <cell r="L1115">
            <v>0</v>
          </cell>
          <cell r="M1115">
            <v>0</v>
          </cell>
          <cell r="N1115">
            <v>-5100</v>
          </cell>
          <cell r="O1115">
            <v>0</v>
          </cell>
          <cell r="P1115">
            <v>-61366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-102273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56990</v>
          </cell>
          <cell r="E1116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-15788</v>
          </cell>
          <cell r="S1116">
            <v>0</v>
          </cell>
          <cell r="T1116">
            <v>0</v>
          </cell>
          <cell r="U1116">
            <v>0</v>
          </cell>
          <cell r="V1116">
            <v>-15788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56993</v>
          </cell>
          <cell r="E1117" t="str">
            <v>Исправка на вредноста на сомнителните и спорните побарувања од останати финансиски друштва - нерезиденти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56994</v>
          </cell>
          <cell r="E1118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570990</v>
          </cell>
          <cell r="E1119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9">
            <v>0</v>
          </cell>
          <cell r="G1119">
            <v>-3356</v>
          </cell>
          <cell r="H1119">
            <v>0</v>
          </cell>
          <cell r="I1119">
            <v>-18509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-21865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570992</v>
          </cell>
          <cell r="E1120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-25847</v>
          </cell>
          <cell r="S1120">
            <v>0</v>
          </cell>
          <cell r="T1120">
            <v>0</v>
          </cell>
          <cell r="U1120">
            <v>0</v>
          </cell>
          <cell r="V1120">
            <v>-25847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58099</v>
          </cell>
          <cell r="E1121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-3637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-3637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58799</v>
          </cell>
          <cell r="E1122" t="str">
            <v>Исправка на вредноста на сомнителните и спорните побарувања по основ на финансиски лизинг во денари од домаќинства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599799</v>
          </cell>
          <cell r="E1123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-2016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-2016</v>
          </cell>
        </row>
        <row r="1124">
          <cell r="A1124">
            <v>0</v>
          </cell>
          <cell r="B1124">
            <v>0</v>
          </cell>
          <cell r="C1124" t="str">
            <v>A10-18-11</v>
          </cell>
          <cell r="D1124">
            <v>0</v>
          </cell>
          <cell r="E1124" t="str">
            <v>Исправка на вредноста на сомнителните и спорните побарувања на нерезиденти</v>
          </cell>
          <cell r="F1124">
            <v>0</v>
          </cell>
          <cell r="G1124">
            <v>-91421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-1082</v>
          </cell>
          <cell r="M1124">
            <v>-428</v>
          </cell>
          <cell r="N1124">
            <v>-73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-93004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508993</v>
          </cell>
          <cell r="E1125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-1082</v>
          </cell>
          <cell r="M1125">
            <v>-428</v>
          </cell>
          <cell r="N1125">
            <v>-73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-1583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518993</v>
          </cell>
          <cell r="E1126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528993</v>
          </cell>
          <cell r="E1127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27">
            <v>0</v>
          </cell>
          <cell r="G1127">
            <v>-50905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-50905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56977</v>
          </cell>
          <cell r="E1128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28">
            <v>0</v>
          </cell>
          <cell r="G1128">
            <v>-40516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-40516</v>
          </cell>
        </row>
        <row r="1129">
          <cell r="A1129">
            <v>0</v>
          </cell>
          <cell r="B1129" t="str">
            <v>A10-19</v>
          </cell>
          <cell r="C1129">
            <v>0</v>
          </cell>
          <cell r="D1129">
            <v>0</v>
          </cell>
          <cell r="E1129" t="str">
            <v>Групна исправка на вредноста за портфолиото на мали кредити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-9592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-61722</v>
          </cell>
          <cell r="U1129">
            <v>-11853</v>
          </cell>
          <cell r="V1129">
            <v>-83167</v>
          </cell>
        </row>
        <row r="1130">
          <cell r="A1130">
            <v>0</v>
          </cell>
          <cell r="B1130">
            <v>0</v>
          </cell>
          <cell r="C1130" t="str">
            <v>A10-19-01</v>
          </cell>
          <cell r="D1130">
            <v>0</v>
          </cell>
          <cell r="E1130" t="str">
            <v>Групна исправка на вредноста за портфолиото на мали кредити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-9592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-61722</v>
          </cell>
          <cell r="U1130">
            <v>-11853</v>
          </cell>
          <cell r="V1130">
            <v>-83167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927</v>
          </cell>
          <cell r="E1131" t="str">
            <v>Групна исправка на вредноста за портфолиото на мали кредити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-9592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-61722</v>
          </cell>
          <cell r="U1131">
            <v>-11853</v>
          </cell>
          <cell r="V1131">
            <v>-83167</v>
          </cell>
        </row>
        <row r="1132">
          <cell r="A1132">
            <v>0</v>
          </cell>
          <cell r="B1132" t="str">
            <v>A10-20</v>
          </cell>
          <cell r="C1132">
            <v>0</v>
          </cell>
          <cell r="D1132">
            <v>0</v>
          </cell>
          <cell r="E1132" t="str">
            <v>Групна исправка на вредноста за поединечно значајните изложености кои не се оштетени на поединечна основа</v>
          </cell>
          <cell r="F1132">
            <v>-27452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-6414</v>
          </cell>
          <cell r="U1132">
            <v>0</v>
          </cell>
          <cell r="V1132">
            <v>-33866</v>
          </cell>
        </row>
        <row r="1133">
          <cell r="A1133">
            <v>0</v>
          </cell>
          <cell r="B1133">
            <v>0</v>
          </cell>
          <cell r="C1133" t="str">
            <v>A10-20-01</v>
          </cell>
          <cell r="D1133">
            <v>0</v>
          </cell>
          <cell r="E1133" t="str">
            <v>Групна исправка на вредноста за поединечно значајните изложености кои не се оштетени на поединечна основа</v>
          </cell>
          <cell r="F1133">
            <v>-27452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-6414</v>
          </cell>
          <cell r="U1133">
            <v>0</v>
          </cell>
          <cell r="V1133">
            <v>-33866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928</v>
          </cell>
          <cell r="E1134" t="str">
            <v>Групна исправка на вредноста за поединечно значајните изложености кои не се оштетени на поединечна основа</v>
          </cell>
          <cell r="F1134">
            <v>-27452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-6414</v>
          </cell>
          <cell r="U1134">
            <v>0</v>
          </cell>
          <cell r="V1134">
            <v>-33866</v>
          </cell>
        </row>
        <row r="1135">
          <cell r="A1135" t="str">
            <v>A11</v>
          </cell>
          <cell r="B1135">
            <v>0</v>
          </cell>
          <cell r="C1135">
            <v>0</v>
          </cell>
          <cell r="D1135">
            <v>0</v>
          </cell>
          <cell r="E1135" t="str">
            <v>ПОБАРУВАЊА ВРЗ ОСНОВА НА КАМАТИ</v>
          </cell>
          <cell r="F1135">
            <v>233772</v>
          </cell>
          <cell r="G1135">
            <v>316569</v>
          </cell>
          <cell r="H1135">
            <v>3683</v>
          </cell>
          <cell r="I1135">
            <v>46151</v>
          </cell>
          <cell r="J1135">
            <v>77613</v>
          </cell>
          <cell r="K1135">
            <v>17412</v>
          </cell>
          <cell r="L1135">
            <v>29413</v>
          </cell>
          <cell r="M1135">
            <v>36748</v>
          </cell>
          <cell r="N1135">
            <v>249616</v>
          </cell>
          <cell r="O1135">
            <v>121394</v>
          </cell>
          <cell r="P1135">
            <v>22848</v>
          </cell>
          <cell r="Q1135">
            <v>10833</v>
          </cell>
          <cell r="R1135">
            <v>115713</v>
          </cell>
          <cell r="S1135">
            <v>53532</v>
          </cell>
          <cell r="T1135">
            <v>93904</v>
          </cell>
          <cell r="U1135">
            <v>36136</v>
          </cell>
          <cell r="V1135">
            <v>1465337</v>
          </cell>
        </row>
        <row r="1136">
          <cell r="A1136">
            <v>0</v>
          </cell>
          <cell r="B1136" t="str">
            <v>A11-01</v>
          </cell>
          <cell r="C1136">
            <v>0</v>
          </cell>
          <cell r="D1136">
            <v>0</v>
          </cell>
          <cell r="E1136" t="str">
            <v>Побарувања врз основа на камати од кредити и пласмани во денари</v>
          </cell>
          <cell r="F1136">
            <v>84848</v>
          </cell>
          <cell r="G1136">
            <v>203595</v>
          </cell>
          <cell r="H1136">
            <v>3543</v>
          </cell>
          <cell r="I1136">
            <v>2577</v>
          </cell>
          <cell r="J1136">
            <v>26733</v>
          </cell>
          <cell r="K1136">
            <v>7617</v>
          </cell>
          <cell r="L1136">
            <v>3614</v>
          </cell>
          <cell r="M1136">
            <v>24007</v>
          </cell>
          <cell r="N1136">
            <v>117225</v>
          </cell>
          <cell r="O1136">
            <v>19204</v>
          </cell>
          <cell r="P1136">
            <v>12463</v>
          </cell>
          <cell r="Q1136">
            <v>7890</v>
          </cell>
          <cell r="R1136">
            <v>0</v>
          </cell>
          <cell r="S1136">
            <v>33814</v>
          </cell>
          <cell r="T1136">
            <v>45644</v>
          </cell>
          <cell r="U1136">
            <v>3762</v>
          </cell>
          <cell r="V1136">
            <v>596536</v>
          </cell>
        </row>
        <row r="1137">
          <cell r="A1137">
            <v>0</v>
          </cell>
          <cell r="B1137">
            <v>0</v>
          </cell>
          <cell r="C1137" t="str">
            <v>A11-01-01</v>
          </cell>
          <cell r="D1137">
            <v>0</v>
          </cell>
          <cell r="E1137" t="str">
            <v>Пресметани, а недостасани камати од кредити и пласмани во денари</v>
          </cell>
          <cell r="F1137">
            <v>42605</v>
          </cell>
          <cell r="G1137">
            <v>104698</v>
          </cell>
          <cell r="H1137">
            <v>2093</v>
          </cell>
          <cell r="I1137">
            <v>704</v>
          </cell>
          <cell r="J1137">
            <v>478</v>
          </cell>
          <cell r="K1137">
            <v>6279</v>
          </cell>
          <cell r="L1137">
            <v>2356</v>
          </cell>
          <cell r="M1137">
            <v>18495</v>
          </cell>
          <cell r="N1137">
            <v>69246</v>
          </cell>
          <cell r="O1137">
            <v>12833</v>
          </cell>
          <cell r="P1137">
            <v>10225</v>
          </cell>
          <cell r="Q1137">
            <v>855</v>
          </cell>
          <cell r="R1137">
            <v>0</v>
          </cell>
          <cell r="S1137">
            <v>115</v>
          </cell>
          <cell r="T1137">
            <v>42445</v>
          </cell>
          <cell r="U1137">
            <v>924</v>
          </cell>
          <cell r="V1137">
            <v>314351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150002</v>
          </cell>
          <cell r="E1138" t="str">
            <v>Од приватни нефинансиски субјекти</v>
          </cell>
          <cell r="F1138">
            <v>14215</v>
          </cell>
          <cell r="G1138">
            <v>78718</v>
          </cell>
          <cell r="H1138">
            <v>562</v>
          </cell>
          <cell r="I1138">
            <v>14</v>
          </cell>
          <cell r="J1138">
            <v>0</v>
          </cell>
          <cell r="K1138">
            <v>3570</v>
          </cell>
          <cell r="L1138">
            <v>149</v>
          </cell>
          <cell r="M1138">
            <v>5312</v>
          </cell>
          <cell r="N1138">
            <v>30372</v>
          </cell>
          <cell r="O1138">
            <v>3072</v>
          </cell>
          <cell r="P1138">
            <v>8974</v>
          </cell>
          <cell r="Q1138">
            <v>293</v>
          </cell>
          <cell r="R1138">
            <v>0</v>
          </cell>
          <cell r="S1138">
            <v>115</v>
          </cell>
          <cell r="T1138">
            <v>23460</v>
          </cell>
          <cell r="U1138">
            <v>298</v>
          </cell>
          <cell r="V1138">
            <v>169124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150102</v>
          </cell>
          <cell r="E1139" t="str">
            <v>Од јавни нефинансиски субјекти</v>
          </cell>
          <cell r="F1139">
            <v>40</v>
          </cell>
          <cell r="G1139">
            <v>127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75</v>
          </cell>
          <cell r="O1139">
            <v>0</v>
          </cell>
          <cell r="P1139">
            <v>20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262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151002</v>
          </cell>
          <cell r="E1140" t="str">
            <v>Од централна влада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151102</v>
          </cell>
          <cell r="E1141" t="str">
            <v>Од локална самоуправа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15202</v>
          </cell>
          <cell r="E1142" t="str">
            <v>Од непрофитни институции кои им служат на домаќинствата</v>
          </cell>
          <cell r="F1142">
            <v>12</v>
          </cell>
          <cell r="G1142">
            <v>233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22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273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155102</v>
          </cell>
          <cell r="E1143" t="str">
            <v>Од банки</v>
          </cell>
          <cell r="F1143">
            <v>0</v>
          </cell>
          <cell r="G1143">
            <v>29</v>
          </cell>
          <cell r="H1143">
            <v>13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42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155202</v>
          </cell>
          <cell r="E1144" t="str">
            <v>Од штедилници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203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203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155302</v>
          </cell>
          <cell r="E1145" t="str">
            <v>Од осигурителни друштва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155402</v>
          </cell>
          <cell r="E1146" t="str">
            <v>Од пензиски фондови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155502</v>
          </cell>
          <cell r="E1147" t="str">
            <v>Од други финансиски друштва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157002</v>
          </cell>
          <cell r="E1148" t="str">
            <v>Од самостојни вршители на дејност со личен труд</v>
          </cell>
          <cell r="F1148">
            <v>46</v>
          </cell>
          <cell r="G1148">
            <v>180</v>
          </cell>
          <cell r="H1148">
            <v>16</v>
          </cell>
          <cell r="I1148">
            <v>0</v>
          </cell>
          <cell r="J1148">
            <v>0</v>
          </cell>
          <cell r="K1148">
            <v>5</v>
          </cell>
          <cell r="L1148">
            <v>1</v>
          </cell>
          <cell r="M1148">
            <v>2</v>
          </cell>
          <cell r="N1148">
            <v>48</v>
          </cell>
          <cell r="O1148">
            <v>11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16832</v>
          </cell>
          <cell r="U1148">
            <v>0</v>
          </cell>
          <cell r="V1148">
            <v>17141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157102</v>
          </cell>
          <cell r="E1149" t="str">
            <v>Од физички лица</v>
          </cell>
          <cell r="F1149">
            <v>28292</v>
          </cell>
          <cell r="G1149">
            <v>25411</v>
          </cell>
          <cell r="H1149">
            <v>1498</v>
          </cell>
          <cell r="I1149">
            <v>690</v>
          </cell>
          <cell r="J1149">
            <v>475</v>
          </cell>
          <cell r="K1149">
            <v>2704</v>
          </cell>
          <cell r="L1149">
            <v>2206</v>
          </cell>
          <cell r="M1149">
            <v>13181</v>
          </cell>
          <cell r="N1149">
            <v>38526</v>
          </cell>
          <cell r="O1149">
            <v>9750</v>
          </cell>
          <cell r="P1149">
            <v>1230</v>
          </cell>
          <cell r="Q1149">
            <v>562</v>
          </cell>
          <cell r="R1149">
            <v>0</v>
          </cell>
          <cell r="S1149">
            <v>0</v>
          </cell>
          <cell r="T1149">
            <v>2153</v>
          </cell>
          <cell r="U1149">
            <v>625</v>
          </cell>
          <cell r="V1149">
            <v>127303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158702</v>
          </cell>
          <cell r="E1150" t="str">
            <v>Од нерезиденти - домаќинства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3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3</v>
          </cell>
        </row>
        <row r="1151">
          <cell r="A1151">
            <v>0</v>
          </cell>
          <cell r="B1151">
            <v>0</v>
          </cell>
          <cell r="C1151" t="str">
            <v>A11-01-02</v>
          </cell>
          <cell r="D1151">
            <v>0</v>
          </cell>
          <cell r="E1151" t="str">
            <v>Побарувања врз основа на достасани камати до 30 дена од кредити и пласмани во денари</v>
          </cell>
          <cell r="F1151">
            <v>27827</v>
          </cell>
          <cell r="G1151">
            <v>73814</v>
          </cell>
          <cell r="H1151">
            <v>1293</v>
          </cell>
          <cell r="I1151">
            <v>1756</v>
          </cell>
          <cell r="J1151">
            <v>24085</v>
          </cell>
          <cell r="K1151">
            <v>349</v>
          </cell>
          <cell r="L1151">
            <v>1074</v>
          </cell>
          <cell r="M1151">
            <v>5313</v>
          </cell>
          <cell r="N1151">
            <v>44369</v>
          </cell>
          <cell r="O1151">
            <v>5906</v>
          </cell>
          <cell r="P1151">
            <v>1503</v>
          </cell>
          <cell r="Q1151">
            <v>4396</v>
          </cell>
          <cell r="R1151">
            <v>0</v>
          </cell>
          <cell r="S1151">
            <v>18674</v>
          </cell>
          <cell r="T1151">
            <v>3008</v>
          </cell>
          <cell r="U1151">
            <v>2484</v>
          </cell>
          <cell r="V1151">
            <v>215851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150003</v>
          </cell>
          <cell r="E1152" t="str">
            <v>Од приватни нефинансиски субјекти</v>
          </cell>
          <cell r="F1152">
            <v>6327</v>
          </cell>
          <cell r="G1152">
            <v>71966</v>
          </cell>
          <cell r="H1152">
            <v>217</v>
          </cell>
          <cell r="I1152">
            <v>1669</v>
          </cell>
          <cell r="J1152">
            <v>4931</v>
          </cell>
          <cell r="K1152">
            <v>2</v>
          </cell>
          <cell r="L1152">
            <v>234</v>
          </cell>
          <cell r="M1152">
            <v>316</v>
          </cell>
          <cell r="N1152">
            <v>21187</v>
          </cell>
          <cell r="O1152">
            <v>181</v>
          </cell>
          <cell r="P1152">
            <v>1287</v>
          </cell>
          <cell r="Q1152">
            <v>3868</v>
          </cell>
          <cell r="R1152">
            <v>0</v>
          </cell>
          <cell r="S1152">
            <v>15949</v>
          </cell>
          <cell r="T1152">
            <v>1810</v>
          </cell>
          <cell r="U1152">
            <v>1531</v>
          </cell>
          <cell r="V1152">
            <v>131475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150103</v>
          </cell>
          <cell r="E1153" t="str">
            <v>Од јавни нефинансиски субјекти</v>
          </cell>
          <cell r="F1153">
            <v>243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929</v>
          </cell>
          <cell r="O1153">
            <v>0</v>
          </cell>
          <cell r="P1153">
            <v>9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1181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151003</v>
          </cell>
          <cell r="E1154" t="str">
            <v>Од централна влада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6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6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151103</v>
          </cell>
          <cell r="E1155" t="str">
            <v>Од локална самоуправа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15203</v>
          </cell>
          <cell r="E1156" t="str">
            <v>Од непрофитни институции коиим служат на домаќинствата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3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73</v>
          </cell>
          <cell r="T1156">
            <v>0</v>
          </cell>
          <cell r="U1156">
            <v>0</v>
          </cell>
          <cell r="V1156">
            <v>77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155103</v>
          </cell>
          <cell r="E1157" t="str">
            <v>Од банки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3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155203</v>
          </cell>
          <cell r="E1158" t="str">
            <v>Од штедилници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155303</v>
          </cell>
          <cell r="E1159" t="str">
            <v>Од осигурителни друштва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26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26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155503</v>
          </cell>
          <cell r="E1160" t="str">
            <v>Од други финансиски друштва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10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459</v>
          </cell>
          <cell r="T1160">
            <v>0</v>
          </cell>
          <cell r="U1160">
            <v>0</v>
          </cell>
          <cell r="V1160">
            <v>469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157003</v>
          </cell>
          <cell r="E1161" t="str">
            <v>Од самостојни вршители на дејност со личен труд</v>
          </cell>
          <cell r="F1161">
            <v>0</v>
          </cell>
          <cell r="G1161">
            <v>69</v>
          </cell>
          <cell r="H1161">
            <v>12</v>
          </cell>
          <cell r="I1161">
            <v>0</v>
          </cell>
          <cell r="J1161">
            <v>5</v>
          </cell>
          <cell r="K1161">
            <v>0</v>
          </cell>
          <cell r="L1161">
            <v>0</v>
          </cell>
          <cell r="M1161">
            <v>4</v>
          </cell>
          <cell r="N1161">
            <v>18</v>
          </cell>
          <cell r="O1161">
            <v>2</v>
          </cell>
          <cell r="P1161">
            <v>0</v>
          </cell>
          <cell r="Q1161">
            <v>11</v>
          </cell>
          <cell r="R1161">
            <v>0</v>
          </cell>
          <cell r="S1161">
            <v>111</v>
          </cell>
          <cell r="T1161">
            <v>795</v>
          </cell>
          <cell r="U1161">
            <v>14</v>
          </cell>
          <cell r="V1161">
            <v>1041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157103</v>
          </cell>
          <cell r="E1162" t="str">
            <v>Од физички лица</v>
          </cell>
          <cell r="F1162">
            <v>21257</v>
          </cell>
          <cell r="G1162">
            <v>1779</v>
          </cell>
          <cell r="H1162">
            <v>1064</v>
          </cell>
          <cell r="I1162">
            <v>87</v>
          </cell>
          <cell r="J1162">
            <v>19146</v>
          </cell>
          <cell r="K1162">
            <v>347</v>
          </cell>
          <cell r="L1162">
            <v>840</v>
          </cell>
          <cell r="M1162">
            <v>4990</v>
          </cell>
          <cell r="N1162">
            <v>22190</v>
          </cell>
          <cell r="O1162">
            <v>5723</v>
          </cell>
          <cell r="P1162">
            <v>207</v>
          </cell>
          <cell r="Q1162">
            <v>517</v>
          </cell>
          <cell r="R1162">
            <v>0</v>
          </cell>
          <cell r="S1162">
            <v>2082</v>
          </cell>
          <cell r="T1162">
            <v>403</v>
          </cell>
          <cell r="U1162">
            <v>939</v>
          </cell>
          <cell r="V1162">
            <v>81571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158703</v>
          </cell>
          <cell r="E1163" t="str">
            <v>Од нерезиденти - домаќинства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2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2</v>
          </cell>
        </row>
        <row r="1164">
          <cell r="A1164">
            <v>0</v>
          </cell>
          <cell r="B1164">
            <v>0</v>
          </cell>
          <cell r="C1164" t="str">
            <v>A11-01-03</v>
          </cell>
          <cell r="D1164">
            <v>0</v>
          </cell>
          <cell r="E1164" t="str">
            <v>Побарувања врз основа на достасани камати над 30 дена од кредити и пласмани во денари</v>
          </cell>
          <cell r="F1164">
            <v>15680</v>
          </cell>
          <cell r="G1164">
            <v>43530</v>
          </cell>
          <cell r="H1164">
            <v>188</v>
          </cell>
          <cell r="I1164">
            <v>35</v>
          </cell>
          <cell r="J1164">
            <v>2135</v>
          </cell>
          <cell r="K1164">
            <v>1161</v>
          </cell>
          <cell r="L1164">
            <v>212</v>
          </cell>
          <cell r="M1164">
            <v>170</v>
          </cell>
          <cell r="N1164">
            <v>11280</v>
          </cell>
          <cell r="O1164">
            <v>537</v>
          </cell>
          <cell r="P1164">
            <v>1111</v>
          </cell>
          <cell r="Q1164">
            <v>2474</v>
          </cell>
          <cell r="R1164">
            <v>0</v>
          </cell>
          <cell r="S1164">
            <v>14874</v>
          </cell>
          <cell r="T1164">
            <v>275</v>
          </cell>
          <cell r="U1164">
            <v>298</v>
          </cell>
          <cell r="V1164">
            <v>93960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150004</v>
          </cell>
          <cell r="E1165" t="str">
            <v>Од приватни нефинансиски субјекти</v>
          </cell>
          <cell r="F1165">
            <v>4248</v>
          </cell>
          <cell r="G1165">
            <v>43074</v>
          </cell>
          <cell r="H1165">
            <v>107</v>
          </cell>
          <cell r="I1165">
            <v>28</v>
          </cell>
          <cell r="J1165">
            <v>422</v>
          </cell>
          <cell r="K1165">
            <v>640</v>
          </cell>
          <cell r="L1165">
            <v>149</v>
          </cell>
          <cell r="M1165">
            <v>33</v>
          </cell>
          <cell r="N1165">
            <v>9352</v>
          </cell>
          <cell r="O1165">
            <v>77</v>
          </cell>
          <cell r="P1165">
            <v>1013</v>
          </cell>
          <cell r="Q1165">
            <v>2282</v>
          </cell>
          <cell r="R1165">
            <v>0</v>
          </cell>
          <cell r="S1165">
            <v>13337</v>
          </cell>
          <cell r="T1165">
            <v>85</v>
          </cell>
          <cell r="U1165">
            <v>225</v>
          </cell>
          <cell r="V1165">
            <v>75072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150104</v>
          </cell>
          <cell r="E1166" t="str">
            <v>Од јавни нефинансиски субјекти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151004</v>
          </cell>
          <cell r="E1167" t="str">
            <v>Од централна влада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151104</v>
          </cell>
          <cell r="E1168" t="str">
            <v>Од локална самоуправа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15204</v>
          </cell>
          <cell r="E1169" t="str">
            <v>Од непрофитни институции коиим служат на домаќинствата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3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4</v>
          </cell>
          <cell r="T1169">
            <v>0</v>
          </cell>
          <cell r="U1169">
            <v>0</v>
          </cell>
          <cell r="V1169">
            <v>7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155104</v>
          </cell>
          <cell r="E1170" t="str">
            <v>Од банки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155504</v>
          </cell>
          <cell r="E1171" t="str">
            <v>Од други финансиски друштва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745</v>
          </cell>
          <cell r="T1171">
            <v>0</v>
          </cell>
          <cell r="U1171">
            <v>0</v>
          </cell>
          <cell r="V1171">
            <v>745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157004</v>
          </cell>
          <cell r="E1172" t="str">
            <v>Од самостојни вршители на дејност со личен труд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8</v>
          </cell>
          <cell r="N1172">
            <v>3</v>
          </cell>
          <cell r="O1172">
            <v>2</v>
          </cell>
          <cell r="P1172">
            <v>0</v>
          </cell>
          <cell r="Q1172">
            <v>12</v>
          </cell>
          <cell r="R1172">
            <v>0</v>
          </cell>
          <cell r="S1172">
            <v>179</v>
          </cell>
          <cell r="T1172">
            <v>159</v>
          </cell>
          <cell r="U1172">
            <v>0</v>
          </cell>
          <cell r="V1172">
            <v>363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157104</v>
          </cell>
          <cell r="E1173" t="str">
            <v>Од физички лица</v>
          </cell>
          <cell r="F1173">
            <v>11432</v>
          </cell>
          <cell r="G1173">
            <v>456</v>
          </cell>
          <cell r="H1173">
            <v>81</v>
          </cell>
          <cell r="I1173">
            <v>7</v>
          </cell>
          <cell r="J1173">
            <v>1713</v>
          </cell>
          <cell r="K1173">
            <v>521</v>
          </cell>
          <cell r="L1173">
            <v>63</v>
          </cell>
          <cell r="M1173">
            <v>129</v>
          </cell>
          <cell r="N1173">
            <v>1922</v>
          </cell>
          <cell r="O1173">
            <v>458</v>
          </cell>
          <cell r="P1173">
            <v>98</v>
          </cell>
          <cell r="Q1173">
            <v>180</v>
          </cell>
          <cell r="R1173">
            <v>0</v>
          </cell>
          <cell r="S1173">
            <v>609</v>
          </cell>
          <cell r="T1173">
            <v>31</v>
          </cell>
          <cell r="U1173">
            <v>73</v>
          </cell>
          <cell r="V1173">
            <v>17773</v>
          </cell>
        </row>
        <row r="1174">
          <cell r="A1174">
            <v>0</v>
          </cell>
          <cell r="B1174">
            <v>0</v>
          </cell>
          <cell r="C1174" t="str">
            <v>A11-01-04</v>
          </cell>
          <cell r="D1174">
            <v>0</v>
          </cell>
          <cell r="E1174" t="str">
            <v>Побарувања врз основа на казнена камати од кредити и пласмани во денари</v>
          </cell>
          <cell r="F1174">
            <v>1255</v>
          </cell>
          <cell r="G1174">
            <v>3076</v>
          </cell>
          <cell r="H1174">
            <v>25</v>
          </cell>
          <cell r="I1174">
            <v>82</v>
          </cell>
          <cell r="J1174">
            <v>448</v>
          </cell>
          <cell r="K1174">
            <v>206</v>
          </cell>
          <cell r="L1174">
            <v>35</v>
          </cell>
          <cell r="M1174">
            <v>140</v>
          </cell>
          <cell r="N1174">
            <v>3797</v>
          </cell>
          <cell r="O1174">
            <v>115</v>
          </cell>
          <cell r="P1174">
            <v>70</v>
          </cell>
          <cell r="Q1174">
            <v>364</v>
          </cell>
          <cell r="R1174">
            <v>0</v>
          </cell>
          <cell r="S1174">
            <v>1018</v>
          </cell>
          <cell r="T1174">
            <v>166</v>
          </cell>
          <cell r="U1174">
            <v>107</v>
          </cell>
          <cell r="V1174">
            <v>10904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150006</v>
          </cell>
          <cell r="E1175" t="str">
            <v>Од приватни нефинансиски субјекти</v>
          </cell>
          <cell r="F1175">
            <v>798</v>
          </cell>
          <cell r="G1175">
            <v>2874</v>
          </cell>
          <cell r="H1175">
            <v>15</v>
          </cell>
          <cell r="I1175">
            <v>73</v>
          </cell>
          <cell r="J1175">
            <v>144</v>
          </cell>
          <cell r="K1175">
            <v>35</v>
          </cell>
          <cell r="L1175">
            <v>13</v>
          </cell>
          <cell r="M1175">
            <v>26</v>
          </cell>
          <cell r="N1175">
            <v>2341</v>
          </cell>
          <cell r="O1175">
            <v>63</v>
          </cell>
          <cell r="P1175">
            <v>68</v>
          </cell>
          <cell r="Q1175">
            <v>362</v>
          </cell>
          <cell r="R1175">
            <v>0</v>
          </cell>
          <cell r="S1175">
            <v>962</v>
          </cell>
          <cell r="T1175">
            <v>117</v>
          </cell>
          <cell r="U1175">
            <v>80</v>
          </cell>
          <cell r="V1175">
            <v>7971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150106</v>
          </cell>
          <cell r="E1176" t="str">
            <v>Од јавни нефинансиски субјекти</v>
          </cell>
          <cell r="F1176">
            <v>1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151006</v>
          </cell>
          <cell r="E1177" t="str">
            <v>Од централна влада</v>
          </cell>
          <cell r="F1177">
            <v>0</v>
          </cell>
          <cell r="G1177">
            <v>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3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21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15206</v>
          </cell>
          <cell r="E1178" t="str">
            <v>Од непрофитни институции коиим служат на домаќинствата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155106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155306</v>
          </cell>
          <cell r="E1180" t="str">
            <v>Од осигурителни друштва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155506</v>
          </cell>
          <cell r="E1181" t="str">
            <v>Од други финансиски друштва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157006</v>
          </cell>
          <cell r="E1182" t="str">
            <v>Од самостојни вршители на дејност со личен труд</v>
          </cell>
          <cell r="F1182">
            <v>0</v>
          </cell>
          <cell r="G1182">
            <v>9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18</v>
          </cell>
          <cell r="O1182">
            <v>0</v>
          </cell>
          <cell r="P1182">
            <v>0</v>
          </cell>
          <cell r="Q1182">
            <v>2</v>
          </cell>
          <cell r="R1182">
            <v>0</v>
          </cell>
          <cell r="S1182">
            <v>10</v>
          </cell>
          <cell r="T1182">
            <v>40</v>
          </cell>
          <cell r="U1182">
            <v>2</v>
          </cell>
          <cell r="V1182">
            <v>84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157106</v>
          </cell>
          <cell r="E1183" t="str">
            <v>Од физички лица</v>
          </cell>
          <cell r="F1183">
            <v>456</v>
          </cell>
          <cell r="G1183">
            <v>175</v>
          </cell>
          <cell r="H1183">
            <v>9</v>
          </cell>
          <cell r="I1183">
            <v>9</v>
          </cell>
          <cell r="J1183">
            <v>303</v>
          </cell>
          <cell r="K1183">
            <v>171</v>
          </cell>
          <cell r="L1183">
            <v>22</v>
          </cell>
          <cell r="M1183">
            <v>113</v>
          </cell>
          <cell r="N1183">
            <v>1435</v>
          </cell>
          <cell r="O1183">
            <v>51</v>
          </cell>
          <cell r="P1183">
            <v>2</v>
          </cell>
          <cell r="Q1183">
            <v>0</v>
          </cell>
          <cell r="R1183">
            <v>0</v>
          </cell>
          <cell r="S1183">
            <v>46</v>
          </cell>
          <cell r="T1183">
            <v>9</v>
          </cell>
          <cell r="U1183">
            <v>25</v>
          </cell>
          <cell r="V1183">
            <v>2826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158006</v>
          </cell>
          <cell r="E1184" t="str">
            <v>Од нерезиденти - нефинансиски друштва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158706</v>
          </cell>
          <cell r="E1185" t="str">
            <v>Од нерезиденти - домаќинства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>
            <v>0</v>
          </cell>
          <cell r="B1186">
            <v>0</v>
          </cell>
          <cell r="C1186" t="str">
            <v>A11-01-05</v>
          </cell>
          <cell r="D1186">
            <v>0</v>
          </cell>
          <cell r="E118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186">
            <v>-2519</v>
          </cell>
          <cell r="G1186">
            <v>-21523</v>
          </cell>
          <cell r="H1186">
            <v>-56</v>
          </cell>
          <cell r="I1186">
            <v>0</v>
          </cell>
          <cell r="J1186">
            <v>-413</v>
          </cell>
          <cell r="K1186">
            <v>-378</v>
          </cell>
          <cell r="L1186">
            <v>-63</v>
          </cell>
          <cell r="M1186">
            <v>-111</v>
          </cell>
          <cell r="N1186">
            <v>-11467</v>
          </cell>
          <cell r="O1186">
            <v>-187</v>
          </cell>
          <cell r="P1186">
            <v>-446</v>
          </cell>
          <cell r="Q1186">
            <v>-199</v>
          </cell>
          <cell r="R1186">
            <v>0</v>
          </cell>
          <cell r="S1186">
            <v>-867</v>
          </cell>
          <cell r="T1186">
            <v>-250</v>
          </cell>
          <cell r="U1186">
            <v>-51</v>
          </cell>
          <cell r="V1186">
            <v>-38530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150008</v>
          </cell>
          <cell r="E11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187">
            <v>-1593</v>
          </cell>
          <cell r="G1187">
            <v>-20966</v>
          </cell>
          <cell r="H1187">
            <v>-27</v>
          </cell>
          <cell r="I1187">
            <v>0</v>
          </cell>
          <cell r="J1187">
            <v>-81</v>
          </cell>
          <cell r="K1187">
            <v>-312</v>
          </cell>
          <cell r="L1187">
            <v>-31</v>
          </cell>
          <cell r="M1187">
            <v>-11</v>
          </cell>
          <cell r="N1187">
            <v>-9637</v>
          </cell>
          <cell r="O1187">
            <v>-52</v>
          </cell>
          <cell r="P1187">
            <v>-413</v>
          </cell>
          <cell r="Q1187">
            <v>-185</v>
          </cell>
          <cell r="R1187">
            <v>0</v>
          </cell>
          <cell r="S1187">
            <v>-820</v>
          </cell>
          <cell r="T1187">
            <v>-215</v>
          </cell>
          <cell r="U1187">
            <v>-49</v>
          </cell>
          <cell r="V1187">
            <v>-34392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150108</v>
          </cell>
          <cell r="E11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188">
            <v>-1</v>
          </cell>
          <cell r="G1188">
            <v>-1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-202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-204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151008</v>
          </cell>
          <cell r="E11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189">
            <v>0</v>
          </cell>
          <cell r="G1189">
            <v>-3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-3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151108</v>
          </cell>
          <cell r="E11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15208</v>
          </cell>
          <cell r="E11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191">
            <v>0</v>
          </cell>
          <cell r="G1191">
            <v>-3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-1</v>
          </cell>
          <cell r="T1191">
            <v>0</v>
          </cell>
          <cell r="U1191">
            <v>0</v>
          </cell>
          <cell r="V1191">
            <v>-4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155108</v>
          </cell>
          <cell r="E11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155208</v>
          </cell>
          <cell r="E119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-6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-6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155308</v>
          </cell>
          <cell r="E119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-11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-11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155508</v>
          </cell>
          <cell r="E119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-9</v>
          </cell>
          <cell r="T1195">
            <v>0</v>
          </cell>
          <cell r="U1195">
            <v>0</v>
          </cell>
          <cell r="V1195">
            <v>-9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157008</v>
          </cell>
          <cell r="E119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196">
            <v>0</v>
          </cell>
          <cell r="G1196">
            <v>-5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-1</v>
          </cell>
          <cell r="N1196">
            <v>-3</v>
          </cell>
          <cell r="O1196">
            <v>0</v>
          </cell>
          <cell r="P1196">
            <v>0</v>
          </cell>
          <cell r="Q1196">
            <v>-1</v>
          </cell>
          <cell r="R1196">
            <v>0</v>
          </cell>
          <cell r="S1196">
            <v>-2</v>
          </cell>
          <cell r="T1196">
            <v>-27</v>
          </cell>
          <cell r="U1196">
            <v>0</v>
          </cell>
          <cell r="V1196">
            <v>-39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157108</v>
          </cell>
          <cell r="E119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197">
            <v>-925</v>
          </cell>
          <cell r="G1197">
            <v>-545</v>
          </cell>
          <cell r="H1197">
            <v>-29</v>
          </cell>
          <cell r="I1197">
            <v>0</v>
          </cell>
          <cell r="J1197">
            <v>-332</v>
          </cell>
          <cell r="K1197">
            <v>-66</v>
          </cell>
          <cell r="L1197">
            <v>-32</v>
          </cell>
          <cell r="M1197">
            <v>-99</v>
          </cell>
          <cell r="N1197">
            <v>-1608</v>
          </cell>
          <cell r="O1197">
            <v>-135</v>
          </cell>
          <cell r="P1197">
            <v>-33</v>
          </cell>
          <cell r="Q1197">
            <v>-13</v>
          </cell>
          <cell r="R1197">
            <v>0</v>
          </cell>
          <cell r="S1197">
            <v>-35</v>
          </cell>
          <cell r="T1197">
            <v>-8</v>
          </cell>
          <cell r="U1197">
            <v>-2</v>
          </cell>
          <cell r="V1197">
            <v>-3862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158008</v>
          </cell>
          <cell r="E119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158708</v>
          </cell>
          <cell r="E119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>
            <v>0</v>
          </cell>
          <cell r="B1200" t="str">
            <v>A11-02</v>
          </cell>
          <cell r="C1200">
            <v>0</v>
          </cell>
          <cell r="D1200">
            <v>0</v>
          </cell>
          <cell r="E1200" t="str">
            <v>Побарувања за камати врз основа на кредити и пласмани во странска валута</v>
          </cell>
          <cell r="F1200">
            <v>60377</v>
          </cell>
          <cell r="G1200">
            <v>55877</v>
          </cell>
          <cell r="H1200">
            <v>0</v>
          </cell>
          <cell r="I1200">
            <v>27224</v>
          </cell>
          <cell r="J1200">
            <v>15669</v>
          </cell>
          <cell r="K1200">
            <v>9795</v>
          </cell>
          <cell r="L1200">
            <v>0</v>
          </cell>
          <cell r="M1200">
            <v>3239</v>
          </cell>
          <cell r="N1200">
            <v>36725</v>
          </cell>
          <cell r="O1200">
            <v>40646</v>
          </cell>
          <cell r="P1200">
            <v>5170</v>
          </cell>
          <cell r="Q1200">
            <v>199</v>
          </cell>
          <cell r="R1200">
            <v>21455</v>
          </cell>
          <cell r="S1200">
            <v>0</v>
          </cell>
          <cell r="T1200">
            <v>46109</v>
          </cell>
          <cell r="U1200">
            <v>3528</v>
          </cell>
          <cell r="V1200">
            <v>326013</v>
          </cell>
        </row>
        <row r="1201">
          <cell r="A1201">
            <v>0</v>
          </cell>
          <cell r="B1201">
            <v>0</v>
          </cell>
          <cell r="C1201" t="str">
            <v>A11-02-01</v>
          </cell>
          <cell r="D1201">
            <v>0</v>
          </cell>
          <cell r="E1201" t="str">
            <v>Пресметани, а недостасани камати врз основа на кредити и пласмани во странска валута</v>
          </cell>
          <cell r="F1201">
            <v>29816</v>
          </cell>
          <cell r="G1201">
            <v>58592</v>
          </cell>
          <cell r="H1201">
            <v>0</v>
          </cell>
          <cell r="I1201">
            <v>17224</v>
          </cell>
          <cell r="J1201">
            <v>12987</v>
          </cell>
          <cell r="K1201">
            <v>7382</v>
          </cell>
          <cell r="L1201">
            <v>0</v>
          </cell>
          <cell r="M1201">
            <v>2924</v>
          </cell>
          <cell r="N1201">
            <v>28265</v>
          </cell>
          <cell r="O1201">
            <v>39980</v>
          </cell>
          <cell r="P1201">
            <v>5195</v>
          </cell>
          <cell r="Q1201">
            <v>58</v>
          </cell>
          <cell r="R1201">
            <v>21455</v>
          </cell>
          <cell r="S1201">
            <v>0</v>
          </cell>
          <cell r="T1201">
            <v>43327</v>
          </cell>
          <cell r="U1201">
            <v>2734</v>
          </cell>
          <cell r="V1201">
            <v>269939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150012</v>
          </cell>
          <cell r="E1202" t="str">
            <v>Од приватни нефинансиски субјекти</v>
          </cell>
          <cell r="F1202">
            <v>29613</v>
          </cell>
          <cell r="G1202">
            <v>58362</v>
          </cell>
          <cell r="H1202">
            <v>0</v>
          </cell>
          <cell r="I1202">
            <v>10955</v>
          </cell>
          <cell r="J1202">
            <v>10516</v>
          </cell>
          <cell r="K1202">
            <v>2279</v>
          </cell>
          <cell r="L1202">
            <v>0</v>
          </cell>
          <cell r="M1202">
            <v>2920</v>
          </cell>
          <cell r="N1202">
            <v>28265</v>
          </cell>
          <cell r="O1202">
            <v>38594</v>
          </cell>
          <cell r="P1202">
            <v>5195</v>
          </cell>
          <cell r="Q1202">
            <v>58</v>
          </cell>
          <cell r="R1202">
            <v>0</v>
          </cell>
          <cell r="S1202">
            <v>0</v>
          </cell>
          <cell r="T1202">
            <v>26598</v>
          </cell>
          <cell r="U1202">
            <v>2699</v>
          </cell>
          <cell r="V1202">
            <v>216054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150112</v>
          </cell>
          <cell r="E1203" t="str">
            <v>Од јавни нефинансиски субјекти</v>
          </cell>
          <cell r="F1203">
            <v>130</v>
          </cell>
          <cell r="G1203">
            <v>206</v>
          </cell>
          <cell r="H1203">
            <v>0</v>
          </cell>
          <cell r="I1203">
            <v>161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497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151012</v>
          </cell>
          <cell r="E1204" t="str">
            <v>Од централна влада</v>
          </cell>
          <cell r="F1204">
            <v>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5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151112</v>
          </cell>
          <cell r="E1205" t="str">
            <v>Од локална самоуправа</v>
          </cell>
          <cell r="F1205">
            <v>0</v>
          </cell>
          <cell r="G1205">
            <v>24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24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15212</v>
          </cell>
          <cell r="E1206" t="str">
            <v>Од непрофитни институции коиим служат на домаќинствата</v>
          </cell>
          <cell r="F1206">
            <v>7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7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155112</v>
          </cell>
          <cell r="E1207" t="str">
            <v>Од банки</v>
          </cell>
          <cell r="F1207">
            <v>0</v>
          </cell>
          <cell r="G1207">
            <v>0</v>
          </cell>
          <cell r="H1207">
            <v>0</v>
          </cell>
          <cell r="I1207">
            <v>39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21455</v>
          </cell>
          <cell r="S1207">
            <v>0</v>
          </cell>
          <cell r="T1207">
            <v>0</v>
          </cell>
          <cell r="U1207">
            <v>0</v>
          </cell>
          <cell r="V1207">
            <v>21494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155312</v>
          </cell>
          <cell r="E1208" t="str">
            <v>Од осигурителни друштва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31</v>
          </cell>
          <cell r="U1208">
            <v>0</v>
          </cell>
          <cell r="V1208">
            <v>31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155512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44</v>
          </cell>
          <cell r="J1209">
            <v>0</v>
          </cell>
          <cell r="K1209">
            <v>0</v>
          </cell>
          <cell r="L1209">
            <v>0</v>
          </cell>
          <cell r="M1209">
            <v>4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48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157012</v>
          </cell>
          <cell r="E1210" t="str">
            <v>Од самостојни вршители на дејност со личен труд</v>
          </cell>
          <cell r="F1210">
            <v>61</v>
          </cell>
          <cell r="G1210">
            <v>0</v>
          </cell>
          <cell r="H1210">
            <v>0</v>
          </cell>
          <cell r="I1210">
            <v>236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11276</v>
          </cell>
          <cell r="U1210">
            <v>0</v>
          </cell>
          <cell r="V1210">
            <v>11573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157112</v>
          </cell>
          <cell r="E1211" t="str">
            <v>Од физички лица</v>
          </cell>
          <cell r="F1211">
            <v>0</v>
          </cell>
          <cell r="G1211">
            <v>0</v>
          </cell>
          <cell r="H1211">
            <v>0</v>
          </cell>
          <cell r="I1211">
            <v>5789</v>
          </cell>
          <cell r="J1211">
            <v>0</v>
          </cell>
          <cell r="K1211">
            <v>5102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5422</v>
          </cell>
          <cell r="U1211">
            <v>35</v>
          </cell>
          <cell r="V1211">
            <v>16348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158012</v>
          </cell>
          <cell r="E1212" t="str">
            <v>Од нерезиденти - нефинансиски друштва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2471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1386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3857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158512</v>
          </cell>
          <cell r="E1213" t="str">
            <v>Од нерезиденти - финансиски друштва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158712</v>
          </cell>
          <cell r="E1214" t="str">
            <v>Од нерезиденти - домаќинства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</v>
          </cell>
        </row>
        <row r="1215">
          <cell r="A1215">
            <v>0</v>
          </cell>
          <cell r="B1215">
            <v>0</v>
          </cell>
          <cell r="C1215" t="str">
            <v>A11-02-02</v>
          </cell>
          <cell r="D1215">
            <v>0</v>
          </cell>
          <cell r="E1215" t="str">
            <v>Побарувања врз основа на достасани камати до 30 дена од кредити и пласмани во странска валута</v>
          </cell>
          <cell r="F1215">
            <v>21777</v>
          </cell>
          <cell r="G1215">
            <v>1212</v>
          </cell>
          <cell r="H1215">
            <v>0</v>
          </cell>
          <cell r="I1215">
            <v>8701</v>
          </cell>
          <cell r="J1215">
            <v>2578</v>
          </cell>
          <cell r="K1215">
            <v>952</v>
          </cell>
          <cell r="L1215">
            <v>0</v>
          </cell>
          <cell r="M1215">
            <v>296</v>
          </cell>
          <cell r="N1215">
            <v>6720</v>
          </cell>
          <cell r="O1215">
            <v>1059</v>
          </cell>
          <cell r="P1215">
            <v>16</v>
          </cell>
          <cell r="Q1215">
            <v>142</v>
          </cell>
          <cell r="R1215">
            <v>0</v>
          </cell>
          <cell r="S1215">
            <v>0</v>
          </cell>
          <cell r="T1215">
            <v>3005</v>
          </cell>
          <cell r="U1215">
            <v>569</v>
          </cell>
          <cell r="V1215">
            <v>47027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150013</v>
          </cell>
          <cell r="E1216" t="str">
            <v>Од приватни нефинансиски субјекти</v>
          </cell>
          <cell r="F1216">
            <v>21745</v>
          </cell>
          <cell r="G1216">
            <v>977</v>
          </cell>
          <cell r="H1216">
            <v>0</v>
          </cell>
          <cell r="I1216">
            <v>7166</v>
          </cell>
          <cell r="J1216">
            <v>1814</v>
          </cell>
          <cell r="K1216">
            <v>76</v>
          </cell>
          <cell r="L1216">
            <v>0</v>
          </cell>
          <cell r="M1216">
            <v>296</v>
          </cell>
          <cell r="N1216">
            <v>6720</v>
          </cell>
          <cell r="O1216">
            <v>1059</v>
          </cell>
          <cell r="P1216">
            <v>16</v>
          </cell>
          <cell r="Q1216">
            <v>107</v>
          </cell>
          <cell r="R1216">
            <v>0</v>
          </cell>
          <cell r="S1216">
            <v>0</v>
          </cell>
          <cell r="T1216">
            <v>2163</v>
          </cell>
          <cell r="U1216">
            <v>565</v>
          </cell>
          <cell r="V1216">
            <v>42704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150113</v>
          </cell>
          <cell r="E1217" t="str">
            <v>Од јавни нефинансиски субјекти</v>
          </cell>
          <cell r="F1217">
            <v>15</v>
          </cell>
          <cell r="G1217">
            <v>235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250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151013</v>
          </cell>
          <cell r="E1218" t="str">
            <v>Од централна влада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151113</v>
          </cell>
          <cell r="E1219" t="str">
            <v>Од локална самоуправа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15213</v>
          </cell>
          <cell r="E1220" t="str">
            <v>Од непрофитни институции коиим служат на домаќинствата</v>
          </cell>
          <cell r="F1220">
            <v>1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1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155113</v>
          </cell>
          <cell r="E1221" t="str">
            <v>Од банки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155313</v>
          </cell>
          <cell r="E1222" t="str">
            <v>Од осигурителни друштва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155513</v>
          </cell>
          <cell r="E1223" t="str">
            <v>Од други финансиски друштва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157013</v>
          </cell>
          <cell r="E1224" t="str">
            <v>Од самостојни вршители на дејност со личен труд</v>
          </cell>
          <cell r="F1224">
            <v>16</v>
          </cell>
          <cell r="G1224">
            <v>0</v>
          </cell>
          <cell r="H1224">
            <v>0</v>
          </cell>
          <cell r="I1224">
            <v>35</v>
          </cell>
          <cell r="J1224">
            <v>9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427</v>
          </cell>
          <cell r="U1224">
            <v>0</v>
          </cell>
          <cell r="V1224">
            <v>487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157113</v>
          </cell>
          <cell r="E1225" t="str">
            <v>Од физички лица</v>
          </cell>
          <cell r="F1225">
            <v>0</v>
          </cell>
          <cell r="G1225">
            <v>0</v>
          </cell>
          <cell r="H1225">
            <v>0</v>
          </cell>
          <cell r="I1225">
            <v>1500</v>
          </cell>
          <cell r="J1225">
            <v>755</v>
          </cell>
          <cell r="K1225">
            <v>876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35</v>
          </cell>
          <cell r="R1225">
            <v>0</v>
          </cell>
          <cell r="S1225">
            <v>0</v>
          </cell>
          <cell r="T1225">
            <v>415</v>
          </cell>
          <cell r="U1225">
            <v>4</v>
          </cell>
          <cell r="V1225">
            <v>3585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158013</v>
          </cell>
          <cell r="E1226" t="str">
            <v>Од нерезиденти - нефинансиски друштва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158513</v>
          </cell>
          <cell r="E1227" t="str">
            <v>Од нерезиденти - финансиски друштва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158713</v>
          </cell>
          <cell r="E1228" t="str">
            <v>Од нерезиденти - домаќинства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</row>
        <row r="1229">
          <cell r="A1229">
            <v>0</v>
          </cell>
          <cell r="B1229">
            <v>0</v>
          </cell>
          <cell r="C1229" t="str">
            <v>A11-02-03</v>
          </cell>
          <cell r="D1229">
            <v>0</v>
          </cell>
          <cell r="E1229" t="str">
            <v>Побарувања врз основа на достасани камати над 30 дена од кредити и пласмани во странска валута</v>
          </cell>
          <cell r="F1229">
            <v>10190</v>
          </cell>
          <cell r="G1229">
            <v>0</v>
          </cell>
          <cell r="H1229">
            <v>0</v>
          </cell>
          <cell r="I1229">
            <v>1706</v>
          </cell>
          <cell r="J1229">
            <v>259</v>
          </cell>
          <cell r="K1229">
            <v>1385</v>
          </cell>
          <cell r="L1229">
            <v>0</v>
          </cell>
          <cell r="M1229">
            <v>23</v>
          </cell>
          <cell r="N1229">
            <v>6543</v>
          </cell>
          <cell r="O1229">
            <v>200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531</v>
          </cell>
          <cell r="U1229">
            <v>243</v>
          </cell>
          <cell r="V1229">
            <v>21080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150014</v>
          </cell>
          <cell r="E1230" t="str">
            <v>Од приватни нефинансиски субјекти</v>
          </cell>
          <cell r="F1230">
            <v>10168</v>
          </cell>
          <cell r="G1230">
            <v>0</v>
          </cell>
          <cell r="H1230">
            <v>0</v>
          </cell>
          <cell r="I1230">
            <v>1529</v>
          </cell>
          <cell r="J1230">
            <v>74</v>
          </cell>
          <cell r="K1230">
            <v>399</v>
          </cell>
          <cell r="L1230">
            <v>0</v>
          </cell>
          <cell r="M1230">
            <v>23</v>
          </cell>
          <cell r="N1230">
            <v>6543</v>
          </cell>
          <cell r="O1230">
            <v>200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493</v>
          </cell>
          <cell r="U1230">
            <v>243</v>
          </cell>
          <cell r="V1230">
            <v>19672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150114</v>
          </cell>
          <cell r="E1231" t="str">
            <v>Од јавни нефинансиски субјекти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155114</v>
          </cell>
          <cell r="E1232" t="str">
            <v>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155514</v>
          </cell>
          <cell r="E1233" t="str">
            <v>Од други финансиски друштва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157014</v>
          </cell>
          <cell r="E1234" t="str">
            <v>Од самостојни вршители на дејност со личен труд</v>
          </cell>
          <cell r="F1234">
            <v>22</v>
          </cell>
          <cell r="G1234">
            <v>0</v>
          </cell>
          <cell r="H1234">
            <v>0</v>
          </cell>
          <cell r="I1234">
            <v>13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24</v>
          </cell>
          <cell r="U1234">
            <v>0</v>
          </cell>
          <cell r="V1234">
            <v>59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157114</v>
          </cell>
          <cell r="E1235" t="str">
            <v>Од физички лица</v>
          </cell>
          <cell r="F1235">
            <v>0</v>
          </cell>
          <cell r="G1235">
            <v>0</v>
          </cell>
          <cell r="H1235">
            <v>0</v>
          </cell>
          <cell r="I1235">
            <v>164</v>
          </cell>
          <cell r="J1235">
            <v>185</v>
          </cell>
          <cell r="K1235">
            <v>986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14</v>
          </cell>
          <cell r="U1235">
            <v>0</v>
          </cell>
          <cell r="V1235">
            <v>1349</v>
          </cell>
        </row>
        <row r="1236">
          <cell r="A1236">
            <v>0</v>
          </cell>
          <cell r="B1236">
            <v>0</v>
          </cell>
          <cell r="C1236" t="str">
            <v>A11-02-04</v>
          </cell>
          <cell r="D1236">
            <v>0</v>
          </cell>
          <cell r="E1236" t="str">
            <v>Побарувања врз основа на казнена камата од кредити и пласмани во странска валута</v>
          </cell>
          <cell r="F1236">
            <v>1690</v>
          </cell>
          <cell r="G1236">
            <v>11</v>
          </cell>
          <cell r="H1236">
            <v>0</v>
          </cell>
          <cell r="I1236">
            <v>877</v>
          </cell>
          <cell r="J1236">
            <v>42</v>
          </cell>
          <cell r="K1236">
            <v>292</v>
          </cell>
          <cell r="L1236">
            <v>0</v>
          </cell>
          <cell r="M1236">
            <v>3</v>
          </cell>
          <cell r="N1236">
            <v>657</v>
          </cell>
          <cell r="O1236">
            <v>22</v>
          </cell>
          <cell r="P1236">
            <v>1</v>
          </cell>
          <cell r="Q1236">
            <v>0</v>
          </cell>
          <cell r="R1236">
            <v>0</v>
          </cell>
          <cell r="S1236">
            <v>0</v>
          </cell>
          <cell r="T1236">
            <v>123</v>
          </cell>
          <cell r="U1236">
            <v>13</v>
          </cell>
          <cell r="V1236">
            <v>3731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150016</v>
          </cell>
          <cell r="E1237" t="str">
            <v>Од приватни нефинансиски субјекти</v>
          </cell>
          <cell r="F1237">
            <v>1690</v>
          </cell>
          <cell r="G1237">
            <v>11</v>
          </cell>
          <cell r="H1237">
            <v>0</v>
          </cell>
          <cell r="I1237">
            <v>786</v>
          </cell>
          <cell r="J1237">
            <v>33</v>
          </cell>
          <cell r="K1237">
            <v>66</v>
          </cell>
          <cell r="L1237">
            <v>0</v>
          </cell>
          <cell r="M1237">
            <v>3</v>
          </cell>
          <cell r="N1237">
            <v>657</v>
          </cell>
          <cell r="O1237">
            <v>22</v>
          </cell>
          <cell r="P1237">
            <v>1</v>
          </cell>
          <cell r="Q1237">
            <v>0</v>
          </cell>
          <cell r="R1237">
            <v>0</v>
          </cell>
          <cell r="S1237">
            <v>0</v>
          </cell>
          <cell r="T1237">
            <v>113</v>
          </cell>
          <cell r="U1237">
            <v>13</v>
          </cell>
          <cell r="V1237">
            <v>3395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150116</v>
          </cell>
          <cell r="E1238" t="str">
            <v>Од јавни нефинансиски субјекти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151016</v>
          </cell>
          <cell r="E1239" t="str">
            <v>Од централна влада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15216</v>
          </cell>
          <cell r="E1240" t="str">
            <v>Од непрофитни институции коиим служат на домаќинствата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155516</v>
          </cell>
          <cell r="E1241" t="str">
            <v>Од други финансиски друштва</v>
          </cell>
          <cell r="F1241">
            <v>0</v>
          </cell>
          <cell r="G1241">
            <v>0</v>
          </cell>
          <cell r="H1241">
            <v>0</v>
          </cell>
          <cell r="I1241">
            <v>51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51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157016</v>
          </cell>
          <cell r="E1242" t="str">
            <v>Од самостојни вршители на дејност со личен труд</v>
          </cell>
          <cell r="F1242">
            <v>0</v>
          </cell>
          <cell r="G1242">
            <v>0</v>
          </cell>
          <cell r="H1242">
            <v>0</v>
          </cell>
          <cell r="I1242">
            <v>8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8</v>
          </cell>
          <cell r="U1242">
            <v>0</v>
          </cell>
          <cell r="V1242">
            <v>16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157116</v>
          </cell>
          <cell r="E1243" t="str">
            <v>Од физички лица</v>
          </cell>
          <cell r="F1243">
            <v>0</v>
          </cell>
          <cell r="G1243">
            <v>0</v>
          </cell>
          <cell r="H1243">
            <v>0</v>
          </cell>
          <cell r="I1243">
            <v>32</v>
          </cell>
          <cell r="J1243">
            <v>9</v>
          </cell>
          <cell r="K1243">
            <v>226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2</v>
          </cell>
          <cell r="U1243">
            <v>0</v>
          </cell>
          <cell r="V1243">
            <v>269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158016</v>
          </cell>
          <cell r="E1244" t="str">
            <v>Од нерезиденти - нефинансиски друштва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158716</v>
          </cell>
          <cell r="E1245" t="str">
            <v>Од нерезиденти - домаќинства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</row>
        <row r="1246">
          <cell r="A1246">
            <v>0</v>
          </cell>
          <cell r="B1246">
            <v>0</v>
          </cell>
          <cell r="C1246" t="str">
            <v>A11-02-05</v>
          </cell>
          <cell r="D1246">
            <v>0</v>
          </cell>
          <cell r="E124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46">
            <v>-3096</v>
          </cell>
          <cell r="G1246">
            <v>-3938</v>
          </cell>
          <cell r="H1246">
            <v>0</v>
          </cell>
          <cell r="I1246">
            <v>-1284</v>
          </cell>
          <cell r="J1246">
            <v>-197</v>
          </cell>
          <cell r="K1246">
            <v>-216</v>
          </cell>
          <cell r="L1246">
            <v>0</v>
          </cell>
          <cell r="M1246">
            <v>-7</v>
          </cell>
          <cell r="N1246">
            <v>-5460</v>
          </cell>
          <cell r="O1246">
            <v>-615</v>
          </cell>
          <cell r="P1246">
            <v>-42</v>
          </cell>
          <cell r="Q1246">
            <v>-1</v>
          </cell>
          <cell r="R1246">
            <v>0</v>
          </cell>
          <cell r="S1246">
            <v>0</v>
          </cell>
          <cell r="T1246">
            <v>-877</v>
          </cell>
          <cell r="U1246">
            <v>-31</v>
          </cell>
          <cell r="V1246">
            <v>-15764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150018</v>
          </cell>
          <cell r="E124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47">
            <v>-3091</v>
          </cell>
          <cell r="G1247">
            <v>-3933</v>
          </cell>
          <cell r="H1247">
            <v>0</v>
          </cell>
          <cell r="I1247">
            <v>-1190</v>
          </cell>
          <cell r="J1247">
            <v>-165</v>
          </cell>
          <cell r="K1247">
            <v>-96</v>
          </cell>
          <cell r="L1247">
            <v>0</v>
          </cell>
          <cell r="M1247">
            <v>-7</v>
          </cell>
          <cell r="N1247">
            <v>-5460</v>
          </cell>
          <cell r="O1247">
            <v>-609</v>
          </cell>
          <cell r="P1247">
            <v>-42</v>
          </cell>
          <cell r="Q1247">
            <v>-1</v>
          </cell>
          <cell r="R1247">
            <v>0</v>
          </cell>
          <cell r="S1247">
            <v>0</v>
          </cell>
          <cell r="T1247">
            <v>-674</v>
          </cell>
          <cell r="U1247">
            <v>-31</v>
          </cell>
          <cell r="V1247">
            <v>-15299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150118</v>
          </cell>
          <cell r="E124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48">
            <v>-2</v>
          </cell>
          <cell r="G1248">
            <v>-5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-7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151018</v>
          </cell>
          <cell r="E124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151118</v>
          </cell>
          <cell r="E125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15218</v>
          </cell>
          <cell r="E125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155518</v>
          </cell>
          <cell r="E1252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157018</v>
          </cell>
          <cell r="E1253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53">
            <v>-3</v>
          </cell>
          <cell r="G1253">
            <v>0</v>
          </cell>
          <cell r="H1253">
            <v>0</v>
          </cell>
          <cell r="I1253">
            <v>0</v>
          </cell>
          <cell r="J1253">
            <v>-1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-143</v>
          </cell>
          <cell r="U1253">
            <v>0</v>
          </cell>
          <cell r="V1253">
            <v>-147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157118</v>
          </cell>
          <cell r="E1254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54">
            <v>0</v>
          </cell>
          <cell r="G1254">
            <v>0</v>
          </cell>
          <cell r="H1254">
            <v>0</v>
          </cell>
          <cell r="I1254">
            <v>-94</v>
          </cell>
          <cell r="J1254">
            <v>-18</v>
          </cell>
          <cell r="K1254">
            <v>-120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-60</v>
          </cell>
          <cell r="U1254">
            <v>0</v>
          </cell>
          <cell r="V1254">
            <v>-292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158018</v>
          </cell>
          <cell r="E1255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-13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-6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-19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158518</v>
          </cell>
          <cell r="E1256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158718</v>
          </cell>
          <cell r="E1257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</row>
        <row r="1258">
          <cell r="A1258">
            <v>0</v>
          </cell>
          <cell r="B1258" t="str">
            <v>A11-03</v>
          </cell>
          <cell r="C1258">
            <v>0</v>
          </cell>
          <cell r="D1258">
            <v>0</v>
          </cell>
          <cell r="E1258" t="str">
            <v>Побарувања врз основа на камати во денари со валутна клаузула</v>
          </cell>
          <cell r="F1258">
            <v>47397</v>
          </cell>
          <cell r="G1258">
            <v>42626</v>
          </cell>
          <cell r="H1258">
            <v>102</v>
          </cell>
          <cell r="I1258">
            <v>10212</v>
          </cell>
          <cell r="J1258">
            <v>23706</v>
          </cell>
          <cell r="K1258">
            <v>0</v>
          </cell>
          <cell r="L1258">
            <v>8028</v>
          </cell>
          <cell r="M1258">
            <v>9351</v>
          </cell>
          <cell r="N1258">
            <v>57193</v>
          </cell>
          <cell r="O1258">
            <v>61342</v>
          </cell>
          <cell r="P1258">
            <v>4330</v>
          </cell>
          <cell r="Q1258">
            <v>2671</v>
          </cell>
          <cell r="R1258">
            <v>93405</v>
          </cell>
          <cell r="S1258">
            <v>9986</v>
          </cell>
          <cell r="T1258">
            <v>1203</v>
          </cell>
          <cell r="U1258">
            <v>28593</v>
          </cell>
          <cell r="V1258">
            <v>400145</v>
          </cell>
        </row>
        <row r="1259">
          <cell r="A1259">
            <v>0</v>
          </cell>
          <cell r="B1259">
            <v>0</v>
          </cell>
          <cell r="C1259" t="str">
            <v>A11-03-01</v>
          </cell>
          <cell r="D1259">
            <v>0</v>
          </cell>
          <cell r="E1259" t="str">
            <v>Пресметани, а недостасани камати врз основа на кредити и пласмани во денари со валутна клаузула</v>
          </cell>
          <cell r="F1259">
            <v>37260</v>
          </cell>
          <cell r="G1259">
            <v>23609</v>
          </cell>
          <cell r="H1259">
            <v>103</v>
          </cell>
          <cell r="I1259">
            <v>8320</v>
          </cell>
          <cell r="J1259">
            <v>730</v>
          </cell>
          <cell r="K1259">
            <v>0</v>
          </cell>
          <cell r="L1259">
            <v>6428</v>
          </cell>
          <cell r="M1259">
            <v>560</v>
          </cell>
          <cell r="N1259">
            <v>43155</v>
          </cell>
          <cell r="O1259">
            <v>51713</v>
          </cell>
          <cell r="P1259">
            <v>3914</v>
          </cell>
          <cell r="Q1259">
            <v>27</v>
          </cell>
          <cell r="R1259">
            <v>45132</v>
          </cell>
          <cell r="S1259">
            <v>3744</v>
          </cell>
          <cell r="T1259">
            <v>1073</v>
          </cell>
          <cell r="U1259">
            <v>18531</v>
          </cell>
          <cell r="V1259">
            <v>244299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150022</v>
          </cell>
          <cell r="E1260" t="str">
            <v>Од приватни нефинансиски субјекти</v>
          </cell>
          <cell r="F1260">
            <v>33</v>
          </cell>
          <cell r="G1260">
            <v>15180</v>
          </cell>
          <cell r="H1260">
            <v>74</v>
          </cell>
          <cell r="I1260">
            <v>4853</v>
          </cell>
          <cell r="J1260">
            <v>127</v>
          </cell>
          <cell r="K1260">
            <v>0</v>
          </cell>
          <cell r="L1260">
            <v>1978</v>
          </cell>
          <cell r="M1260">
            <v>0</v>
          </cell>
          <cell r="N1260">
            <v>5846</v>
          </cell>
          <cell r="O1260">
            <v>29370</v>
          </cell>
          <cell r="P1260">
            <v>981</v>
          </cell>
          <cell r="Q1260">
            <v>1</v>
          </cell>
          <cell r="R1260">
            <v>73</v>
          </cell>
          <cell r="S1260">
            <v>3744</v>
          </cell>
          <cell r="T1260">
            <v>224</v>
          </cell>
          <cell r="U1260">
            <v>11217</v>
          </cell>
          <cell r="V1260">
            <v>73701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151022</v>
          </cell>
          <cell r="E1261" t="str">
            <v>Од централна влада</v>
          </cell>
          <cell r="F1261">
            <v>0</v>
          </cell>
          <cell r="G1261">
            <v>860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39316</v>
          </cell>
          <cell r="S1261">
            <v>0</v>
          </cell>
          <cell r="T1261">
            <v>0</v>
          </cell>
          <cell r="U1261">
            <v>0</v>
          </cell>
          <cell r="V1261">
            <v>40176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151122</v>
          </cell>
          <cell r="E1262" t="str">
            <v>Од локална самоуправа</v>
          </cell>
          <cell r="F1262">
            <v>0</v>
          </cell>
          <cell r="G1262">
            <v>0</v>
          </cell>
          <cell r="H1262">
            <v>0</v>
          </cell>
          <cell r="I1262">
            <v>353</v>
          </cell>
          <cell r="J1262">
            <v>322</v>
          </cell>
          <cell r="K1262">
            <v>0</v>
          </cell>
          <cell r="L1262">
            <v>0</v>
          </cell>
          <cell r="M1262">
            <v>0</v>
          </cell>
          <cell r="N1262">
            <v>3247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3922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15222</v>
          </cell>
          <cell r="E1263" t="str">
            <v>Од непрофитни институции кои им служат на домаќинствата</v>
          </cell>
          <cell r="F1263">
            <v>0</v>
          </cell>
          <cell r="G1263">
            <v>26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8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171</v>
          </cell>
          <cell r="V1263">
            <v>205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155122</v>
          </cell>
          <cell r="E1264" t="str">
            <v>Од банки</v>
          </cell>
          <cell r="F1264">
            <v>0</v>
          </cell>
          <cell r="G1264">
            <v>0</v>
          </cell>
          <cell r="H1264">
            <v>0</v>
          </cell>
          <cell r="I1264">
            <v>2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5743</v>
          </cell>
          <cell r="S1264">
            <v>0</v>
          </cell>
          <cell r="T1264">
            <v>0</v>
          </cell>
          <cell r="U1264">
            <v>0</v>
          </cell>
          <cell r="V1264">
            <v>5745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155222</v>
          </cell>
          <cell r="E1265" t="str">
            <v>Од штедилници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2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2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155522</v>
          </cell>
          <cell r="E1266" t="str">
            <v>Од други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68</v>
          </cell>
          <cell r="J1266">
            <v>0</v>
          </cell>
          <cell r="K1266">
            <v>0</v>
          </cell>
          <cell r="L1266">
            <v>0</v>
          </cell>
          <cell r="M1266">
            <v>479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547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157022</v>
          </cell>
          <cell r="E1267" t="str">
            <v>Од самостојни вршители на дејност со личен труд</v>
          </cell>
          <cell r="F1267">
            <v>0</v>
          </cell>
          <cell r="G1267">
            <v>15</v>
          </cell>
          <cell r="H1267">
            <v>0</v>
          </cell>
          <cell r="I1267">
            <v>391</v>
          </cell>
          <cell r="J1267">
            <v>0</v>
          </cell>
          <cell r="K1267">
            <v>0</v>
          </cell>
          <cell r="L1267">
            <v>17</v>
          </cell>
          <cell r="M1267">
            <v>73</v>
          </cell>
          <cell r="N1267">
            <v>77</v>
          </cell>
          <cell r="O1267">
            <v>103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572</v>
          </cell>
          <cell r="U1267">
            <v>144</v>
          </cell>
          <cell r="V1267">
            <v>1392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157122</v>
          </cell>
          <cell r="E1268" t="str">
            <v>Од физички лица</v>
          </cell>
          <cell r="F1268">
            <v>37227</v>
          </cell>
          <cell r="G1268">
            <v>7528</v>
          </cell>
          <cell r="H1268">
            <v>29</v>
          </cell>
          <cell r="I1268">
            <v>2653</v>
          </cell>
          <cell r="J1268">
            <v>279</v>
          </cell>
          <cell r="K1268">
            <v>0</v>
          </cell>
          <cell r="L1268">
            <v>4433</v>
          </cell>
          <cell r="M1268">
            <v>0</v>
          </cell>
          <cell r="N1268">
            <v>33983</v>
          </cell>
          <cell r="O1268">
            <v>22240</v>
          </cell>
          <cell r="P1268">
            <v>2933</v>
          </cell>
          <cell r="Q1268">
            <v>26</v>
          </cell>
          <cell r="R1268">
            <v>0</v>
          </cell>
          <cell r="S1268">
            <v>0</v>
          </cell>
          <cell r="T1268">
            <v>277</v>
          </cell>
          <cell r="U1268">
            <v>6999</v>
          </cell>
          <cell r="V1268">
            <v>118607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158722</v>
          </cell>
          <cell r="E1269" t="str">
            <v>Од нерезиденти - домаќинства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2</v>
          </cell>
        </row>
        <row r="1270">
          <cell r="A1270">
            <v>0</v>
          </cell>
          <cell r="B1270">
            <v>0</v>
          </cell>
          <cell r="C1270" t="str">
            <v>A11-03-02</v>
          </cell>
          <cell r="D1270">
            <v>0</v>
          </cell>
          <cell r="E1270" t="str">
            <v>Побарувања врз основа на достасани камати до 30 дена од кредити и пласмани во денари со валутна клаузула</v>
          </cell>
          <cell r="F1270">
            <v>8542</v>
          </cell>
          <cell r="G1270">
            <v>16679</v>
          </cell>
          <cell r="H1270">
            <v>0</v>
          </cell>
          <cell r="I1270">
            <v>1750</v>
          </cell>
          <cell r="J1270">
            <v>20373</v>
          </cell>
          <cell r="K1270">
            <v>0</v>
          </cell>
          <cell r="L1270">
            <v>1504</v>
          </cell>
          <cell r="M1270">
            <v>7064</v>
          </cell>
          <cell r="N1270">
            <v>14333</v>
          </cell>
          <cell r="O1270">
            <v>7809</v>
          </cell>
          <cell r="P1270">
            <v>426</v>
          </cell>
          <cell r="Q1270">
            <v>1494</v>
          </cell>
          <cell r="R1270">
            <v>133</v>
          </cell>
          <cell r="S1270">
            <v>3789</v>
          </cell>
          <cell r="T1270">
            <v>149</v>
          </cell>
          <cell r="U1270">
            <v>6612</v>
          </cell>
          <cell r="V1270">
            <v>90657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150023</v>
          </cell>
          <cell r="E1271" t="str">
            <v>Од приватни нефинансиски субјекти</v>
          </cell>
          <cell r="F1271">
            <v>66</v>
          </cell>
          <cell r="G1271">
            <v>15828</v>
          </cell>
          <cell r="H1271">
            <v>0</v>
          </cell>
          <cell r="I1271">
            <v>1161</v>
          </cell>
          <cell r="J1271">
            <v>15402</v>
          </cell>
          <cell r="K1271">
            <v>0</v>
          </cell>
          <cell r="L1271">
            <v>381</v>
          </cell>
          <cell r="M1271">
            <v>3167</v>
          </cell>
          <cell r="N1271">
            <v>4135</v>
          </cell>
          <cell r="O1271">
            <v>6668</v>
          </cell>
          <cell r="P1271">
            <v>219</v>
          </cell>
          <cell r="Q1271">
            <v>911</v>
          </cell>
          <cell r="R1271">
            <v>133</v>
          </cell>
          <cell r="S1271">
            <v>3770</v>
          </cell>
          <cell r="T1271">
            <v>9</v>
          </cell>
          <cell r="U1271">
            <v>6074</v>
          </cell>
          <cell r="V1271">
            <v>57924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150123</v>
          </cell>
          <cell r="E1272" t="str">
            <v>Од јавни нефинансиски субјекти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151023</v>
          </cell>
          <cell r="E1273" t="str">
            <v>Од централна влада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151123</v>
          </cell>
          <cell r="E1274" t="str">
            <v>Од локална самоуправа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15223</v>
          </cell>
          <cell r="E1275" t="str">
            <v>Од непрофитни институции кои им служат на домаќинствата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19</v>
          </cell>
          <cell r="T1275">
            <v>0</v>
          </cell>
          <cell r="U1275">
            <v>96</v>
          </cell>
          <cell r="V1275">
            <v>116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155123</v>
          </cell>
          <cell r="E1276" t="str">
            <v>Од банки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155223</v>
          </cell>
          <cell r="E1277" t="str">
            <v>Од штедилници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155323</v>
          </cell>
          <cell r="E1278" t="str">
            <v>Од осигурителни друштва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155523</v>
          </cell>
          <cell r="E1279" t="str">
            <v>Од други финансиски друштва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75</v>
          </cell>
          <cell r="N1279">
            <v>0</v>
          </cell>
          <cell r="O1279">
            <v>0</v>
          </cell>
          <cell r="P1279">
            <v>0</v>
          </cell>
          <cell r="Q1279">
            <v>312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387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157023</v>
          </cell>
          <cell r="E1280" t="str">
            <v>Од самостојни вршители на дејност со личен труд</v>
          </cell>
          <cell r="F1280">
            <v>0</v>
          </cell>
          <cell r="G1280">
            <v>15</v>
          </cell>
          <cell r="H1280">
            <v>0</v>
          </cell>
          <cell r="I1280">
            <v>75</v>
          </cell>
          <cell r="J1280">
            <v>10</v>
          </cell>
          <cell r="K1280">
            <v>0</v>
          </cell>
          <cell r="L1280">
            <v>3</v>
          </cell>
          <cell r="M1280">
            <v>50</v>
          </cell>
          <cell r="N1280">
            <v>47</v>
          </cell>
          <cell r="O1280">
            <v>26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63</v>
          </cell>
          <cell r="U1280">
            <v>55</v>
          </cell>
          <cell r="V1280">
            <v>344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157123</v>
          </cell>
          <cell r="E1281" t="str">
            <v>Од физички лица</v>
          </cell>
          <cell r="F1281">
            <v>8476</v>
          </cell>
          <cell r="G1281">
            <v>836</v>
          </cell>
          <cell r="H1281">
            <v>0</v>
          </cell>
          <cell r="I1281">
            <v>514</v>
          </cell>
          <cell r="J1281">
            <v>4949</v>
          </cell>
          <cell r="K1281">
            <v>0</v>
          </cell>
          <cell r="L1281">
            <v>1120</v>
          </cell>
          <cell r="M1281">
            <v>3771</v>
          </cell>
          <cell r="N1281">
            <v>10151</v>
          </cell>
          <cell r="O1281">
            <v>1115</v>
          </cell>
          <cell r="P1281">
            <v>207</v>
          </cell>
          <cell r="Q1281">
            <v>271</v>
          </cell>
          <cell r="R1281">
            <v>0</v>
          </cell>
          <cell r="S1281">
            <v>0</v>
          </cell>
          <cell r="T1281">
            <v>77</v>
          </cell>
          <cell r="U1281">
            <v>387</v>
          </cell>
          <cell r="V1281">
            <v>31874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158023</v>
          </cell>
          <cell r="E1282" t="str">
            <v>Од нерезиденти - нефинансиски друштва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158723</v>
          </cell>
          <cell r="E1283" t="str">
            <v>Од нерезиденти - домаќинства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12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12</v>
          </cell>
        </row>
        <row r="1284">
          <cell r="A1284">
            <v>0</v>
          </cell>
          <cell r="B1284">
            <v>0</v>
          </cell>
          <cell r="C1284" t="str">
            <v>A11-03-03</v>
          </cell>
          <cell r="D1284">
            <v>0</v>
          </cell>
          <cell r="E1284" t="str">
            <v>Побарувања врз основа на достасани камати над 30 дена од кредити и пласманаи во денари со валутна клаузула</v>
          </cell>
          <cell r="F1284">
            <v>2433</v>
          </cell>
          <cell r="G1284">
            <v>4018</v>
          </cell>
          <cell r="H1284">
            <v>0</v>
          </cell>
          <cell r="I1284">
            <v>568</v>
          </cell>
          <cell r="J1284">
            <v>2743</v>
          </cell>
          <cell r="K1284">
            <v>0</v>
          </cell>
          <cell r="L1284">
            <v>159</v>
          </cell>
          <cell r="M1284">
            <v>2251</v>
          </cell>
          <cell r="N1284">
            <v>2050</v>
          </cell>
          <cell r="O1284">
            <v>3145</v>
          </cell>
          <cell r="P1284">
            <v>16</v>
          </cell>
          <cell r="Q1284">
            <v>1138</v>
          </cell>
          <cell r="R1284">
            <v>48142</v>
          </cell>
          <cell r="S1284">
            <v>2418</v>
          </cell>
          <cell r="T1284">
            <v>15</v>
          </cell>
          <cell r="U1284">
            <v>3546</v>
          </cell>
          <cell r="V1284">
            <v>72642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150024</v>
          </cell>
          <cell r="E1285" t="str">
            <v>Од приватни нефинансиски субјекти</v>
          </cell>
          <cell r="F1285">
            <v>20</v>
          </cell>
          <cell r="G1285">
            <v>3951</v>
          </cell>
          <cell r="H1285">
            <v>0</v>
          </cell>
          <cell r="I1285">
            <v>428</v>
          </cell>
          <cell r="J1285">
            <v>2073</v>
          </cell>
          <cell r="K1285">
            <v>0</v>
          </cell>
          <cell r="L1285">
            <v>58</v>
          </cell>
          <cell r="M1285">
            <v>1696</v>
          </cell>
          <cell r="N1285">
            <v>593</v>
          </cell>
          <cell r="O1285">
            <v>2754</v>
          </cell>
          <cell r="P1285">
            <v>0</v>
          </cell>
          <cell r="Q1285">
            <v>1081</v>
          </cell>
          <cell r="R1285">
            <v>0</v>
          </cell>
          <cell r="S1285">
            <v>2418</v>
          </cell>
          <cell r="T1285">
            <v>1</v>
          </cell>
          <cell r="U1285">
            <v>3237</v>
          </cell>
          <cell r="V1285">
            <v>18310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150124</v>
          </cell>
          <cell r="E1286" t="str">
            <v>Од јавни нефинансиски субјекти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2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151024</v>
          </cell>
          <cell r="E1287" t="str">
            <v>Од централна влада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48142</v>
          </cell>
          <cell r="S1287">
            <v>0</v>
          </cell>
          <cell r="T1287">
            <v>0</v>
          </cell>
          <cell r="U1287">
            <v>0</v>
          </cell>
          <cell r="V1287">
            <v>48142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15224</v>
          </cell>
          <cell r="E1288" t="str">
            <v>Од непрофитни институции коиим служат на домаќинствата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108</v>
          </cell>
          <cell r="V1288">
            <v>108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155224</v>
          </cell>
          <cell r="E1289" t="str">
            <v>Од штедилници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155324</v>
          </cell>
          <cell r="E1290" t="str">
            <v>Од осигурителни друштва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157024</v>
          </cell>
          <cell r="E1291" t="str">
            <v>Од самостојни вршители на дејност со личен труд</v>
          </cell>
          <cell r="F1291">
            <v>0</v>
          </cell>
          <cell r="G1291">
            <v>0</v>
          </cell>
          <cell r="H1291">
            <v>0</v>
          </cell>
          <cell r="I1291">
            <v>12</v>
          </cell>
          <cell r="J1291">
            <v>1</v>
          </cell>
          <cell r="K1291">
            <v>0</v>
          </cell>
          <cell r="L1291">
            <v>0</v>
          </cell>
          <cell r="M1291">
            <v>3</v>
          </cell>
          <cell r="N1291">
            <v>0</v>
          </cell>
          <cell r="O1291">
            <v>26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3</v>
          </cell>
          <cell r="U1291">
            <v>11</v>
          </cell>
          <cell r="V1291">
            <v>56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157124</v>
          </cell>
          <cell r="E1292" t="str">
            <v>Од физички лица</v>
          </cell>
          <cell r="F1292">
            <v>2413</v>
          </cell>
          <cell r="G1292">
            <v>67</v>
          </cell>
          <cell r="H1292">
            <v>0</v>
          </cell>
          <cell r="I1292">
            <v>128</v>
          </cell>
          <cell r="J1292">
            <v>669</v>
          </cell>
          <cell r="K1292">
            <v>0</v>
          </cell>
          <cell r="L1292">
            <v>101</v>
          </cell>
          <cell r="M1292">
            <v>550</v>
          </cell>
          <cell r="N1292">
            <v>1457</v>
          </cell>
          <cell r="O1292">
            <v>365</v>
          </cell>
          <cell r="P1292">
            <v>16</v>
          </cell>
          <cell r="Q1292">
            <v>57</v>
          </cell>
          <cell r="R1292">
            <v>0</v>
          </cell>
          <cell r="S1292">
            <v>0</v>
          </cell>
          <cell r="T1292">
            <v>11</v>
          </cell>
          <cell r="U1292">
            <v>190</v>
          </cell>
          <cell r="V1292">
            <v>6024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158024</v>
          </cell>
          <cell r="E1293" t="str">
            <v>Од нерезиденти - нефинансиски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158724</v>
          </cell>
          <cell r="E1294" t="str">
            <v>Од нерезиденти - домаќинства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</row>
        <row r="1295">
          <cell r="A1295">
            <v>0</v>
          </cell>
          <cell r="B1295">
            <v>0</v>
          </cell>
          <cell r="C1295" t="str">
            <v>A11-03-04</v>
          </cell>
          <cell r="D1295">
            <v>0</v>
          </cell>
          <cell r="E1295" t="str">
            <v>Побарувања врз основа на казнена камата од кредити и пласмани во денари со валутна клаузула</v>
          </cell>
          <cell r="F1295">
            <v>85</v>
          </cell>
          <cell r="G1295">
            <v>814</v>
          </cell>
          <cell r="H1295">
            <v>0</v>
          </cell>
          <cell r="I1295">
            <v>336</v>
          </cell>
          <cell r="J1295">
            <v>330</v>
          </cell>
          <cell r="K1295">
            <v>0</v>
          </cell>
          <cell r="L1295">
            <v>26</v>
          </cell>
          <cell r="M1295">
            <v>74</v>
          </cell>
          <cell r="N1295">
            <v>504</v>
          </cell>
          <cell r="O1295">
            <v>659</v>
          </cell>
          <cell r="P1295">
            <v>12</v>
          </cell>
          <cell r="Q1295">
            <v>94</v>
          </cell>
          <cell r="R1295">
            <v>1</v>
          </cell>
          <cell r="S1295">
            <v>172</v>
          </cell>
          <cell r="T1295">
            <v>8</v>
          </cell>
          <cell r="U1295">
            <v>510</v>
          </cell>
          <cell r="V1295">
            <v>3625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150026</v>
          </cell>
          <cell r="E1296" t="str">
            <v>Од приватни нефинансиски субјекти</v>
          </cell>
          <cell r="F1296">
            <v>15</v>
          </cell>
          <cell r="G1296">
            <v>807</v>
          </cell>
          <cell r="H1296">
            <v>0</v>
          </cell>
          <cell r="I1296">
            <v>292</v>
          </cell>
          <cell r="J1296">
            <v>301</v>
          </cell>
          <cell r="K1296">
            <v>0</v>
          </cell>
          <cell r="L1296">
            <v>16</v>
          </cell>
          <cell r="M1296">
            <v>50</v>
          </cell>
          <cell r="N1296">
            <v>305</v>
          </cell>
          <cell r="O1296">
            <v>634</v>
          </cell>
          <cell r="P1296">
            <v>12</v>
          </cell>
          <cell r="Q1296">
            <v>85</v>
          </cell>
          <cell r="R1296">
            <v>1</v>
          </cell>
          <cell r="S1296">
            <v>172</v>
          </cell>
          <cell r="T1296">
            <v>3</v>
          </cell>
          <cell r="U1296">
            <v>427</v>
          </cell>
          <cell r="V1296">
            <v>3120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150126</v>
          </cell>
          <cell r="E1297" t="str">
            <v>Од јавни нефинансиски субјекти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151026</v>
          </cell>
          <cell r="E1298" t="str">
            <v>Од централна влада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151126</v>
          </cell>
          <cell r="E1299" t="str">
            <v>Од локална самоуправа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15226</v>
          </cell>
          <cell r="E1300" t="str">
            <v>Од непрофитни институции коиим служат на домаќинствата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11</v>
          </cell>
          <cell r="V1300">
            <v>11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155226</v>
          </cell>
          <cell r="E1301" t="str">
            <v>Од штедилници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155526</v>
          </cell>
          <cell r="E1302" t="str">
            <v>Од други финансиски друштва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2</v>
          </cell>
          <cell r="N1302">
            <v>0</v>
          </cell>
          <cell r="O1302">
            <v>0</v>
          </cell>
          <cell r="P1302">
            <v>0</v>
          </cell>
          <cell r="Q1302">
            <v>9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157026</v>
          </cell>
          <cell r="E1303" t="str">
            <v>Од самостојни вршители на дејност со личен труд</v>
          </cell>
          <cell r="F1303">
            <v>0</v>
          </cell>
          <cell r="G1303">
            <v>0</v>
          </cell>
          <cell r="H1303">
            <v>0</v>
          </cell>
          <cell r="I1303">
            <v>15</v>
          </cell>
          <cell r="J1303">
            <v>1</v>
          </cell>
          <cell r="K1303">
            <v>0</v>
          </cell>
          <cell r="L1303">
            <v>0</v>
          </cell>
          <cell r="M1303">
            <v>0</v>
          </cell>
          <cell r="N1303">
            <v>2</v>
          </cell>
          <cell r="O1303">
            <v>1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3</v>
          </cell>
          <cell r="U1303">
            <v>4</v>
          </cell>
          <cell r="V1303">
            <v>26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157126</v>
          </cell>
          <cell r="E1304" t="str">
            <v>Од физички лица</v>
          </cell>
          <cell r="F1304">
            <v>70</v>
          </cell>
          <cell r="G1304">
            <v>7</v>
          </cell>
          <cell r="H1304">
            <v>0</v>
          </cell>
          <cell r="I1304">
            <v>29</v>
          </cell>
          <cell r="J1304">
            <v>28</v>
          </cell>
          <cell r="K1304">
            <v>0</v>
          </cell>
          <cell r="L1304">
            <v>10</v>
          </cell>
          <cell r="M1304">
            <v>22</v>
          </cell>
          <cell r="N1304">
            <v>197</v>
          </cell>
          <cell r="O1304">
            <v>24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2</v>
          </cell>
          <cell r="U1304">
            <v>68</v>
          </cell>
          <cell r="V1304">
            <v>457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158026</v>
          </cell>
          <cell r="E1305" t="str">
            <v>Од нерезиденти - нефинансиски друштва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158726</v>
          </cell>
          <cell r="E1306" t="str">
            <v>Од нерезиденти - домаќинства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>
            <v>0</v>
          </cell>
          <cell r="B1307">
            <v>0</v>
          </cell>
          <cell r="C1307" t="str">
            <v>A11-03-05</v>
          </cell>
          <cell r="D1307">
            <v>0</v>
          </cell>
          <cell r="E1307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07">
            <v>-923</v>
          </cell>
          <cell r="G1307">
            <v>-2494</v>
          </cell>
          <cell r="H1307">
            <v>-1</v>
          </cell>
          <cell r="I1307">
            <v>-762</v>
          </cell>
          <cell r="J1307">
            <v>-470</v>
          </cell>
          <cell r="K1307">
            <v>0</v>
          </cell>
          <cell r="L1307">
            <v>-89</v>
          </cell>
          <cell r="M1307">
            <v>-598</v>
          </cell>
          <cell r="N1307">
            <v>-2849</v>
          </cell>
          <cell r="O1307">
            <v>-1984</v>
          </cell>
          <cell r="P1307">
            <v>-38</v>
          </cell>
          <cell r="Q1307">
            <v>-82</v>
          </cell>
          <cell r="R1307">
            <v>-3</v>
          </cell>
          <cell r="S1307">
            <v>-137</v>
          </cell>
          <cell r="T1307">
            <v>-42</v>
          </cell>
          <cell r="U1307">
            <v>-606</v>
          </cell>
          <cell r="V1307">
            <v>-11078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150028</v>
          </cell>
          <cell r="E130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08">
            <v>-7</v>
          </cell>
          <cell r="G1308">
            <v>-2398</v>
          </cell>
          <cell r="H1308">
            <v>-1</v>
          </cell>
          <cell r="I1308">
            <v>-579</v>
          </cell>
          <cell r="J1308">
            <v>-377</v>
          </cell>
          <cell r="K1308">
            <v>0</v>
          </cell>
          <cell r="L1308">
            <v>-22</v>
          </cell>
          <cell r="M1308">
            <v>-393</v>
          </cell>
          <cell r="N1308">
            <v>-1442</v>
          </cell>
          <cell r="O1308">
            <v>-1739</v>
          </cell>
          <cell r="P1308">
            <v>-13</v>
          </cell>
          <cell r="Q1308">
            <v>-75</v>
          </cell>
          <cell r="R1308">
            <v>-3</v>
          </cell>
          <cell r="S1308">
            <v>-137</v>
          </cell>
          <cell r="T1308">
            <v>-4</v>
          </cell>
          <cell r="U1308">
            <v>-537</v>
          </cell>
          <cell r="V1308">
            <v>-7727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150128</v>
          </cell>
          <cell r="E130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151028</v>
          </cell>
          <cell r="E131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151128</v>
          </cell>
          <cell r="E131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-33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-33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15228</v>
          </cell>
          <cell r="E131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-3</v>
          </cell>
          <cell r="V1312">
            <v>-3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155228</v>
          </cell>
          <cell r="E131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155528</v>
          </cell>
          <cell r="E1314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-3</v>
          </cell>
          <cell r="N1314">
            <v>0</v>
          </cell>
          <cell r="O1314">
            <v>0</v>
          </cell>
          <cell r="P1314">
            <v>0</v>
          </cell>
          <cell r="Q1314">
            <v>-3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-6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157028</v>
          </cell>
          <cell r="E131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15">
            <v>0</v>
          </cell>
          <cell r="G1315">
            <v>-1</v>
          </cell>
          <cell r="H1315">
            <v>0</v>
          </cell>
          <cell r="I1315">
            <v>-106</v>
          </cell>
          <cell r="J1315">
            <v>0</v>
          </cell>
          <cell r="K1315">
            <v>0</v>
          </cell>
          <cell r="L1315">
            <v>0</v>
          </cell>
          <cell r="M1315">
            <v>-1</v>
          </cell>
          <cell r="N1315">
            <v>-3</v>
          </cell>
          <cell r="O1315">
            <v>-33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-36</v>
          </cell>
          <cell r="U1315">
            <v>-1</v>
          </cell>
          <cell r="V1315">
            <v>-181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157128</v>
          </cell>
          <cell r="E131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16">
            <v>-916</v>
          </cell>
          <cell r="G1316">
            <v>-95</v>
          </cell>
          <cell r="H1316">
            <v>0</v>
          </cell>
          <cell r="I1316">
            <v>-77</v>
          </cell>
          <cell r="J1316">
            <v>-93</v>
          </cell>
          <cell r="K1316">
            <v>0</v>
          </cell>
          <cell r="L1316">
            <v>-67</v>
          </cell>
          <cell r="M1316">
            <v>-201</v>
          </cell>
          <cell r="N1316">
            <v>-1371</v>
          </cell>
          <cell r="O1316">
            <v>-212</v>
          </cell>
          <cell r="P1316">
            <v>-25</v>
          </cell>
          <cell r="Q1316">
            <v>-4</v>
          </cell>
          <cell r="R1316">
            <v>0</v>
          </cell>
          <cell r="S1316">
            <v>0</v>
          </cell>
          <cell r="T1316">
            <v>-2</v>
          </cell>
          <cell r="U1316">
            <v>-65</v>
          </cell>
          <cell r="V1316">
            <v>-3128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158028</v>
          </cell>
          <cell r="E131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158728</v>
          </cell>
          <cell r="E131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0</v>
          </cell>
          <cell r="B1319" t="str">
            <v>A11-04</v>
          </cell>
          <cell r="C1319">
            <v>0</v>
          </cell>
          <cell r="D1319">
            <v>0</v>
          </cell>
          <cell r="E1319" t="str">
            <v>Побарувања врз осанова на камати од хартии ов вредност во денари</v>
          </cell>
          <cell r="F1319">
            <v>31495</v>
          </cell>
          <cell r="G1319">
            <v>0</v>
          </cell>
          <cell r="H1319">
            <v>0</v>
          </cell>
          <cell r="I1319">
            <v>0</v>
          </cell>
          <cell r="J1319">
            <v>9163</v>
          </cell>
          <cell r="K1319">
            <v>0</v>
          </cell>
          <cell r="L1319">
            <v>0</v>
          </cell>
          <cell r="M1319">
            <v>0</v>
          </cell>
          <cell r="N1319">
            <v>24105</v>
          </cell>
          <cell r="O1319">
            <v>0</v>
          </cell>
          <cell r="P1319">
            <v>0</v>
          </cell>
          <cell r="Q1319">
            <v>0</v>
          </cell>
          <cell r="R1319">
            <v>800</v>
          </cell>
          <cell r="S1319">
            <v>5982</v>
          </cell>
          <cell r="T1319">
            <v>0</v>
          </cell>
          <cell r="U1319">
            <v>252</v>
          </cell>
          <cell r="V1319">
            <v>71797</v>
          </cell>
        </row>
        <row r="1320">
          <cell r="A1320">
            <v>0</v>
          </cell>
          <cell r="B1320">
            <v>0</v>
          </cell>
          <cell r="C1320" t="str">
            <v>A11-04-01</v>
          </cell>
          <cell r="D1320">
            <v>0</v>
          </cell>
          <cell r="E1320" t="str">
            <v>Пресметани, а недостасани камати врз основа на хартии од вредност во денари</v>
          </cell>
          <cell r="F1320">
            <v>31495</v>
          </cell>
          <cell r="G1320">
            <v>0</v>
          </cell>
          <cell r="H1320">
            <v>0</v>
          </cell>
          <cell r="I1320">
            <v>0</v>
          </cell>
          <cell r="J1320">
            <v>9163</v>
          </cell>
          <cell r="K1320">
            <v>0</v>
          </cell>
          <cell r="L1320">
            <v>0</v>
          </cell>
          <cell r="M1320">
            <v>0</v>
          </cell>
          <cell r="N1320">
            <v>24105</v>
          </cell>
          <cell r="O1320">
            <v>0</v>
          </cell>
          <cell r="P1320">
            <v>0</v>
          </cell>
          <cell r="Q1320">
            <v>0</v>
          </cell>
          <cell r="R1320">
            <v>800</v>
          </cell>
          <cell r="S1320">
            <v>5982</v>
          </cell>
          <cell r="T1320">
            <v>0</v>
          </cell>
          <cell r="U1320">
            <v>252</v>
          </cell>
          <cell r="V1320">
            <v>71797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151062</v>
          </cell>
          <cell r="E1321" t="str">
            <v>Од централна влада</v>
          </cell>
          <cell r="F1321">
            <v>31495</v>
          </cell>
          <cell r="G1321">
            <v>0</v>
          </cell>
          <cell r="H1321">
            <v>0</v>
          </cell>
          <cell r="I1321">
            <v>0</v>
          </cell>
          <cell r="J1321">
            <v>9163</v>
          </cell>
          <cell r="K1321">
            <v>0</v>
          </cell>
          <cell r="L1321">
            <v>0</v>
          </cell>
          <cell r="M1321">
            <v>0</v>
          </cell>
          <cell r="N1321">
            <v>24105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5768</v>
          </cell>
          <cell r="T1321">
            <v>0</v>
          </cell>
          <cell r="U1321">
            <v>252</v>
          </cell>
          <cell r="V1321">
            <v>70783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155062</v>
          </cell>
          <cell r="E1322" t="str">
            <v>Од централна банка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800</v>
          </cell>
          <cell r="S1322">
            <v>214</v>
          </cell>
          <cell r="T1322">
            <v>0</v>
          </cell>
          <cell r="U1322">
            <v>0</v>
          </cell>
          <cell r="V1322">
            <v>1014</v>
          </cell>
        </row>
        <row r="1323">
          <cell r="A1323">
            <v>0</v>
          </cell>
          <cell r="B1323">
            <v>0</v>
          </cell>
          <cell r="C1323" t="str">
            <v>A11-04-02</v>
          </cell>
          <cell r="D1323">
            <v>0</v>
          </cell>
          <cell r="E1323" t="str">
            <v>Побарувања врз основа на достасани камати до 30 дена од хартии од вредност во денари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151063</v>
          </cell>
          <cell r="E1324" t="str">
            <v>Од централна влада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155063</v>
          </cell>
          <cell r="E1325" t="str">
            <v>Од централна банка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155563</v>
          </cell>
          <cell r="E1326" t="str">
            <v>Од други финансиски друштва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</row>
        <row r="1327">
          <cell r="A1327">
            <v>0</v>
          </cell>
          <cell r="B1327">
            <v>0</v>
          </cell>
          <cell r="C1327" t="str">
            <v>A11-04-03</v>
          </cell>
          <cell r="D1327">
            <v>0</v>
          </cell>
          <cell r="E1327" t="str">
            <v>Побарувања врз основа на достасани камати над 30 дена од хартии од вредност во денари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151064</v>
          </cell>
          <cell r="E1328" t="str">
            <v>Од централна влада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155064</v>
          </cell>
          <cell r="E1329" t="str">
            <v>Од централна банка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>
            <v>0</v>
          </cell>
          <cell r="B1330">
            <v>0</v>
          </cell>
          <cell r="C1330" t="str">
            <v>A11-04-05</v>
          </cell>
          <cell r="D1330">
            <v>0</v>
          </cell>
          <cell r="E1330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151068</v>
          </cell>
          <cell r="E1331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155068</v>
          </cell>
          <cell r="E1332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>
            <v>0</v>
          </cell>
          <cell r="B1333" t="str">
            <v>A11-05</v>
          </cell>
          <cell r="C1333">
            <v>0</v>
          </cell>
          <cell r="D1333">
            <v>0</v>
          </cell>
          <cell r="E1333" t="str">
            <v>Побарувања врз основа на камати од хартии од вредност во странска валута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951</v>
          </cell>
          <cell r="U1333">
            <v>0</v>
          </cell>
          <cell r="V1333">
            <v>951</v>
          </cell>
        </row>
        <row r="1334">
          <cell r="A1334">
            <v>0</v>
          </cell>
          <cell r="B1334">
            <v>0</v>
          </cell>
          <cell r="C1334" t="str">
            <v>A11-05-01</v>
          </cell>
          <cell r="D1334">
            <v>0</v>
          </cell>
          <cell r="E1334" t="str">
            <v>Пресметани, а недостасани врз основа на хартии од вредност во странска валута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951</v>
          </cell>
          <cell r="U1334">
            <v>0</v>
          </cell>
          <cell r="V1334">
            <v>951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151072</v>
          </cell>
          <cell r="E1335" t="str">
            <v>Од централна влада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951</v>
          </cell>
          <cell r="U1335">
            <v>0</v>
          </cell>
          <cell r="V1335">
            <v>951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158172</v>
          </cell>
          <cell r="E1336" t="str">
            <v>Од нерезиденти - држава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>
            <v>0</v>
          </cell>
          <cell r="B1337">
            <v>0</v>
          </cell>
          <cell r="C1337" t="str">
            <v>A11-05-02</v>
          </cell>
          <cell r="D1337">
            <v>0</v>
          </cell>
          <cell r="E1337" t="str">
            <v>Побарувања врз основа на достасани камати до 30 дена од хартии од вредност во странска валута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151073</v>
          </cell>
          <cell r="E1338" t="str">
            <v>Од централна влада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158173</v>
          </cell>
          <cell r="E1339" t="str">
            <v>Од нерезиденти - држава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158573</v>
          </cell>
          <cell r="E1340" t="str">
            <v>Од нерезиденти - финансиски друштва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</row>
        <row r="1341">
          <cell r="A1341">
            <v>0</v>
          </cell>
          <cell r="B1341">
            <v>0</v>
          </cell>
          <cell r="C1341" t="str">
            <v>A11-05-04</v>
          </cell>
          <cell r="D1341">
            <v>0</v>
          </cell>
          <cell r="E1341" t="str">
            <v>Побарувања врз основа на казнена камати од хартии од вредност во странска валута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151076</v>
          </cell>
          <cell r="E1342" t="str">
            <v>Од централна влада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>
            <v>0</v>
          </cell>
          <cell r="B1343" t="str">
            <v>A11-06</v>
          </cell>
          <cell r="C1343">
            <v>0</v>
          </cell>
          <cell r="D1343">
            <v>0</v>
          </cell>
          <cell r="E1343" t="str">
            <v>Побарувања врз основа на камати од хартии од вредност во денари со валутна клаузула</v>
          </cell>
          <cell r="F1343">
            <v>9315</v>
          </cell>
          <cell r="G1343">
            <v>13918</v>
          </cell>
          <cell r="H1343">
            <v>0</v>
          </cell>
          <cell r="I1343">
            <v>5948</v>
          </cell>
          <cell r="J1343">
            <v>2254</v>
          </cell>
          <cell r="K1343">
            <v>0</v>
          </cell>
          <cell r="L1343">
            <v>17769</v>
          </cell>
          <cell r="M1343">
            <v>0</v>
          </cell>
          <cell r="N1343">
            <v>14137</v>
          </cell>
          <cell r="O1343">
            <v>0</v>
          </cell>
          <cell r="P1343">
            <v>0</v>
          </cell>
          <cell r="Q1343">
            <v>63</v>
          </cell>
          <cell r="R1343">
            <v>0</v>
          </cell>
          <cell r="S1343">
            <v>3750</v>
          </cell>
          <cell r="T1343">
            <v>0</v>
          </cell>
          <cell r="U1343">
            <v>0</v>
          </cell>
          <cell r="V1343">
            <v>67154</v>
          </cell>
        </row>
        <row r="1344">
          <cell r="A1344">
            <v>0</v>
          </cell>
          <cell r="B1344">
            <v>0</v>
          </cell>
          <cell r="C1344" t="str">
            <v>A11-06-01</v>
          </cell>
          <cell r="D1344">
            <v>0</v>
          </cell>
          <cell r="E1344" t="str">
            <v>Пресметани, а недостасани камати врз основа на хартии од вредност во денари со валутна клаузула</v>
          </cell>
          <cell r="F1344">
            <v>9315</v>
          </cell>
          <cell r="G1344">
            <v>13918</v>
          </cell>
          <cell r="H1344">
            <v>0</v>
          </cell>
          <cell r="I1344">
            <v>5948</v>
          </cell>
          <cell r="J1344">
            <v>2254</v>
          </cell>
          <cell r="K1344">
            <v>0</v>
          </cell>
          <cell r="L1344">
            <v>17769</v>
          </cell>
          <cell r="M1344">
            <v>0</v>
          </cell>
          <cell r="N1344">
            <v>14137</v>
          </cell>
          <cell r="O1344">
            <v>0</v>
          </cell>
          <cell r="P1344">
            <v>0</v>
          </cell>
          <cell r="Q1344">
            <v>63</v>
          </cell>
          <cell r="R1344">
            <v>0</v>
          </cell>
          <cell r="S1344">
            <v>3750</v>
          </cell>
          <cell r="T1344">
            <v>0</v>
          </cell>
          <cell r="U1344">
            <v>0</v>
          </cell>
          <cell r="V1344">
            <v>67154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151082</v>
          </cell>
          <cell r="E1345" t="str">
            <v>Од централна влада</v>
          </cell>
          <cell r="F1345">
            <v>9315</v>
          </cell>
          <cell r="G1345">
            <v>13918</v>
          </cell>
          <cell r="H1345">
            <v>0</v>
          </cell>
          <cell r="I1345">
            <v>5948</v>
          </cell>
          <cell r="J1345">
            <v>2254</v>
          </cell>
          <cell r="K1345">
            <v>0</v>
          </cell>
          <cell r="L1345">
            <v>17769</v>
          </cell>
          <cell r="M1345">
            <v>0</v>
          </cell>
          <cell r="N1345">
            <v>14137</v>
          </cell>
          <cell r="O1345">
            <v>0</v>
          </cell>
          <cell r="P1345">
            <v>0</v>
          </cell>
          <cell r="Q1345">
            <v>63</v>
          </cell>
          <cell r="R1345">
            <v>0</v>
          </cell>
          <cell r="S1345">
            <v>3750</v>
          </cell>
          <cell r="T1345">
            <v>0</v>
          </cell>
          <cell r="U1345">
            <v>0</v>
          </cell>
          <cell r="V1345">
            <v>67154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155182</v>
          </cell>
          <cell r="E1346" t="str">
            <v>Од банки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</row>
        <row r="1347">
          <cell r="A1347">
            <v>0</v>
          </cell>
          <cell r="B1347">
            <v>0</v>
          </cell>
          <cell r="C1347" t="str">
            <v>A11-06-02</v>
          </cell>
          <cell r="D1347">
            <v>0</v>
          </cell>
          <cell r="E1347" t="str">
            <v>Побарувања врз основа на достасани камати до 30 дена од хартии од вредност во денари со валутна клаузула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151083</v>
          </cell>
          <cell r="E1348" t="str">
            <v>Од централна влада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</row>
        <row r="1349">
          <cell r="A1349">
            <v>0</v>
          </cell>
          <cell r="B1349">
            <v>0</v>
          </cell>
          <cell r="C1349" t="str">
            <v>A11-06-03</v>
          </cell>
          <cell r="D1349">
            <v>0</v>
          </cell>
          <cell r="E1349" t="str">
            <v>Побарувања врз основа на достасани камати над 30 дена од хартии од вредност во денари со валутна клаузула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151084</v>
          </cell>
          <cell r="E1350" t="str">
            <v>Од централна влада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</row>
        <row r="1351">
          <cell r="A1351">
            <v>0</v>
          </cell>
          <cell r="B1351">
            <v>0</v>
          </cell>
          <cell r="C1351" t="str">
            <v>A11-06-05</v>
          </cell>
          <cell r="D1351">
            <v>0</v>
          </cell>
          <cell r="E1351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151088</v>
          </cell>
          <cell r="E1352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151288</v>
          </cell>
          <cell r="E1353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>
            <v>0</v>
          </cell>
          <cell r="B1354" t="str">
            <v>A11-07</v>
          </cell>
          <cell r="C1354">
            <v>0</v>
          </cell>
          <cell r="D1354">
            <v>0</v>
          </cell>
          <cell r="E1354" t="str">
            <v>Побарувања врз основа на камати на други инструменти</v>
          </cell>
          <cell r="F1354">
            <v>170</v>
          </cell>
          <cell r="G1354">
            <v>47</v>
          </cell>
          <cell r="H1354">
            <v>38</v>
          </cell>
          <cell r="I1354">
            <v>95</v>
          </cell>
          <cell r="J1354">
            <v>87</v>
          </cell>
          <cell r="K1354">
            <v>0</v>
          </cell>
          <cell r="L1354">
            <v>0</v>
          </cell>
          <cell r="M1354">
            <v>48</v>
          </cell>
          <cell r="N1354">
            <v>0</v>
          </cell>
          <cell r="O1354">
            <v>333</v>
          </cell>
          <cell r="P1354">
            <v>822</v>
          </cell>
          <cell r="Q1354">
            <v>10</v>
          </cell>
          <cell r="R1354">
            <v>53</v>
          </cell>
          <cell r="S1354">
            <v>0</v>
          </cell>
          <cell r="T1354">
            <v>3</v>
          </cell>
          <cell r="U1354">
            <v>0</v>
          </cell>
          <cell r="V1354">
            <v>1706</v>
          </cell>
        </row>
        <row r="1355">
          <cell r="A1355">
            <v>0</v>
          </cell>
          <cell r="B1355">
            <v>0</v>
          </cell>
          <cell r="C1355" t="str">
            <v>A11-07-01</v>
          </cell>
          <cell r="D1355">
            <v>0</v>
          </cell>
          <cell r="E1355" t="str">
            <v>Пресметани а недостасани камати врз основа на други инструменти</v>
          </cell>
          <cell r="F1355">
            <v>0</v>
          </cell>
          <cell r="G1355">
            <v>0</v>
          </cell>
          <cell r="H1355">
            <v>5</v>
          </cell>
          <cell r="I1355">
            <v>0</v>
          </cell>
          <cell r="J1355">
            <v>87</v>
          </cell>
          <cell r="K1355">
            <v>0</v>
          </cell>
          <cell r="L1355">
            <v>0</v>
          </cell>
          <cell r="M1355">
            <v>48</v>
          </cell>
          <cell r="N1355">
            <v>0</v>
          </cell>
          <cell r="O1355">
            <v>333</v>
          </cell>
          <cell r="P1355">
            <v>77</v>
          </cell>
          <cell r="Q1355">
            <v>0</v>
          </cell>
          <cell r="R1355">
            <v>53</v>
          </cell>
          <cell r="S1355">
            <v>0</v>
          </cell>
          <cell r="T1355">
            <v>51</v>
          </cell>
          <cell r="U1355">
            <v>0</v>
          </cell>
          <cell r="V1355">
            <v>654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155092</v>
          </cell>
          <cell r="E1356" t="str">
            <v>Од централна банка</v>
          </cell>
          <cell r="F1356">
            <v>0</v>
          </cell>
          <cell r="G1356">
            <v>0</v>
          </cell>
          <cell r="H1356">
            <v>5</v>
          </cell>
          <cell r="I1356">
            <v>0</v>
          </cell>
          <cell r="J1356">
            <v>87</v>
          </cell>
          <cell r="K1356">
            <v>0</v>
          </cell>
          <cell r="L1356">
            <v>0</v>
          </cell>
          <cell r="M1356">
            <v>48</v>
          </cell>
          <cell r="N1356">
            <v>0</v>
          </cell>
          <cell r="O1356">
            <v>333</v>
          </cell>
          <cell r="P1356">
            <v>77</v>
          </cell>
          <cell r="Q1356">
            <v>0</v>
          </cell>
          <cell r="R1356">
            <v>53</v>
          </cell>
          <cell r="S1356">
            <v>0</v>
          </cell>
          <cell r="T1356">
            <v>41</v>
          </cell>
          <cell r="U1356">
            <v>0</v>
          </cell>
          <cell r="V1356">
            <v>644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155192</v>
          </cell>
          <cell r="E1357" t="str">
            <v>Од банки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10</v>
          </cell>
          <cell r="U1357">
            <v>0</v>
          </cell>
          <cell r="V1357">
            <v>10</v>
          </cell>
        </row>
        <row r="1358">
          <cell r="A1358">
            <v>0</v>
          </cell>
          <cell r="B1358">
            <v>0</v>
          </cell>
          <cell r="C1358" t="str">
            <v>A11-07-02</v>
          </cell>
          <cell r="D1358">
            <v>0</v>
          </cell>
          <cell r="E1358" t="str">
            <v>Побарувања врз основа на достасана камата до 30 дена од други инструменти</v>
          </cell>
          <cell r="F1358">
            <v>0</v>
          </cell>
          <cell r="G1358">
            <v>0</v>
          </cell>
          <cell r="H1358">
            <v>33</v>
          </cell>
          <cell r="I1358">
            <v>95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738</v>
          </cell>
          <cell r="Q1358">
            <v>0</v>
          </cell>
          <cell r="R1358">
            <v>0</v>
          </cell>
          <cell r="S1358">
            <v>0</v>
          </cell>
          <cell r="T1358">
            <v>26</v>
          </cell>
          <cell r="U1358">
            <v>0</v>
          </cell>
          <cell r="V1358">
            <v>892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155093</v>
          </cell>
          <cell r="E1359" t="str">
            <v>Од централна банка</v>
          </cell>
          <cell r="F1359">
            <v>0</v>
          </cell>
          <cell r="G1359">
            <v>0</v>
          </cell>
          <cell r="H1359">
            <v>33</v>
          </cell>
          <cell r="I1359">
            <v>95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133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155193</v>
          </cell>
          <cell r="E1360" t="str">
            <v>Од банки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26</v>
          </cell>
          <cell r="U1360">
            <v>0</v>
          </cell>
          <cell r="V1360">
            <v>26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155493</v>
          </cell>
          <cell r="E1361" t="str">
            <v>Од пензиски фондови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155593</v>
          </cell>
          <cell r="E1362" t="str">
            <v>Од други финансиски инструменти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157163</v>
          </cell>
          <cell r="E1363" t="str">
            <v>Од физички лица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733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733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158093</v>
          </cell>
          <cell r="E1364" t="str">
            <v>Од нерезиденти - нефинансиски друштва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</row>
        <row r="1365">
          <cell r="A1365">
            <v>0</v>
          </cell>
          <cell r="B1365">
            <v>0</v>
          </cell>
          <cell r="C1365" t="str">
            <v>A11-07-03</v>
          </cell>
          <cell r="D1365">
            <v>0</v>
          </cell>
          <cell r="E1365" t="str">
            <v>Побарувања врз основа на достасани камати над 30 дена од други инструменти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5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157164</v>
          </cell>
          <cell r="E1366" t="str">
            <v>Од физички лица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5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5</v>
          </cell>
        </row>
        <row r="1367">
          <cell r="A1367">
            <v>0</v>
          </cell>
          <cell r="B1367">
            <v>0</v>
          </cell>
          <cell r="C1367" t="str">
            <v>A11-07-04</v>
          </cell>
          <cell r="D1367">
            <v>0</v>
          </cell>
          <cell r="E1367" t="str">
            <v>Побарувања врз основа на казнена камата од други инструменти</v>
          </cell>
          <cell r="F1367">
            <v>278</v>
          </cell>
          <cell r="G1367">
            <v>49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</v>
          </cell>
          <cell r="Q1367">
            <v>10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347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150096</v>
          </cell>
          <cell r="E1368" t="str">
            <v>Од приватни нефинансиски субјекти</v>
          </cell>
          <cell r="F1368">
            <v>278</v>
          </cell>
          <cell r="G1368">
            <v>49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337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150196</v>
          </cell>
          <cell r="E1369" t="str">
            <v>Од јавни нефинансиски субјекти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151096</v>
          </cell>
          <cell r="E1370" t="str">
            <v>Од централна влада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15266</v>
          </cell>
          <cell r="E1371" t="str">
            <v>Од непрофитни иснтитуции кои им служат на домаќинствата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155196</v>
          </cell>
          <cell r="E1372" t="str">
            <v>Од банки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155396</v>
          </cell>
          <cell r="E1373" t="str">
            <v>Од осигурителни друштва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155596</v>
          </cell>
          <cell r="E1374" t="str">
            <v>Од други финансиски друштва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157066</v>
          </cell>
          <cell r="E1375" t="str">
            <v>Од самостојни вршители на дејност со личен труд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157166</v>
          </cell>
          <cell r="E1376" t="str">
            <v>Од физички лица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10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10</v>
          </cell>
        </row>
        <row r="1377">
          <cell r="A1377">
            <v>0</v>
          </cell>
          <cell r="B1377">
            <v>0</v>
          </cell>
          <cell r="C1377" t="str">
            <v>A11-07-05</v>
          </cell>
          <cell r="D1377">
            <v>0</v>
          </cell>
          <cell r="E1377" t="str">
            <v>Исправка на вредноста (оштетување на средствата) на побарувањата од камата врз основа на други инструменти</v>
          </cell>
          <cell r="F1377">
            <v>-108</v>
          </cell>
          <cell r="G1377">
            <v>-2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-8</v>
          </cell>
          <cell r="Q1377">
            <v>0</v>
          </cell>
          <cell r="R1377">
            <v>0</v>
          </cell>
          <cell r="S1377">
            <v>0</v>
          </cell>
          <cell r="T1377">
            <v>-74</v>
          </cell>
          <cell r="U1377">
            <v>0</v>
          </cell>
          <cell r="V1377">
            <v>-192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150098</v>
          </cell>
          <cell r="E1378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378">
            <v>-108</v>
          </cell>
          <cell r="G1378">
            <v>-2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-110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150198</v>
          </cell>
          <cell r="E1379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151098</v>
          </cell>
          <cell r="E1380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15268</v>
          </cell>
          <cell r="E1381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155098</v>
          </cell>
          <cell r="E1382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155198</v>
          </cell>
          <cell r="E1383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-74</v>
          </cell>
          <cell r="U1383">
            <v>0</v>
          </cell>
          <cell r="V1383">
            <v>-74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157168</v>
          </cell>
          <cell r="E1384" t="str">
            <v>Исправка на вредноста (оштетување на средствата) на побарувањата од камата врз основа на физички лица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-8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-8</v>
          </cell>
        </row>
        <row r="1385">
          <cell r="A1385">
            <v>0</v>
          </cell>
          <cell r="B1385" t="str">
            <v>A11-08</v>
          </cell>
          <cell r="C1385">
            <v>0</v>
          </cell>
          <cell r="D1385">
            <v>0</v>
          </cell>
          <cell r="E1385" t="str">
            <v>Побарувања врз основа на камати на депозити во денари</v>
          </cell>
          <cell r="F1385">
            <v>0</v>
          </cell>
          <cell r="G1385">
            <v>0</v>
          </cell>
          <cell r="H1385">
            <v>0</v>
          </cell>
          <cell r="I1385">
            <v>150</v>
          </cell>
          <cell r="J1385">
            <v>0</v>
          </cell>
          <cell r="K1385">
            <v>0</v>
          </cell>
          <cell r="L1385">
            <v>3</v>
          </cell>
          <cell r="M1385">
            <v>98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251</v>
          </cell>
        </row>
        <row r="1386">
          <cell r="A1386">
            <v>0</v>
          </cell>
          <cell r="B1386">
            <v>0</v>
          </cell>
          <cell r="C1386" t="str">
            <v>A11-08-01</v>
          </cell>
          <cell r="D1386">
            <v>0</v>
          </cell>
          <cell r="E1386" t="str">
            <v>Пресметана, а недостасана камата врз основа на депозити во денари</v>
          </cell>
          <cell r="F1386">
            <v>0</v>
          </cell>
          <cell r="G1386">
            <v>0</v>
          </cell>
          <cell r="H1386">
            <v>0</v>
          </cell>
          <cell r="I1386">
            <v>150</v>
          </cell>
          <cell r="J1386">
            <v>0</v>
          </cell>
          <cell r="K1386">
            <v>0</v>
          </cell>
          <cell r="L1386">
            <v>0</v>
          </cell>
          <cell r="M1386">
            <v>98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248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155132</v>
          </cell>
          <cell r="E1387" t="str">
            <v>Од банки</v>
          </cell>
          <cell r="F1387">
            <v>0</v>
          </cell>
          <cell r="G1387">
            <v>0</v>
          </cell>
          <cell r="H1387">
            <v>0</v>
          </cell>
          <cell r="I1387">
            <v>150</v>
          </cell>
          <cell r="J1387">
            <v>0</v>
          </cell>
          <cell r="K1387">
            <v>0</v>
          </cell>
          <cell r="L1387">
            <v>0</v>
          </cell>
          <cell r="M1387">
            <v>98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248</v>
          </cell>
        </row>
        <row r="1388">
          <cell r="A1388">
            <v>0</v>
          </cell>
          <cell r="B1388">
            <v>0</v>
          </cell>
          <cell r="C1388" t="str">
            <v>A11-08-02</v>
          </cell>
          <cell r="D1388">
            <v>0</v>
          </cell>
          <cell r="E1388" t="str">
            <v>Побарувања врз основа на достасани камати до 30 дена врз основа на депозити во денари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3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3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155133</v>
          </cell>
          <cell r="E1389" t="str">
            <v>Од банки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3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3</v>
          </cell>
        </row>
        <row r="1390">
          <cell r="A1390">
            <v>0</v>
          </cell>
          <cell r="B1390">
            <v>0</v>
          </cell>
          <cell r="C1390" t="str">
            <v>A11-08-03</v>
          </cell>
          <cell r="D1390">
            <v>0</v>
          </cell>
          <cell r="E1390" t="str">
            <v>Побарувања врз основа на достасана камата над 30 дена врз основа на депозити во денари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155134</v>
          </cell>
          <cell r="E1391" t="str">
            <v>Од банки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</row>
        <row r="1392">
          <cell r="A1392">
            <v>0</v>
          </cell>
          <cell r="B1392">
            <v>0</v>
          </cell>
          <cell r="C1392" t="str">
            <v>A11-08-04</v>
          </cell>
          <cell r="D1392">
            <v>0</v>
          </cell>
          <cell r="E1392" t="str">
            <v>Побарувања врз основа на казнена камата од депозити во денари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155136</v>
          </cell>
          <cell r="E1393" t="str">
            <v>Од банки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</row>
        <row r="1394">
          <cell r="A1394">
            <v>0</v>
          </cell>
          <cell r="B1394">
            <v>0</v>
          </cell>
          <cell r="C1394" t="str">
            <v>A11-08-05</v>
          </cell>
          <cell r="D1394">
            <v>0</v>
          </cell>
          <cell r="E1394" t="str">
            <v>Исправка на вредноста (оштетување на средствата) на побарувањата од камата врз основа на депозити во денари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155138</v>
          </cell>
          <cell r="E1395" t="str">
            <v>Исправка на вредноста (оштетување на средствата) на побарувањата од камата на депозити во денари од банки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</row>
        <row r="1396">
          <cell r="A1396">
            <v>0</v>
          </cell>
          <cell r="B1396" t="str">
            <v>A11-09</v>
          </cell>
          <cell r="C1396">
            <v>0</v>
          </cell>
          <cell r="D1396">
            <v>0</v>
          </cell>
          <cell r="E1396" t="str">
            <v>Побарувања врз основа на камати од депозити во странска валута</v>
          </cell>
          <cell r="F1396">
            <v>170</v>
          </cell>
          <cell r="G1396">
            <v>506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7</v>
          </cell>
          <cell r="N1396">
            <v>232</v>
          </cell>
          <cell r="O1396">
            <v>0</v>
          </cell>
          <cell r="P1396">
            <v>64</v>
          </cell>
          <cell r="Q1396">
            <v>0</v>
          </cell>
          <cell r="R1396">
            <v>0</v>
          </cell>
          <cell r="S1396">
            <v>0</v>
          </cell>
          <cell r="T1396">
            <v>21</v>
          </cell>
          <cell r="U1396">
            <v>0</v>
          </cell>
          <cell r="V1396">
            <v>1000</v>
          </cell>
        </row>
        <row r="1397">
          <cell r="A1397">
            <v>0</v>
          </cell>
          <cell r="B1397">
            <v>0</v>
          </cell>
          <cell r="C1397" t="str">
            <v>A11-09-01</v>
          </cell>
          <cell r="D1397">
            <v>0</v>
          </cell>
          <cell r="E1397" t="str">
            <v>Пресметана, а недостасана камата врз основа на депозити во странска валута</v>
          </cell>
          <cell r="F1397">
            <v>170</v>
          </cell>
          <cell r="G1397">
            <v>506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7</v>
          </cell>
          <cell r="N1397">
            <v>232</v>
          </cell>
          <cell r="O1397">
            <v>0</v>
          </cell>
          <cell r="P1397">
            <v>64</v>
          </cell>
          <cell r="Q1397">
            <v>0</v>
          </cell>
          <cell r="R1397">
            <v>0</v>
          </cell>
          <cell r="S1397">
            <v>0</v>
          </cell>
          <cell r="T1397">
            <v>21</v>
          </cell>
          <cell r="U1397">
            <v>0</v>
          </cell>
          <cell r="V1397">
            <v>1000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155142</v>
          </cell>
          <cell r="E1398" t="str">
            <v>Од банки</v>
          </cell>
          <cell r="F1398">
            <v>0</v>
          </cell>
          <cell r="G1398">
            <v>42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7</v>
          </cell>
          <cell r="N1398">
            <v>0</v>
          </cell>
          <cell r="O1398">
            <v>0</v>
          </cell>
          <cell r="P1398">
            <v>64</v>
          </cell>
          <cell r="Q1398">
            <v>0</v>
          </cell>
          <cell r="R1398">
            <v>0</v>
          </cell>
          <cell r="S1398">
            <v>0</v>
          </cell>
          <cell r="T1398">
            <v>3</v>
          </cell>
          <cell r="U1398">
            <v>0</v>
          </cell>
          <cell r="V1398">
            <v>116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158542</v>
          </cell>
          <cell r="E1399" t="str">
            <v>Од нерезиденти - финансиски друштва</v>
          </cell>
          <cell r="F1399">
            <v>170</v>
          </cell>
          <cell r="G1399">
            <v>464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232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18</v>
          </cell>
          <cell r="U1399">
            <v>0</v>
          </cell>
          <cell r="V1399">
            <v>884</v>
          </cell>
        </row>
        <row r="1400">
          <cell r="A1400">
            <v>0</v>
          </cell>
          <cell r="B1400">
            <v>0</v>
          </cell>
          <cell r="C1400" t="str">
            <v>A11-09-02</v>
          </cell>
          <cell r="D1400">
            <v>0</v>
          </cell>
          <cell r="E1400" t="str">
            <v>Побарувања врз основа на достасани камати до 30 дена врз основа на депозити во странска валута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155143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158543</v>
          </cell>
          <cell r="E1402" t="str">
            <v>Од нерезиденти - финансиски друштва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>
            <v>0</v>
          </cell>
          <cell r="B1403">
            <v>0</v>
          </cell>
          <cell r="C1403" t="str">
            <v>A11-09-03</v>
          </cell>
          <cell r="D1403">
            <v>0</v>
          </cell>
          <cell r="E1403" t="str">
            <v>Побарувања врз основа на достасана камата над 30 дена врз основа на депозити во странска валута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155144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>
            <v>0</v>
          </cell>
          <cell r="B1405">
            <v>0</v>
          </cell>
          <cell r="C1405" t="str">
            <v>A11-09-05</v>
          </cell>
          <cell r="D1405">
            <v>0</v>
          </cell>
          <cell r="E1405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155148</v>
          </cell>
          <cell r="E1406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158548</v>
          </cell>
          <cell r="E1407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>
            <v>0</v>
          </cell>
          <cell r="B1408" t="str">
            <v>A11-10</v>
          </cell>
          <cell r="C1408">
            <v>0</v>
          </cell>
          <cell r="D1408">
            <v>0</v>
          </cell>
          <cell r="E1408" t="str">
            <v>Побарувања врз основа на камати од депозити во денари со валутна клаузула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</row>
        <row r="1409">
          <cell r="A1409">
            <v>0</v>
          </cell>
          <cell r="B1409">
            <v>0</v>
          </cell>
          <cell r="C1409" t="str">
            <v>A11-10-02</v>
          </cell>
          <cell r="D1409">
            <v>0</v>
          </cell>
          <cell r="E1409" t="str">
            <v>Побарувања врз основа на достасани камати до 30 дена врз основа на депозити во денари со валутна клаузула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155153</v>
          </cell>
          <cell r="E1410" t="str">
            <v>Од банки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>
            <v>0</v>
          </cell>
          <cell r="B1411" t="str">
            <v>A11-11</v>
          </cell>
          <cell r="C1411">
            <v>0</v>
          </cell>
          <cell r="D1411">
            <v>0</v>
          </cell>
          <cell r="E1411" t="str">
            <v>Сомнителни и спорни побарувања врз основа на побарувања врз основа на камати</v>
          </cell>
          <cell r="F1411">
            <v>0</v>
          </cell>
          <cell r="G1411">
            <v>0</v>
          </cell>
          <cell r="H1411">
            <v>0</v>
          </cell>
          <cell r="I1411">
            <v>-55</v>
          </cell>
          <cell r="J1411">
            <v>1</v>
          </cell>
          <cell r="K1411">
            <v>0</v>
          </cell>
          <cell r="L1411">
            <v>-1</v>
          </cell>
          <cell r="M1411">
            <v>-2</v>
          </cell>
          <cell r="N1411">
            <v>-1</v>
          </cell>
          <cell r="O1411">
            <v>-131</v>
          </cell>
          <cell r="P1411">
            <v>-1</v>
          </cell>
          <cell r="Q1411">
            <v>0</v>
          </cell>
          <cell r="R1411">
            <v>0</v>
          </cell>
          <cell r="S1411">
            <v>0</v>
          </cell>
          <cell r="T1411">
            <v>-27</v>
          </cell>
          <cell r="U1411">
            <v>1</v>
          </cell>
          <cell r="V1411">
            <v>-216</v>
          </cell>
        </row>
        <row r="1412">
          <cell r="A1412">
            <v>0</v>
          </cell>
          <cell r="B1412">
            <v>0</v>
          </cell>
          <cell r="C1412" t="str">
            <v>A11-11-01</v>
          </cell>
          <cell r="D1412">
            <v>0</v>
          </cell>
          <cell r="E1412" t="str">
            <v>Сомнителни и спорни побарувања врз основа на побарувања врз основа на камати</v>
          </cell>
          <cell r="F1412">
            <v>2178899</v>
          </cell>
          <cell r="G1412">
            <v>916299</v>
          </cell>
          <cell r="H1412">
            <v>6917</v>
          </cell>
          <cell r="I1412">
            <v>547529</v>
          </cell>
          <cell r="J1412">
            <v>65337</v>
          </cell>
          <cell r="K1412">
            <v>80716</v>
          </cell>
          <cell r="L1412">
            <v>20630</v>
          </cell>
          <cell r="M1412">
            <v>50675</v>
          </cell>
          <cell r="N1412">
            <v>395649</v>
          </cell>
          <cell r="O1412">
            <v>454682</v>
          </cell>
          <cell r="P1412">
            <v>434208</v>
          </cell>
          <cell r="Q1412">
            <v>14557</v>
          </cell>
          <cell r="R1412">
            <v>37884</v>
          </cell>
          <cell r="S1412">
            <v>144990</v>
          </cell>
          <cell r="T1412">
            <v>22119</v>
          </cell>
          <cell r="U1412">
            <v>124636</v>
          </cell>
          <cell r="V1412">
            <v>5495727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15090</v>
          </cell>
          <cell r="E1413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13">
            <v>1643960</v>
          </cell>
          <cell r="G1413">
            <v>638845</v>
          </cell>
          <cell r="H1413">
            <v>5721</v>
          </cell>
          <cell r="I1413">
            <v>443052</v>
          </cell>
          <cell r="J1413">
            <v>26887</v>
          </cell>
          <cell r="K1413">
            <v>60774</v>
          </cell>
          <cell r="L1413">
            <v>16815</v>
          </cell>
          <cell r="M1413">
            <v>23379</v>
          </cell>
          <cell r="N1413">
            <v>260705</v>
          </cell>
          <cell r="O1413">
            <v>330498</v>
          </cell>
          <cell r="P1413">
            <v>425187</v>
          </cell>
          <cell r="Q1413">
            <v>8561</v>
          </cell>
          <cell r="R1413">
            <v>37884</v>
          </cell>
          <cell r="S1413">
            <v>129697</v>
          </cell>
          <cell r="T1413">
            <v>5753</v>
          </cell>
          <cell r="U1413">
            <v>61777</v>
          </cell>
          <cell r="V1413">
            <v>4119495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15190</v>
          </cell>
          <cell r="E1414" t="str">
            <v>Сомнителни и спорни побарувања врз основа на побарувања врз основа на камати од држава</v>
          </cell>
          <cell r="F1414">
            <v>1842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1842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15290</v>
          </cell>
          <cell r="E1415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1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36</v>
          </cell>
          <cell r="R1415">
            <v>0</v>
          </cell>
          <cell r="S1415">
            <v>0</v>
          </cell>
          <cell r="T1415">
            <v>0</v>
          </cell>
          <cell r="U1415">
            <v>24</v>
          </cell>
          <cell r="V1415">
            <v>61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15590</v>
          </cell>
          <cell r="E1416" t="str">
            <v>Сомнителни и спорни побарувања врз основа на побарувања врз основа на камати од финансиски друштва</v>
          </cell>
          <cell r="F1416">
            <v>42840</v>
          </cell>
          <cell r="G1416">
            <v>0</v>
          </cell>
          <cell r="H1416">
            <v>0</v>
          </cell>
          <cell r="I1416">
            <v>1253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2112</v>
          </cell>
          <cell r="T1416">
            <v>0</v>
          </cell>
          <cell r="U1416">
            <v>229</v>
          </cell>
          <cell r="V1416">
            <v>46434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157090</v>
          </cell>
          <cell r="E1417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17">
            <v>13625</v>
          </cell>
          <cell r="G1417">
            <v>79</v>
          </cell>
          <cell r="H1417">
            <v>0</v>
          </cell>
          <cell r="I1417">
            <v>22674</v>
          </cell>
          <cell r="J1417">
            <v>12</v>
          </cell>
          <cell r="K1417">
            <v>0</v>
          </cell>
          <cell r="L1417">
            <v>60</v>
          </cell>
          <cell r="M1417">
            <v>499</v>
          </cell>
          <cell r="N1417">
            <v>458</v>
          </cell>
          <cell r="O1417">
            <v>9879</v>
          </cell>
          <cell r="P1417">
            <v>0</v>
          </cell>
          <cell r="Q1417">
            <v>553</v>
          </cell>
          <cell r="R1417">
            <v>0</v>
          </cell>
          <cell r="S1417">
            <v>0</v>
          </cell>
          <cell r="T1417">
            <v>8009</v>
          </cell>
          <cell r="U1417">
            <v>1049</v>
          </cell>
          <cell r="V1417">
            <v>56897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157190</v>
          </cell>
          <cell r="E1418" t="str">
            <v>Сомнителни и спорни побарувања врз основа на побарувања врз основа на камати од физички лица</v>
          </cell>
          <cell r="F1418">
            <v>476632</v>
          </cell>
          <cell r="G1418">
            <v>198688</v>
          </cell>
          <cell r="H1418">
            <v>1196</v>
          </cell>
          <cell r="I1418">
            <v>80550</v>
          </cell>
          <cell r="J1418">
            <v>38438</v>
          </cell>
          <cell r="K1418">
            <v>19942</v>
          </cell>
          <cell r="L1418">
            <v>3754</v>
          </cell>
          <cell r="M1418">
            <v>26797</v>
          </cell>
          <cell r="N1418">
            <v>134464</v>
          </cell>
          <cell r="O1418">
            <v>114305</v>
          </cell>
          <cell r="P1418">
            <v>9021</v>
          </cell>
          <cell r="Q1418">
            <v>5407</v>
          </cell>
          <cell r="R1418">
            <v>0</v>
          </cell>
          <cell r="S1418">
            <v>13181</v>
          </cell>
          <cell r="T1418">
            <v>8357</v>
          </cell>
          <cell r="U1418">
            <v>61557</v>
          </cell>
          <cell r="V1418">
            <v>1192289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15890</v>
          </cell>
          <cell r="E1419" t="str">
            <v>Сомнителни и спорни побарувања врз основа на побарувања врз основа на камати од нерезиденти</v>
          </cell>
          <cell r="F1419">
            <v>0</v>
          </cell>
          <cell r="G1419">
            <v>78687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22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78709</v>
          </cell>
        </row>
        <row r="1420">
          <cell r="A1420">
            <v>0</v>
          </cell>
          <cell r="B1420">
            <v>0</v>
          </cell>
          <cell r="C1420" t="str">
            <v>A11-11-02</v>
          </cell>
          <cell r="D1420">
            <v>0</v>
          </cell>
          <cell r="E1420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20">
            <v>-2178899</v>
          </cell>
          <cell r="G1420">
            <v>-916299</v>
          </cell>
          <cell r="H1420">
            <v>-6917</v>
          </cell>
          <cell r="I1420">
            <v>-547584</v>
          </cell>
          <cell r="J1420">
            <v>-65336</v>
          </cell>
          <cell r="K1420">
            <v>-80716</v>
          </cell>
          <cell r="L1420">
            <v>-20631</v>
          </cell>
          <cell r="M1420">
            <v>-50677</v>
          </cell>
          <cell r="N1420">
            <v>-395650</v>
          </cell>
          <cell r="O1420">
            <v>-454813</v>
          </cell>
          <cell r="P1420">
            <v>-434209</v>
          </cell>
          <cell r="Q1420">
            <v>-14557</v>
          </cell>
          <cell r="R1420">
            <v>-37884</v>
          </cell>
          <cell r="S1420">
            <v>-144990</v>
          </cell>
          <cell r="T1420">
            <v>-22146</v>
          </cell>
          <cell r="U1420">
            <v>-124635</v>
          </cell>
          <cell r="V1420">
            <v>-5495943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15099</v>
          </cell>
          <cell r="E1421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21">
            <v>-1643960</v>
          </cell>
          <cell r="G1421">
            <v>-638845</v>
          </cell>
          <cell r="H1421">
            <v>-5721</v>
          </cell>
          <cell r="I1421">
            <v>-443052</v>
          </cell>
          <cell r="J1421">
            <v>-26886</v>
          </cell>
          <cell r="K1421">
            <v>-60774</v>
          </cell>
          <cell r="L1421">
            <v>-16816</v>
          </cell>
          <cell r="M1421">
            <v>-23380</v>
          </cell>
          <cell r="N1421">
            <v>-260705</v>
          </cell>
          <cell r="O1421">
            <v>-330627</v>
          </cell>
          <cell r="P1421">
            <v>-425188</v>
          </cell>
          <cell r="Q1421">
            <v>-8561</v>
          </cell>
          <cell r="R1421">
            <v>-37884</v>
          </cell>
          <cell r="S1421">
            <v>-129697</v>
          </cell>
          <cell r="T1421">
            <v>-4898</v>
          </cell>
          <cell r="U1421">
            <v>-61776</v>
          </cell>
          <cell r="V1421">
            <v>-4118770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15199</v>
          </cell>
          <cell r="E1422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22">
            <v>-1842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-1842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15299</v>
          </cell>
          <cell r="E1423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-1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-36</v>
          </cell>
          <cell r="R1423">
            <v>0</v>
          </cell>
          <cell r="S1423">
            <v>0</v>
          </cell>
          <cell r="T1423">
            <v>0</v>
          </cell>
          <cell r="U1423">
            <v>-24</v>
          </cell>
          <cell r="V1423">
            <v>-61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15599</v>
          </cell>
          <cell r="E1424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24">
            <v>-42840</v>
          </cell>
          <cell r="G1424">
            <v>0</v>
          </cell>
          <cell r="H1424">
            <v>0</v>
          </cell>
          <cell r="I1424">
            <v>-1304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-2112</v>
          </cell>
          <cell r="T1424">
            <v>0</v>
          </cell>
          <cell r="U1424">
            <v>-229</v>
          </cell>
          <cell r="V1424">
            <v>-46485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157099</v>
          </cell>
          <cell r="E1425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25">
            <v>-13625</v>
          </cell>
          <cell r="G1425">
            <v>-79</v>
          </cell>
          <cell r="H1425">
            <v>0</v>
          </cell>
          <cell r="I1425">
            <v>-22593</v>
          </cell>
          <cell r="J1425">
            <v>-12</v>
          </cell>
          <cell r="K1425">
            <v>0</v>
          </cell>
          <cell r="L1425">
            <v>-59</v>
          </cell>
          <cell r="M1425">
            <v>-499</v>
          </cell>
          <cell r="N1425">
            <v>-457</v>
          </cell>
          <cell r="O1425">
            <v>-9880</v>
          </cell>
          <cell r="P1425">
            <v>0</v>
          </cell>
          <cell r="Q1425">
            <v>-553</v>
          </cell>
          <cell r="R1425">
            <v>0</v>
          </cell>
          <cell r="S1425">
            <v>0</v>
          </cell>
          <cell r="T1425">
            <v>-3891</v>
          </cell>
          <cell r="U1425">
            <v>-1049</v>
          </cell>
          <cell r="V1425">
            <v>-52697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157199</v>
          </cell>
          <cell r="E1426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26">
            <v>-476632</v>
          </cell>
          <cell r="G1426">
            <v>-198688</v>
          </cell>
          <cell r="H1426">
            <v>-1196</v>
          </cell>
          <cell r="I1426">
            <v>-80635</v>
          </cell>
          <cell r="J1426">
            <v>-38438</v>
          </cell>
          <cell r="K1426">
            <v>-19942</v>
          </cell>
          <cell r="L1426">
            <v>-3755</v>
          </cell>
          <cell r="M1426">
            <v>-26798</v>
          </cell>
          <cell r="N1426">
            <v>-134465</v>
          </cell>
          <cell r="O1426">
            <v>-114306</v>
          </cell>
          <cell r="P1426">
            <v>-9021</v>
          </cell>
          <cell r="Q1426">
            <v>-5407</v>
          </cell>
          <cell r="R1426">
            <v>0</v>
          </cell>
          <cell r="S1426">
            <v>-13181</v>
          </cell>
          <cell r="T1426">
            <v>-13357</v>
          </cell>
          <cell r="U1426">
            <v>-61557</v>
          </cell>
          <cell r="V1426">
            <v>-1197378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15899</v>
          </cell>
          <cell r="E1427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27">
            <v>0</v>
          </cell>
          <cell r="G1427">
            <v>-78687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-23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-78710</v>
          </cell>
        </row>
        <row r="1428">
          <cell r="A1428" t="str">
            <v>A12</v>
          </cell>
          <cell r="B1428">
            <v>0</v>
          </cell>
          <cell r="C1428">
            <v>0</v>
          </cell>
          <cell r="D1428">
            <v>0</v>
          </cell>
          <cell r="E1428" t="str">
            <v>ВЛОЖУВАЊА ВО ПРИДРУЖЕНИ ДРУШТВА, ПОДРУЖНИЦИ И ЗАЕДНИЧКИ ВЛОЖУВАЊА</v>
          </cell>
          <cell r="F1428">
            <v>0</v>
          </cell>
          <cell r="G1428">
            <v>163628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150232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521988</v>
          </cell>
          <cell r="T1428">
            <v>0</v>
          </cell>
          <cell r="U1428">
            <v>0</v>
          </cell>
          <cell r="V1428">
            <v>835848</v>
          </cell>
        </row>
        <row r="1429">
          <cell r="A1429">
            <v>0</v>
          </cell>
          <cell r="B1429" t="str">
            <v>A12-01</v>
          </cell>
          <cell r="C1429">
            <v>0</v>
          </cell>
          <cell r="D1429">
            <v>0</v>
          </cell>
          <cell r="E1429" t="str">
            <v>Вложувања во придружени друштва</v>
          </cell>
          <cell r="F1429">
            <v>0</v>
          </cell>
          <cell r="G1429">
            <v>150890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150232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301122</v>
          </cell>
        </row>
        <row r="1430">
          <cell r="A1430">
            <v>0</v>
          </cell>
          <cell r="B1430">
            <v>0</v>
          </cell>
          <cell r="C1430" t="str">
            <v>A12-01-11</v>
          </cell>
          <cell r="D1430">
            <v>0</v>
          </cell>
          <cell r="E1430" t="str">
            <v>Набавна вредност на вложувања во пензиски фондови</v>
          </cell>
          <cell r="F1430">
            <v>0</v>
          </cell>
          <cell r="G1430">
            <v>150890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63748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214638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75401</v>
          </cell>
          <cell r="E1431" t="str">
            <v>Акции во денари</v>
          </cell>
          <cell r="F1431">
            <v>0</v>
          </cell>
          <cell r="G1431">
            <v>150890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63748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214638</v>
          </cell>
        </row>
        <row r="1432">
          <cell r="A1432">
            <v>0</v>
          </cell>
          <cell r="B1432">
            <v>0</v>
          </cell>
          <cell r="C1432" t="str">
            <v>A12-01-12</v>
          </cell>
          <cell r="D1432">
            <v>0</v>
          </cell>
          <cell r="E1432" t="str">
            <v>Ревалоризација или оштетување на вложувања во пензиски фондови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86484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86484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75405</v>
          </cell>
          <cell r="E1433" t="str">
            <v>Акции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86484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86484</v>
          </cell>
        </row>
        <row r="1434">
          <cell r="A1434">
            <v>0</v>
          </cell>
          <cell r="B1434" t="str">
            <v>A12-02</v>
          </cell>
          <cell r="C1434">
            <v>0</v>
          </cell>
          <cell r="D1434">
            <v>0</v>
          </cell>
          <cell r="E1434" t="str">
            <v>Вложувања во подружници</v>
          </cell>
          <cell r="F1434">
            <v>0</v>
          </cell>
          <cell r="G1434">
            <v>12738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521988</v>
          </cell>
          <cell r="T1434">
            <v>0</v>
          </cell>
          <cell r="U1434">
            <v>0</v>
          </cell>
          <cell r="V1434">
            <v>534726</v>
          </cell>
        </row>
        <row r="1435">
          <cell r="A1435">
            <v>0</v>
          </cell>
          <cell r="B1435">
            <v>0</v>
          </cell>
          <cell r="C1435" t="str">
            <v>A12-02-05</v>
          </cell>
          <cell r="D1435">
            <v>0</v>
          </cell>
          <cell r="E1435" t="str">
            <v>Набавна вредност на вложувања-подружници во банки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521988</v>
          </cell>
          <cell r="T1435">
            <v>0</v>
          </cell>
          <cell r="U1435">
            <v>0</v>
          </cell>
          <cell r="V1435">
            <v>521988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85101</v>
          </cell>
          <cell r="E1436" t="str">
            <v>Акции во денари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521988</v>
          </cell>
          <cell r="T1436">
            <v>0</v>
          </cell>
          <cell r="U1436">
            <v>0</v>
          </cell>
          <cell r="V1436">
            <v>521988</v>
          </cell>
        </row>
        <row r="1437">
          <cell r="A1437">
            <v>0</v>
          </cell>
          <cell r="B1437">
            <v>0</v>
          </cell>
          <cell r="C1437" t="str">
            <v>A12-02-13</v>
          </cell>
          <cell r="D1437">
            <v>0</v>
          </cell>
          <cell r="E1437" t="str">
            <v>Набавна вредност на вложувања-подружници во други финансиски друштва</v>
          </cell>
          <cell r="F1437">
            <v>0</v>
          </cell>
          <cell r="G1437">
            <v>12738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12738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85501</v>
          </cell>
          <cell r="E1438" t="str">
            <v>Акции во денари</v>
          </cell>
          <cell r="F1438">
            <v>0</v>
          </cell>
          <cell r="G1438">
            <v>12738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12738</v>
          </cell>
        </row>
        <row r="1439">
          <cell r="A1439" t="str">
            <v>A13</v>
          </cell>
          <cell r="B1439">
            <v>0</v>
          </cell>
          <cell r="C1439">
            <v>0</v>
          </cell>
          <cell r="D1439">
            <v>0</v>
          </cell>
          <cell r="E1439" t="str">
            <v>ОСТАНАТА АКТИВА</v>
          </cell>
          <cell r="F1439">
            <v>286221</v>
          </cell>
          <cell r="G1439">
            <v>333643</v>
          </cell>
          <cell r="H1439">
            <v>24714</v>
          </cell>
          <cell r="I1439">
            <v>154902</v>
          </cell>
          <cell r="J1439">
            <v>128541</v>
          </cell>
          <cell r="K1439">
            <v>18520</v>
          </cell>
          <cell r="L1439">
            <v>65700</v>
          </cell>
          <cell r="M1439">
            <v>73074</v>
          </cell>
          <cell r="N1439">
            <v>251583</v>
          </cell>
          <cell r="O1439">
            <v>73792</v>
          </cell>
          <cell r="P1439">
            <v>44675</v>
          </cell>
          <cell r="Q1439">
            <v>15494</v>
          </cell>
          <cell r="R1439">
            <v>9822</v>
          </cell>
          <cell r="S1439">
            <v>14784</v>
          </cell>
          <cell r="T1439">
            <v>79931</v>
          </cell>
          <cell r="U1439">
            <v>46758</v>
          </cell>
          <cell r="V1439">
            <v>1622154</v>
          </cell>
        </row>
        <row r="1440">
          <cell r="A1440">
            <v>0</v>
          </cell>
          <cell r="B1440" t="str">
            <v>A13-01</v>
          </cell>
          <cell r="C1440">
            <v>0</v>
          </cell>
          <cell r="D1440">
            <v>0</v>
          </cell>
          <cell r="E1440" t="str">
            <v>Побарувања врз основа на провизии и надомести</v>
          </cell>
          <cell r="F1440">
            <v>11263</v>
          </cell>
          <cell r="G1440">
            <v>11625</v>
          </cell>
          <cell r="H1440">
            <v>1889</v>
          </cell>
          <cell r="I1440">
            <v>14075</v>
          </cell>
          <cell r="J1440">
            <v>4190</v>
          </cell>
          <cell r="K1440">
            <v>2</v>
          </cell>
          <cell r="L1440">
            <v>272</v>
          </cell>
          <cell r="M1440">
            <v>8647</v>
          </cell>
          <cell r="N1440">
            <v>35045</v>
          </cell>
          <cell r="O1440">
            <v>8313</v>
          </cell>
          <cell r="P1440">
            <v>765</v>
          </cell>
          <cell r="Q1440">
            <v>2734</v>
          </cell>
          <cell r="R1440">
            <v>3272</v>
          </cell>
          <cell r="S1440">
            <v>2109</v>
          </cell>
          <cell r="T1440">
            <v>6876</v>
          </cell>
          <cell r="U1440">
            <v>4533</v>
          </cell>
          <cell r="V1440">
            <v>115610</v>
          </cell>
        </row>
        <row r="1441">
          <cell r="A1441">
            <v>0</v>
          </cell>
          <cell r="B1441">
            <v>0</v>
          </cell>
          <cell r="C1441" t="str">
            <v>A13-01-01</v>
          </cell>
          <cell r="D1441">
            <v>0</v>
          </cell>
          <cell r="E1441" t="str">
            <v>Недостасани побарувања врз основа на провизии и надомести во денари</v>
          </cell>
          <cell r="F1441">
            <v>12</v>
          </cell>
          <cell r="G1441">
            <v>0</v>
          </cell>
          <cell r="H1441">
            <v>38</v>
          </cell>
          <cell r="I1441">
            <v>5558</v>
          </cell>
          <cell r="J1441">
            <v>0</v>
          </cell>
          <cell r="K1441">
            <v>0</v>
          </cell>
          <cell r="L1441">
            <v>106</v>
          </cell>
          <cell r="M1441">
            <v>508</v>
          </cell>
          <cell r="N1441">
            <v>0</v>
          </cell>
          <cell r="O1441">
            <v>41</v>
          </cell>
          <cell r="P1441">
            <v>0</v>
          </cell>
          <cell r="Q1441">
            <v>130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6393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16020</v>
          </cell>
          <cell r="E1442" t="str">
            <v>Недостасани побарувања врз основа на провизии и надомести во денари од нефинансиски друштва</v>
          </cell>
          <cell r="F1442">
            <v>0</v>
          </cell>
          <cell r="G1442">
            <v>0</v>
          </cell>
          <cell r="H1442">
            <v>0</v>
          </cell>
          <cell r="I1442">
            <v>5558</v>
          </cell>
          <cell r="J1442">
            <v>0</v>
          </cell>
          <cell r="K1442">
            <v>0</v>
          </cell>
          <cell r="L1442">
            <v>0</v>
          </cell>
          <cell r="M1442">
            <v>210</v>
          </cell>
          <cell r="N1442">
            <v>0</v>
          </cell>
          <cell r="O1442">
            <v>0</v>
          </cell>
          <cell r="P1442">
            <v>0</v>
          </cell>
          <cell r="Q1442">
            <v>130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5898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16120</v>
          </cell>
          <cell r="E1443" t="str">
            <v>Недостасани побарувања врз основа на провизии и надомести во денари од држава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16220</v>
          </cell>
          <cell r="E1444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16520</v>
          </cell>
          <cell r="E1445" t="str">
            <v>Недостасани побарувања врз основа на провизии и надомести во денари од финансиски друштва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106</v>
          </cell>
          <cell r="M1445">
            <v>0</v>
          </cell>
          <cell r="N1445">
            <v>0</v>
          </cell>
          <cell r="O1445">
            <v>41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147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16720</v>
          </cell>
          <cell r="E1446" t="str">
            <v>Недостасани побарувања врз основа на провизии и надомести во денари од домаќинства</v>
          </cell>
          <cell r="F1446">
            <v>12</v>
          </cell>
          <cell r="G1446">
            <v>0</v>
          </cell>
          <cell r="H1446">
            <v>38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298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348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16820</v>
          </cell>
          <cell r="E1447" t="str">
            <v>Недостасани побарувања врз основа на провизии и надомести во денари од нерезиденти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0</v>
          </cell>
          <cell r="B1448">
            <v>0</v>
          </cell>
          <cell r="C1448" t="str">
            <v>A13-01-02</v>
          </cell>
          <cell r="D1448">
            <v>0</v>
          </cell>
          <cell r="E1448" t="str">
            <v>Достасани побарувања врз основа на провизии и надомести во денари</v>
          </cell>
          <cell r="F1448">
            <v>8955</v>
          </cell>
          <cell r="G1448">
            <v>11135</v>
          </cell>
          <cell r="H1448">
            <v>1900</v>
          </cell>
          <cell r="I1448">
            <v>13363</v>
          </cell>
          <cell r="J1448">
            <v>4320</v>
          </cell>
          <cell r="K1448">
            <v>209</v>
          </cell>
          <cell r="L1448">
            <v>229</v>
          </cell>
          <cell r="M1448">
            <v>12339</v>
          </cell>
          <cell r="N1448">
            <v>37661</v>
          </cell>
          <cell r="O1448">
            <v>8796</v>
          </cell>
          <cell r="P1448">
            <v>785</v>
          </cell>
          <cell r="Q1448">
            <v>2214</v>
          </cell>
          <cell r="R1448">
            <v>56</v>
          </cell>
          <cell r="S1448">
            <v>1443</v>
          </cell>
          <cell r="T1448">
            <v>6453</v>
          </cell>
          <cell r="U1448">
            <v>4873</v>
          </cell>
          <cell r="V1448">
            <v>114731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16030</v>
          </cell>
          <cell r="E1449" t="str">
            <v>Достасани побарувања врз основа на провизии и надомести во денари од нефинансиски друштва</v>
          </cell>
          <cell r="F1449">
            <v>7667</v>
          </cell>
          <cell r="G1449">
            <v>7970</v>
          </cell>
          <cell r="H1449">
            <v>1648</v>
          </cell>
          <cell r="I1449">
            <v>11029</v>
          </cell>
          <cell r="J1449">
            <v>2006</v>
          </cell>
          <cell r="K1449">
            <v>208</v>
          </cell>
          <cell r="L1449">
            <v>201</v>
          </cell>
          <cell r="M1449">
            <v>6130</v>
          </cell>
          <cell r="N1449">
            <v>25785</v>
          </cell>
          <cell r="O1449">
            <v>8151</v>
          </cell>
          <cell r="P1449">
            <v>534</v>
          </cell>
          <cell r="Q1449">
            <v>1947</v>
          </cell>
          <cell r="R1449">
            <v>56</v>
          </cell>
          <cell r="S1449">
            <v>1190</v>
          </cell>
          <cell r="T1449">
            <v>4226</v>
          </cell>
          <cell r="U1449">
            <v>3382</v>
          </cell>
          <cell r="V1449">
            <v>82130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16130</v>
          </cell>
          <cell r="E1450" t="str">
            <v>Достасани побарувања врз основа на провизии и надомести во денари од држава</v>
          </cell>
          <cell r="F1450">
            <v>171</v>
          </cell>
          <cell r="G1450">
            <v>603</v>
          </cell>
          <cell r="H1450">
            <v>94</v>
          </cell>
          <cell r="I1450">
            <v>0</v>
          </cell>
          <cell r="J1450">
            <v>0</v>
          </cell>
          <cell r="K1450">
            <v>0</v>
          </cell>
          <cell r="L1450">
            <v>7</v>
          </cell>
          <cell r="M1450">
            <v>3</v>
          </cell>
          <cell r="N1450">
            <v>49</v>
          </cell>
          <cell r="O1450">
            <v>27</v>
          </cell>
          <cell r="P1450">
            <v>15</v>
          </cell>
          <cell r="Q1450">
            <v>0</v>
          </cell>
          <cell r="R1450">
            <v>0</v>
          </cell>
          <cell r="S1450">
            <v>0</v>
          </cell>
          <cell r="T1450">
            <v>19</v>
          </cell>
          <cell r="U1450">
            <v>35</v>
          </cell>
          <cell r="V1450">
            <v>1023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16230</v>
          </cell>
          <cell r="E1451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51">
            <v>6</v>
          </cell>
          <cell r="G1451">
            <v>72</v>
          </cell>
          <cell r="H1451">
            <v>1</v>
          </cell>
          <cell r="I1451">
            <v>46</v>
          </cell>
          <cell r="J1451">
            <v>27</v>
          </cell>
          <cell r="K1451">
            <v>0</v>
          </cell>
          <cell r="L1451">
            <v>3</v>
          </cell>
          <cell r="M1451">
            <v>106</v>
          </cell>
          <cell r="N1451">
            <v>447</v>
          </cell>
          <cell r="O1451">
            <v>4</v>
          </cell>
          <cell r="P1451">
            <v>20</v>
          </cell>
          <cell r="Q1451">
            <v>3</v>
          </cell>
          <cell r="R1451">
            <v>0</v>
          </cell>
          <cell r="S1451">
            <v>39</v>
          </cell>
          <cell r="T1451">
            <v>7</v>
          </cell>
          <cell r="U1451">
            <v>83</v>
          </cell>
          <cell r="V1451">
            <v>864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16530</v>
          </cell>
          <cell r="E1452" t="str">
            <v>Достасани побарувања врз основа на провизии и надомести во денари од финансиски друштва</v>
          </cell>
          <cell r="F1452">
            <v>1019</v>
          </cell>
          <cell r="G1452">
            <v>1127</v>
          </cell>
          <cell r="H1452">
            <v>0</v>
          </cell>
          <cell r="I1452">
            <v>217</v>
          </cell>
          <cell r="J1452">
            <v>38</v>
          </cell>
          <cell r="K1452">
            <v>0</v>
          </cell>
          <cell r="L1452">
            <v>2</v>
          </cell>
          <cell r="M1452">
            <v>160</v>
          </cell>
          <cell r="N1452">
            <v>1568</v>
          </cell>
          <cell r="O1452">
            <v>30</v>
          </cell>
          <cell r="P1452">
            <v>6</v>
          </cell>
          <cell r="Q1452">
            <v>232</v>
          </cell>
          <cell r="R1452">
            <v>0</v>
          </cell>
          <cell r="S1452">
            <v>8</v>
          </cell>
          <cell r="T1452">
            <v>21</v>
          </cell>
          <cell r="U1452">
            <v>2</v>
          </cell>
          <cell r="V1452">
            <v>4430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16730</v>
          </cell>
          <cell r="E1453" t="str">
            <v>Достасани побарувања врз основа на провизии и надомести во денари од домаќинства</v>
          </cell>
          <cell r="F1453">
            <v>8</v>
          </cell>
          <cell r="G1453">
            <v>1072</v>
          </cell>
          <cell r="H1453">
            <v>157</v>
          </cell>
          <cell r="I1453">
            <v>2069</v>
          </cell>
          <cell r="J1453">
            <v>2246</v>
          </cell>
          <cell r="K1453">
            <v>1</v>
          </cell>
          <cell r="L1453">
            <v>16</v>
          </cell>
          <cell r="M1453">
            <v>5686</v>
          </cell>
          <cell r="N1453">
            <v>9706</v>
          </cell>
          <cell r="O1453">
            <v>471</v>
          </cell>
          <cell r="P1453">
            <v>210</v>
          </cell>
          <cell r="Q1453">
            <v>31</v>
          </cell>
          <cell r="R1453">
            <v>0</v>
          </cell>
          <cell r="S1453">
            <v>206</v>
          </cell>
          <cell r="T1453">
            <v>2137</v>
          </cell>
          <cell r="U1453">
            <v>1371</v>
          </cell>
          <cell r="V1453">
            <v>25387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16830</v>
          </cell>
          <cell r="E1454" t="str">
            <v>Достасани побарувања врз основа на провизии и надомести во денари од нерезиденти</v>
          </cell>
          <cell r="F1454">
            <v>84</v>
          </cell>
          <cell r="G1454">
            <v>291</v>
          </cell>
          <cell r="H1454">
            <v>0</v>
          </cell>
          <cell r="I1454">
            <v>2</v>
          </cell>
          <cell r="J1454">
            <v>3</v>
          </cell>
          <cell r="K1454">
            <v>0</v>
          </cell>
          <cell r="L1454">
            <v>0</v>
          </cell>
          <cell r="M1454">
            <v>254</v>
          </cell>
          <cell r="N1454">
            <v>106</v>
          </cell>
          <cell r="O1454">
            <v>113</v>
          </cell>
          <cell r="P1454">
            <v>0</v>
          </cell>
          <cell r="Q1454">
            <v>1</v>
          </cell>
          <cell r="R1454">
            <v>0</v>
          </cell>
          <cell r="S1454">
            <v>0</v>
          </cell>
          <cell r="T1454">
            <v>43</v>
          </cell>
          <cell r="U1454">
            <v>0</v>
          </cell>
          <cell r="V1454">
            <v>897</v>
          </cell>
        </row>
        <row r="1455">
          <cell r="A1455">
            <v>0</v>
          </cell>
          <cell r="B1455">
            <v>0</v>
          </cell>
          <cell r="C1455" t="str">
            <v>A13-01-03</v>
          </cell>
          <cell r="D1455">
            <v>0</v>
          </cell>
          <cell r="E1455" t="str">
            <v>Недостасани побарувања врз основа на провизии и надомести во странска валута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2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2717</v>
          </cell>
          <cell r="S1455">
            <v>0</v>
          </cell>
          <cell r="T1455">
            <v>0</v>
          </cell>
          <cell r="U1455">
            <v>0</v>
          </cell>
          <cell r="V1455">
            <v>2719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16021</v>
          </cell>
          <cell r="E1456" t="str">
            <v>Недостасани побарувања врз основа на провизии и надомести во странска валута од нефинансиски друштва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2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2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16121</v>
          </cell>
          <cell r="E1457" t="str">
            <v>Недостасани побарувања врз основа на провизии и надомести во странска валута од држава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16221</v>
          </cell>
          <cell r="E1458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16521</v>
          </cell>
          <cell r="E1459" t="str">
            <v>Недостасани побарувања врз основа на провизии и надомести во странска валута од финансиски друштва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1736</v>
          </cell>
          <cell r="S1459">
            <v>0</v>
          </cell>
          <cell r="T1459">
            <v>0</v>
          </cell>
          <cell r="U1459">
            <v>0</v>
          </cell>
          <cell r="V1459">
            <v>1736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16721</v>
          </cell>
          <cell r="E1460" t="str">
            <v>Недостасани побарувања врз основа на провизии и надомести во странска валута од домаќинства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16821</v>
          </cell>
          <cell r="E1461" t="str">
            <v>Недостасани побарувања врз основа на провизии и надомести во странска валута од нерезиденти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981</v>
          </cell>
          <cell r="S1461">
            <v>0</v>
          </cell>
          <cell r="T1461">
            <v>0</v>
          </cell>
          <cell r="U1461">
            <v>0</v>
          </cell>
          <cell r="V1461">
            <v>981</v>
          </cell>
        </row>
        <row r="1462">
          <cell r="A1462">
            <v>0</v>
          </cell>
          <cell r="B1462">
            <v>0</v>
          </cell>
          <cell r="C1462" t="str">
            <v>A13-01-04</v>
          </cell>
          <cell r="D1462">
            <v>0</v>
          </cell>
          <cell r="E1462" t="str">
            <v>Достасани побарувања врз основа на провизии и надомести во странска валута</v>
          </cell>
          <cell r="F1462">
            <v>853</v>
          </cell>
          <cell r="G1462">
            <v>1361</v>
          </cell>
          <cell r="H1462">
            <v>0</v>
          </cell>
          <cell r="I1462">
            <v>27</v>
          </cell>
          <cell r="J1462">
            <v>18</v>
          </cell>
          <cell r="K1462">
            <v>0</v>
          </cell>
          <cell r="L1462">
            <v>0</v>
          </cell>
          <cell r="M1462">
            <v>520</v>
          </cell>
          <cell r="N1462">
            <v>163</v>
          </cell>
          <cell r="O1462">
            <v>31</v>
          </cell>
          <cell r="P1462">
            <v>32</v>
          </cell>
          <cell r="Q1462">
            <v>0</v>
          </cell>
          <cell r="R1462">
            <v>0</v>
          </cell>
          <cell r="S1462">
            <v>385</v>
          </cell>
          <cell r="T1462">
            <v>463</v>
          </cell>
          <cell r="U1462">
            <v>6</v>
          </cell>
          <cell r="V1462">
            <v>3859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16031</v>
          </cell>
          <cell r="E1463" t="str">
            <v>Достасани побарувања врз основа на провизии и надомести во странска валута од нефинансиски друштва</v>
          </cell>
          <cell r="F1463">
            <v>205</v>
          </cell>
          <cell r="G1463">
            <v>0</v>
          </cell>
          <cell r="H1463">
            <v>0</v>
          </cell>
          <cell r="I1463">
            <v>24</v>
          </cell>
          <cell r="J1463">
            <v>18</v>
          </cell>
          <cell r="K1463">
            <v>0</v>
          </cell>
          <cell r="L1463">
            <v>0</v>
          </cell>
          <cell r="M1463">
            <v>205</v>
          </cell>
          <cell r="N1463">
            <v>124</v>
          </cell>
          <cell r="O1463">
            <v>31</v>
          </cell>
          <cell r="P1463">
            <v>32</v>
          </cell>
          <cell r="Q1463">
            <v>0</v>
          </cell>
          <cell r="R1463">
            <v>0</v>
          </cell>
          <cell r="S1463">
            <v>385</v>
          </cell>
          <cell r="T1463">
            <v>0</v>
          </cell>
          <cell r="U1463">
            <v>6</v>
          </cell>
          <cell r="V1463">
            <v>1030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16131</v>
          </cell>
          <cell r="E1464" t="str">
            <v>Достасани побарувања врз основа на провизии и надомести во странска валута од држава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16531</v>
          </cell>
          <cell r="E1465" t="str">
            <v>Достасани побарувања врз основа на провизии и надомести во странска валута од финансиски друштва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1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463</v>
          </cell>
          <cell r="U1465">
            <v>0</v>
          </cell>
          <cell r="V1465">
            <v>464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16731</v>
          </cell>
          <cell r="E1466" t="str">
            <v>Достасани побарувања врз основа на провизии и надомести во странска валута од домаќинства</v>
          </cell>
          <cell r="F1466">
            <v>0</v>
          </cell>
          <cell r="G1466">
            <v>0</v>
          </cell>
          <cell r="H1466">
            <v>0</v>
          </cell>
          <cell r="I1466">
            <v>3</v>
          </cell>
          <cell r="J1466">
            <v>0</v>
          </cell>
          <cell r="K1466">
            <v>0</v>
          </cell>
          <cell r="L1466">
            <v>0</v>
          </cell>
          <cell r="M1466">
            <v>86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89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16831</v>
          </cell>
          <cell r="E1467" t="str">
            <v>Достасани побарувања врз основа на провизии и надомести во странска валута од нерезиденти</v>
          </cell>
          <cell r="F1467">
            <v>648</v>
          </cell>
          <cell r="G1467">
            <v>1361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228</v>
          </cell>
          <cell r="N1467">
            <v>39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2276</v>
          </cell>
        </row>
        <row r="1468">
          <cell r="A1468">
            <v>0</v>
          </cell>
          <cell r="B1468">
            <v>0</v>
          </cell>
          <cell r="C1468" t="str">
            <v>A13-01-05</v>
          </cell>
          <cell r="D1468">
            <v>0</v>
          </cell>
          <cell r="E1468" t="str">
            <v>Недостасани побарувања врз основа на провизии и надомести во денари со валутна клаузула</v>
          </cell>
          <cell r="F1468">
            <v>1845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309</v>
          </cell>
          <cell r="S1468">
            <v>0</v>
          </cell>
          <cell r="T1468">
            <v>0</v>
          </cell>
          <cell r="U1468">
            <v>0</v>
          </cell>
          <cell r="V1468">
            <v>2154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16022</v>
          </cell>
          <cell r="E1469" t="str">
            <v>Недостасани побарувања врз основа на провизии и надомести во денари со валутна клаузула од нефинансиски друштва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16122</v>
          </cell>
          <cell r="E1470" t="str">
            <v>Недостасани побарувања врз основа на провизии и надомести во денари со валутна клаузулаод држава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309</v>
          </cell>
          <cell r="S1470">
            <v>0</v>
          </cell>
          <cell r="T1470">
            <v>0</v>
          </cell>
          <cell r="U1470">
            <v>0</v>
          </cell>
          <cell r="V1470">
            <v>309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16222</v>
          </cell>
          <cell r="E1471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16722</v>
          </cell>
          <cell r="E1472" t="str">
            <v>Недостасани побарувања врз основа на провизии и надомести во денари со валутна клаузула од домаќинства</v>
          </cell>
          <cell r="F1472">
            <v>1845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1845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16822</v>
          </cell>
          <cell r="E1473" t="str">
            <v>Недостасани побарувања врз основа на провизии и надомести во денари со валутна клаузула од нерезиденти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</row>
        <row r="1474">
          <cell r="A1474">
            <v>0</v>
          </cell>
          <cell r="B1474">
            <v>0</v>
          </cell>
          <cell r="C1474" t="str">
            <v>A13-01-06</v>
          </cell>
          <cell r="D1474">
            <v>0</v>
          </cell>
          <cell r="E1474" t="str">
            <v>Достасани побарувања врз основа на провизии и надомести во денари со влаутна клаузула</v>
          </cell>
          <cell r="F1474">
            <v>11</v>
          </cell>
          <cell r="G1474">
            <v>0</v>
          </cell>
          <cell r="H1474">
            <v>0</v>
          </cell>
          <cell r="I1474">
            <v>0</v>
          </cell>
          <cell r="J1474">
            <v>63</v>
          </cell>
          <cell r="K1474">
            <v>0</v>
          </cell>
          <cell r="L1474">
            <v>0</v>
          </cell>
          <cell r="M1474">
            <v>0</v>
          </cell>
          <cell r="N1474">
            <v>179</v>
          </cell>
          <cell r="O1474">
            <v>0</v>
          </cell>
          <cell r="P1474">
            <v>33</v>
          </cell>
          <cell r="Q1474">
            <v>509</v>
          </cell>
          <cell r="R1474">
            <v>206</v>
          </cell>
          <cell r="S1474">
            <v>292</v>
          </cell>
          <cell r="T1474">
            <v>0</v>
          </cell>
          <cell r="U1474">
            <v>72</v>
          </cell>
          <cell r="V1474">
            <v>1365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16032</v>
          </cell>
          <cell r="E1475" t="str">
            <v>Достасани побарувања врз основа на провизии и надомести во денари со валутна клаузула од нефинансиски друштва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63</v>
          </cell>
          <cell r="K1475">
            <v>0</v>
          </cell>
          <cell r="L1475">
            <v>0</v>
          </cell>
          <cell r="M1475">
            <v>0</v>
          </cell>
          <cell r="N1475">
            <v>151</v>
          </cell>
          <cell r="O1475">
            <v>0</v>
          </cell>
          <cell r="P1475">
            <v>33</v>
          </cell>
          <cell r="Q1475">
            <v>508</v>
          </cell>
          <cell r="R1475">
            <v>0</v>
          </cell>
          <cell r="S1475">
            <v>251</v>
          </cell>
          <cell r="T1475">
            <v>0</v>
          </cell>
          <cell r="U1475">
            <v>67</v>
          </cell>
          <cell r="V1475">
            <v>1073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16132</v>
          </cell>
          <cell r="E1476" t="str">
            <v>Достасани побарувања врз основа на провизии и надомести во денари со валутна клаузула од држава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206</v>
          </cell>
          <cell r="S1476">
            <v>0</v>
          </cell>
          <cell r="T1476">
            <v>0</v>
          </cell>
          <cell r="U1476">
            <v>0</v>
          </cell>
          <cell r="V1476">
            <v>206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16232</v>
          </cell>
          <cell r="E1477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30</v>
          </cell>
          <cell r="T1477">
            <v>0</v>
          </cell>
          <cell r="U1477">
            <v>5</v>
          </cell>
          <cell r="V1477">
            <v>35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16532</v>
          </cell>
          <cell r="E1478" t="str">
            <v>Достасани побарувања врз основа на провизии и надомести во денари со валутна клаузула од финансиски друштва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16732</v>
          </cell>
          <cell r="E1479" t="str">
            <v>Достасани побарувања врз основа на провизии и надомести во денари со валутна клаузула од домаќинства</v>
          </cell>
          <cell r="F1479">
            <v>11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28</v>
          </cell>
          <cell r="O1479">
            <v>0</v>
          </cell>
          <cell r="P1479">
            <v>0</v>
          </cell>
          <cell r="Q1479">
            <v>1</v>
          </cell>
          <cell r="R1479">
            <v>0</v>
          </cell>
          <cell r="S1479">
            <v>11</v>
          </cell>
          <cell r="T1479">
            <v>0</v>
          </cell>
          <cell r="U1479">
            <v>0</v>
          </cell>
          <cell r="V1479">
            <v>51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16832</v>
          </cell>
          <cell r="E1480" t="str">
            <v>Достасани побарувања врз основа на провизии и надомести во денари со валутна клаузула од нерезиденти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0</v>
          </cell>
          <cell r="B1481">
            <v>0</v>
          </cell>
          <cell r="C1481" t="str">
            <v>A13-01-07</v>
          </cell>
          <cell r="D1481">
            <v>0</v>
          </cell>
          <cell r="E1481" t="str">
            <v>Исправка на вредноста (оштетување на средствата) на побарувањата врз основа на провизии и надомести во денари</v>
          </cell>
          <cell r="F1481">
            <v>-394</v>
          </cell>
          <cell r="G1481">
            <v>-473</v>
          </cell>
          <cell r="H1481">
            <v>-49</v>
          </cell>
          <cell r="I1481">
            <v>-4873</v>
          </cell>
          <cell r="J1481">
            <v>-210</v>
          </cell>
          <cell r="K1481">
            <v>-207</v>
          </cell>
          <cell r="L1481">
            <v>-65</v>
          </cell>
          <cell r="M1481">
            <v>-4661</v>
          </cell>
          <cell r="N1481">
            <v>-2884</v>
          </cell>
          <cell r="O1481">
            <v>-555</v>
          </cell>
          <cell r="P1481">
            <v>-85</v>
          </cell>
          <cell r="Q1481">
            <v>-52</v>
          </cell>
          <cell r="R1481">
            <v>-1</v>
          </cell>
          <cell r="S1481">
            <v>-10</v>
          </cell>
          <cell r="T1481">
            <v>-37</v>
          </cell>
          <cell r="U1481">
            <v>-414</v>
          </cell>
          <cell r="V1481">
            <v>-14970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16080</v>
          </cell>
          <cell r="E1482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482">
            <v>-391</v>
          </cell>
          <cell r="G1482">
            <v>-281</v>
          </cell>
          <cell r="H1482">
            <v>-14</v>
          </cell>
          <cell r="I1482">
            <v>-4873</v>
          </cell>
          <cell r="J1482">
            <v>-173</v>
          </cell>
          <cell r="K1482">
            <v>-207</v>
          </cell>
          <cell r="L1482">
            <v>-41</v>
          </cell>
          <cell r="M1482">
            <v>-2288</v>
          </cell>
          <cell r="N1482">
            <v>-2304</v>
          </cell>
          <cell r="O1482">
            <v>-552</v>
          </cell>
          <cell r="P1482">
            <v>-55</v>
          </cell>
          <cell r="Q1482">
            <v>-43</v>
          </cell>
          <cell r="R1482">
            <v>-1</v>
          </cell>
          <cell r="S1482">
            <v>-7</v>
          </cell>
          <cell r="T1482">
            <v>-33</v>
          </cell>
          <cell r="U1482">
            <v>-354</v>
          </cell>
          <cell r="V1482">
            <v>-11617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16180</v>
          </cell>
          <cell r="E1483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483">
            <v>0</v>
          </cell>
          <cell r="G1483">
            <v>-9</v>
          </cell>
          <cell r="H1483">
            <v>-9</v>
          </cell>
          <cell r="I1483">
            <v>0</v>
          </cell>
          <cell r="J1483">
            <v>0</v>
          </cell>
          <cell r="K1483">
            <v>0</v>
          </cell>
          <cell r="L1483">
            <v>-7</v>
          </cell>
          <cell r="M1483">
            <v>-2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-27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16280</v>
          </cell>
          <cell r="E1484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484">
            <v>-1</v>
          </cell>
          <cell r="G1484">
            <v>-4</v>
          </cell>
          <cell r="H1484">
            <v>0</v>
          </cell>
          <cell r="I1484">
            <v>0</v>
          </cell>
          <cell r="J1484">
            <v>-1</v>
          </cell>
          <cell r="K1484">
            <v>0</v>
          </cell>
          <cell r="L1484">
            <v>-2</v>
          </cell>
          <cell r="M1484">
            <v>-48</v>
          </cell>
          <cell r="N1484">
            <v>-35</v>
          </cell>
          <cell r="O1484">
            <v>-1</v>
          </cell>
          <cell r="P1484">
            <v>0</v>
          </cell>
          <cell r="Q1484">
            <v>-2</v>
          </cell>
          <cell r="R1484">
            <v>0</v>
          </cell>
          <cell r="S1484">
            <v>0</v>
          </cell>
          <cell r="T1484">
            <v>0</v>
          </cell>
          <cell r="U1484">
            <v>-12</v>
          </cell>
          <cell r="V1484">
            <v>-106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16580</v>
          </cell>
          <cell r="E1485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485">
            <v>0</v>
          </cell>
          <cell r="G1485">
            <v>-4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-2</v>
          </cell>
          <cell r="M1485">
            <v>-14</v>
          </cell>
          <cell r="N1485">
            <v>-137</v>
          </cell>
          <cell r="O1485">
            <v>-2</v>
          </cell>
          <cell r="P1485">
            <v>0</v>
          </cell>
          <cell r="Q1485">
            <v>-3</v>
          </cell>
          <cell r="R1485">
            <v>0</v>
          </cell>
          <cell r="S1485">
            <v>0</v>
          </cell>
          <cell r="T1485">
            <v>-1</v>
          </cell>
          <cell r="U1485">
            <v>0</v>
          </cell>
          <cell r="V1485">
            <v>-163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16780</v>
          </cell>
          <cell r="E1486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486">
            <v>-2</v>
          </cell>
          <cell r="G1486">
            <v>-121</v>
          </cell>
          <cell r="H1486">
            <v>-26</v>
          </cell>
          <cell r="I1486">
            <v>0</v>
          </cell>
          <cell r="J1486">
            <v>-36</v>
          </cell>
          <cell r="K1486">
            <v>0</v>
          </cell>
          <cell r="L1486">
            <v>-13</v>
          </cell>
          <cell r="M1486">
            <v>-2083</v>
          </cell>
          <cell r="N1486">
            <v>-400</v>
          </cell>
          <cell r="O1486">
            <v>0</v>
          </cell>
          <cell r="P1486">
            <v>-30</v>
          </cell>
          <cell r="Q1486">
            <v>-4</v>
          </cell>
          <cell r="R1486">
            <v>0</v>
          </cell>
          <cell r="S1486">
            <v>-3</v>
          </cell>
          <cell r="T1486">
            <v>-3</v>
          </cell>
          <cell r="U1486">
            <v>-48</v>
          </cell>
          <cell r="V1486">
            <v>-2769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16880</v>
          </cell>
          <cell r="E1487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487">
            <v>0</v>
          </cell>
          <cell r="G1487">
            <v>-54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-226</v>
          </cell>
          <cell r="N1487">
            <v>-8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-288</v>
          </cell>
        </row>
        <row r="1488">
          <cell r="A1488">
            <v>0</v>
          </cell>
          <cell r="B1488">
            <v>0</v>
          </cell>
          <cell r="C1488" t="str">
            <v>A13-01-08</v>
          </cell>
          <cell r="D1488">
            <v>0</v>
          </cell>
          <cell r="E1488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488">
            <v>-2</v>
          </cell>
          <cell r="G1488">
            <v>-398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-59</v>
          </cell>
          <cell r="N1488">
            <v>-57</v>
          </cell>
          <cell r="O1488">
            <v>0</v>
          </cell>
          <cell r="P1488">
            <v>0</v>
          </cell>
          <cell r="Q1488">
            <v>0</v>
          </cell>
          <cell r="R1488">
            <v>-15</v>
          </cell>
          <cell r="S1488">
            <v>0</v>
          </cell>
          <cell r="T1488">
            <v>-3</v>
          </cell>
          <cell r="U1488">
            <v>-1</v>
          </cell>
          <cell r="V1488">
            <v>-535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16081</v>
          </cell>
          <cell r="E1489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489">
            <v>-2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-51</v>
          </cell>
          <cell r="N1489">
            <v>-29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-1</v>
          </cell>
          <cell r="V1489">
            <v>-83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16581</v>
          </cell>
          <cell r="E1490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-3</v>
          </cell>
          <cell r="U1490">
            <v>0</v>
          </cell>
          <cell r="V1490">
            <v>-3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16781</v>
          </cell>
          <cell r="E1491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-1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-1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16881</v>
          </cell>
          <cell r="E1492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492">
            <v>0</v>
          </cell>
          <cell r="G1492">
            <v>-398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-7</v>
          </cell>
          <cell r="N1492">
            <v>-28</v>
          </cell>
          <cell r="O1492">
            <v>0</v>
          </cell>
          <cell r="P1492">
            <v>0</v>
          </cell>
          <cell r="Q1492">
            <v>0</v>
          </cell>
          <cell r="R1492">
            <v>-15</v>
          </cell>
          <cell r="S1492">
            <v>0</v>
          </cell>
          <cell r="T1492">
            <v>0</v>
          </cell>
          <cell r="U1492">
            <v>0</v>
          </cell>
          <cell r="V1492">
            <v>-448</v>
          </cell>
        </row>
        <row r="1493">
          <cell r="A1493">
            <v>0</v>
          </cell>
          <cell r="B1493">
            <v>0</v>
          </cell>
          <cell r="C1493" t="str">
            <v>A13-01-09</v>
          </cell>
          <cell r="D1493">
            <v>0</v>
          </cell>
          <cell r="E1493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493">
            <v>-17</v>
          </cell>
          <cell r="G1493">
            <v>0</v>
          </cell>
          <cell r="H1493">
            <v>0</v>
          </cell>
          <cell r="I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0</v>
          </cell>
          <cell r="N1493">
            <v>-17</v>
          </cell>
          <cell r="O1493">
            <v>0</v>
          </cell>
          <cell r="P1493">
            <v>0</v>
          </cell>
          <cell r="Q1493">
            <v>-67</v>
          </cell>
          <cell r="R1493">
            <v>0</v>
          </cell>
          <cell r="S1493">
            <v>-1</v>
          </cell>
          <cell r="T1493">
            <v>0</v>
          </cell>
          <cell r="U1493">
            <v>-3</v>
          </cell>
          <cell r="V1493">
            <v>-106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16082</v>
          </cell>
          <cell r="E1494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-1</v>
          </cell>
          <cell r="K1494">
            <v>0</v>
          </cell>
          <cell r="L1494">
            <v>0</v>
          </cell>
          <cell r="M1494">
            <v>0</v>
          </cell>
          <cell r="N1494">
            <v>-16</v>
          </cell>
          <cell r="O1494">
            <v>0</v>
          </cell>
          <cell r="P1494">
            <v>0</v>
          </cell>
          <cell r="Q1494">
            <v>-67</v>
          </cell>
          <cell r="R1494">
            <v>0</v>
          </cell>
          <cell r="S1494">
            <v>-1</v>
          </cell>
          <cell r="T1494">
            <v>0</v>
          </cell>
          <cell r="U1494">
            <v>-3</v>
          </cell>
          <cell r="V1494">
            <v>-88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16282</v>
          </cell>
          <cell r="E1495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16782</v>
          </cell>
          <cell r="E1496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496">
            <v>-17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-1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-18</v>
          </cell>
        </row>
        <row r="1497">
          <cell r="A1497">
            <v>0</v>
          </cell>
          <cell r="B1497" t="str">
            <v>A13-02</v>
          </cell>
          <cell r="C1497">
            <v>0</v>
          </cell>
          <cell r="D1497">
            <v>0</v>
          </cell>
          <cell r="E1497" t="str">
            <v>Сомнителни и спорни побарувања врз основа на провизии и надомести</v>
          </cell>
          <cell r="F1497">
            <v>2256</v>
          </cell>
          <cell r="G1497">
            <v>1689</v>
          </cell>
          <cell r="H1497">
            <v>59</v>
          </cell>
          <cell r="I1497">
            <v>0</v>
          </cell>
          <cell r="J1497">
            <v>111</v>
          </cell>
          <cell r="K1497">
            <v>0</v>
          </cell>
          <cell r="L1497">
            <v>84</v>
          </cell>
          <cell r="M1497">
            <v>424</v>
          </cell>
          <cell r="N1497">
            <v>4217</v>
          </cell>
          <cell r="O1497">
            <v>2591</v>
          </cell>
          <cell r="P1497">
            <v>24</v>
          </cell>
          <cell r="Q1497">
            <v>635</v>
          </cell>
          <cell r="R1497">
            <v>-1</v>
          </cell>
          <cell r="S1497">
            <v>54</v>
          </cell>
          <cell r="T1497">
            <v>489</v>
          </cell>
          <cell r="U1497">
            <v>710</v>
          </cell>
          <cell r="V1497">
            <v>13342</v>
          </cell>
        </row>
        <row r="1498">
          <cell r="A1498">
            <v>0</v>
          </cell>
          <cell r="B1498">
            <v>0</v>
          </cell>
          <cell r="C1498" t="str">
            <v>A13-02-01</v>
          </cell>
          <cell r="D1498">
            <v>0</v>
          </cell>
          <cell r="E1498" t="str">
            <v>Сомнителни и спорни побарувања врз основа на провизии и надомести</v>
          </cell>
          <cell r="F1498">
            <v>44066</v>
          </cell>
          <cell r="G1498">
            <v>17677</v>
          </cell>
          <cell r="H1498">
            <v>911</v>
          </cell>
          <cell r="I1498">
            <v>0</v>
          </cell>
          <cell r="J1498">
            <v>911</v>
          </cell>
          <cell r="K1498">
            <v>530</v>
          </cell>
          <cell r="L1498">
            <v>3206</v>
          </cell>
          <cell r="M1498">
            <v>9125</v>
          </cell>
          <cell r="N1498">
            <v>38689</v>
          </cell>
          <cell r="O1498">
            <v>20831</v>
          </cell>
          <cell r="P1498">
            <v>2115</v>
          </cell>
          <cell r="Q1498">
            <v>1053</v>
          </cell>
          <cell r="R1498">
            <v>3146</v>
          </cell>
          <cell r="S1498">
            <v>317</v>
          </cell>
          <cell r="T1498">
            <v>36503</v>
          </cell>
          <cell r="U1498">
            <v>8969</v>
          </cell>
          <cell r="V1498">
            <v>188049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16090</v>
          </cell>
          <cell r="E1499" t="str">
            <v>Сомнителни и спорни побарувања врз основа на провизии и надомести од нефинансиски друштва</v>
          </cell>
          <cell r="F1499">
            <v>24070</v>
          </cell>
          <cell r="G1499">
            <v>10802</v>
          </cell>
          <cell r="H1499">
            <v>307</v>
          </cell>
          <cell r="I1499">
            <v>0</v>
          </cell>
          <cell r="J1499">
            <v>143</v>
          </cell>
          <cell r="K1499">
            <v>530</v>
          </cell>
          <cell r="L1499">
            <v>2702</v>
          </cell>
          <cell r="M1499">
            <v>7043</v>
          </cell>
          <cell r="N1499">
            <v>15665</v>
          </cell>
          <cell r="O1499">
            <v>13151</v>
          </cell>
          <cell r="P1499">
            <v>2104</v>
          </cell>
          <cell r="Q1499">
            <v>946</v>
          </cell>
          <cell r="R1499">
            <v>678</v>
          </cell>
          <cell r="S1499">
            <v>296</v>
          </cell>
          <cell r="T1499">
            <v>23147</v>
          </cell>
          <cell r="U1499">
            <v>6524</v>
          </cell>
          <cell r="V1499">
            <v>108108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16190</v>
          </cell>
          <cell r="E1500" t="str">
            <v>Сомнителни и спорни побарувања врз основа на провизии и надомести од држава</v>
          </cell>
          <cell r="F1500">
            <v>0</v>
          </cell>
          <cell r="G1500">
            <v>13</v>
          </cell>
          <cell r="H1500">
            <v>149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3</v>
          </cell>
          <cell r="N1500">
            <v>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5</v>
          </cell>
          <cell r="V1500">
            <v>171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16290</v>
          </cell>
          <cell r="E1501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01">
            <v>0</v>
          </cell>
          <cell r="G1501">
            <v>162</v>
          </cell>
          <cell r="H1501">
            <v>10</v>
          </cell>
          <cell r="I1501">
            <v>0</v>
          </cell>
          <cell r="J1501">
            <v>1</v>
          </cell>
          <cell r="K1501">
            <v>0</v>
          </cell>
          <cell r="L1501">
            <v>160</v>
          </cell>
          <cell r="M1501">
            <v>85</v>
          </cell>
          <cell r="N1501">
            <v>92</v>
          </cell>
          <cell r="O1501">
            <v>30</v>
          </cell>
          <cell r="P1501">
            <v>3</v>
          </cell>
          <cell r="Q1501">
            <v>0</v>
          </cell>
          <cell r="R1501">
            <v>0</v>
          </cell>
          <cell r="S1501">
            <v>0</v>
          </cell>
          <cell r="T1501">
            <v>57</v>
          </cell>
          <cell r="U1501">
            <v>611</v>
          </cell>
          <cell r="V1501">
            <v>1211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16590</v>
          </cell>
          <cell r="E1502" t="str">
            <v>Сомнителни и спорни побарувања врз основа на провизии и надомести од финансиски друштва</v>
          </cell>
          <cell r="F1502">
            <v>0</v>
          </cell>
          <cell r="G1502">
            <v>2</v>
          </cell>
          <cell r="H1502">
            <v>6</v>
          </cell>
          <cell r="I1502">
            <v>0</v>
          </cell>
          <cell r="J1502">
            <v>0</v>
          </cell>
          <cell r="K1502">
            <v>0</v>
          </cell>
          <cell r="L1502">
            <v>2</v>
          </cell>
          <cell r="M1502">
            <v>5</v>
          </cell>
          <cell r="N1502">
            <v>53</v>
          </cell>
          <cell r="O1502">
            <v>20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10</v>
          </cell>
          <cell r="V1502">
            <v>98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16790</v>
          </cell>
          <cell r="E1503" t="str">
            <v>Сомнителни и спорни побарувања врз основа на провизии и надомести од домаќинства</v>
          </cell>
          <cell r="F1503">
            <v>19996</v>
          </cell>
          <cell r="G1503">
            <v>6475</v>
          </cell>
          <cell r="H1503">
            <v>439</v>
          </cell>
          <cell r="I1503">
            <v>0</v>
          </cell>
          <cell r="J1503">
            <v>767</v>
          </cell>
          <cell r="K1503">
            <v>0</v>
          </cell>
          <cell r="L1503">
            <v>342</v>
          </cell>
          <cell r="M1503">
            <v>1985</v>
          </cell>
          <cell r="N1503">
            <v>22658</v>
          </cell>
          <cell r="O1503">
            <v>7630</v>
          </cell>
          <cell r="P1503">
            <v>8</v>
          </cell>
          <cell r="Q1503">
            <v>107</v>
          </cell>
          <cell r="R1503">
            <v>0</v>
          </cell>
          <cell r="S1503">
            <v>21</v>
          </cell>
          <cell r="T1503">
            <v>12993</v>
          </cell>
          <cell r="U1503">
            <v>1753</v>
          </cell>
          <cell r="V1503">
            <v>75174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16890</v>
          </cell>
          <cell r="E1504" t="str">
            <v>Сомнителни и спорни побарувања врз основа на провизии и надомести од нерезиденти</v>
          </cell>
          <cell r="F1504">
            <v>0</v>
          </cell>
          <cell r="G1504">
            <v>223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4</v>
          </cell>
          <cell r="N1504">
            <v>220</v>
          </cell>
          <cell r="O1504">
            <v>0</v>
          </cell>
          <cell r="P1504">
            <v>0</v>
          </cell>
          <cell r="Q1504">
            <v>0</v>
          </cell>
          <cell r="R1504">
            <v>2468</v>
          </cell>
          <cell r="S1504">
            <v>0</v>
          </cell>
          <cell r="T1504">
            <v>306</v>
          </cell>
          <cell r="U1504">
            <v>66</v>
          </cell>
          <cell r="V1504">
            <v>3287</v>
          </cell>
        </row>
        <row r="1505">
          <cell r="A1505">
            <v>0</v>
          </cell>
          <cell r="B1505">
            <v>0</v>
          </cell>
          <cell r="C1505" t="str">
            <v>A13-02-02</v>
          </cell>
          <cell r="D1505">
            <v>0</v>
          </cell>
          <cell r="E1505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05">
            <v>-41810</v>
          </cell>
          <cell r="G1505">
            <v>-15988</v>
          </cell>
          <cell r="H1505">
            <v>-852</v>
          </cell>
          <cell r="I1505">
            <v>0</v>
          </cell>
          <cell r="J1505">
            <v>-800</v>
          </cell>
          <cell r="K1505">
            <v>-530</v>
          </cell>
          <cell r="L1505">
            <v>-3122</v>
          </cell>
          <cell r="M1505">
            <v>-8701</v>
          </cell>
          <cell r="N1505">
            <v>-34472</v>
          </cell>
          <cell r="O1505">
            <v>-18240</v>
          </cell>
          <cell r="P1505">
            <v>-2091</v>
          </cell>
          <cell r="Q1505">
            <v>-418</v>
          </cell>
          <cell r="R1505">
            <v>-3147</v>
          </cell>
          <cell r="S1505">
            <v>-263</v>
          </cell>
          <cell r="T1505">
            <v>-36014</v>
          </cell>
          <cell r="U1505">
            <v>-8259</v>
          </cell>
          <cell r="V1505">
            <v>-174707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16099</v>
          </cell>
          <cell r="E1506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06">
            <v>-23518</v>
          </cell>
          <cell r="G1506">
            <v>-9835</v>
          </cell>
          <cell r="H1506">
            <v>-302</v>
          </cell>
          <cell r="I1506">
            <v>0</v>
          </cell>
          <cell r="J1506">
            <v>-94</v>
          </cell>
          <cell r="K1506">
            <v>-530</v>
          </cell>
          <cell r="L1506">
            <v>-2645</v>
          </cell>
          <cell r="M1506">
            <v>-6735</v>
          </cell>
          <cell r="N1506">
            <v>-12978</v>
          </cell>
          <cell r="O1506">
            <v>-10656</v>
          </cell>
          <cell r="P1506">
            <v>-2082</v>
          </cell>
          <cell r="Q1506">
            <v>-357</v>
          </cell>
          <cell r="R1506">
            <v>-679</v>
          </cell>
          <cell r="S1506">
            <v>-244</v>
          </cell>
          <cell r="T1506">
            <v>-22923</v>
          </cell>
          <cell r="U1506">
            <v>-5911</v>
          </cell>
          <cell r="V1506">
            <v>-99489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16199</v>
          </cell>
          <cell r="E1507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07">
            <v>0</v>
          </cell>
          <cell r="G1507">
            <v>-7</v>
          </cell>
          <cell r="H1507">
            <v>-149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-1</v>
          </cell>
          <cell r="N1507">
            <v>-1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-5</v>
          </cell>
          <cell r="V1507">
            <v>-163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16299</v>
          </cell>
          <cell r="E1508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08">
            <v>0</v>
          </cell>
          <cell r="G1508">
            <v>-148</v>
          </cell>
          <cell r="H1508">
            <v>-10</v>
          </cell>
          <cell r="I1508">
            <v>0</v>
          </cell>
          <cell r="J1508">
            <v>0</v>
          </cell>
          <cell r="K1508">
            <v>0</v>
          </cell>
          <cell r="L1508">
            <v>-157</v>
          </cell>
          <cell r="M1508">
            <v>-83</v>
          </cell>
          <cell r="N1508">
            <v>-69</v>
          </cell>
          <cell r="O1508">
            <v>-8</v>
          </cell>
          <cell r="P1508">
            <v>-1</v>
          </cell>
          <cell r="Q1508">
            <v>0</v>
          </cell>
          <cell r="R1508">
            <v>0</v>
          </cell>
          <cell r="S1508">
            <v>0</v>
          </cell>
          <cell r="T1508">
            <v>-53</v>
          </cell>
          <cell r="U1508">
            <v>-602</v>
          </cell>
          <cell r="V1508">
            <v>-1131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16599</v>
          </cell>
          <cell r="E1509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09">
            <v>0</v>
          </cell>
          <cell r="G1509">
            <v>0</v>
          </cell>
          <cell r="H1509">
            <v>-6</v>
          </cell>
          <cell r="I1509">
            <v>0</v>
          </cell>
          <cell r="J1509">
            <v>0</v>
          </cell>
          <cell r="K1509">
            <v>0</v>
          </cell>
          <cell r="L1509">
            <v>-3</v>
          </cell>
          <cell r="M1509">
            <v>0</v>
          </cell>
          <cell r="N1509">
            <v>-45</v>
          </cell>
          <cell r="O1509">
            <v>-5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-9</v>
          </cell>
          <cell r="V1509">
            <v>-68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16799</v>
          </cell>
          <cell r="E1510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10">
            <v>-18292</v>
          </cell>
          <cell r="G1510">
            <v>-5776</v>
          </cell>
          <cell r="H1510">
            <v>-385</v>
          </cell>
          <cell r="I1510">
            <v>0</v>
          </cell>
          <cell r="J1510">
            <v>-706</v>
          </cell>
          <cell r="K1510">
            <v>0</v>
          </cell>
          <cell r="L1510">
            <v>-317</v>
          </cell>
          <cell r="M1510">
            <v>-1879</v>
          </cell>
          <cell r="N1510">
            <v>-21228</v>
          </cell>
          <cell r="O1510">
            <v>-7571</v>
          </cell>
          <cell r="P1510">
            <v>-8</v>
          </cell>
          <cell r="Q1510">
            <v>-61</v>
          </cell>
          <cell r="R1510">
            <v>0</v>
          </cell>
          <cell r="S1510">
            <v>-19</v>
          </cell>
          <cell r="T1510">
            <v>-12736</v>
          </cell>
          <cell r="U1510">
            <v>-1666</v>
          </cell>
          <cell r="V1510">
            <v>-70644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16899</v>
          </cell>
          <cell r="E1511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11">
            <v>0</v>
          </cell>
          <cell r="G1511">
            <v>-222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-3</v>
          </cell>
          <cell r="N1511">
            <v>-151</v>
          </cell>
          <cell r="O1511">
            <v>0</v>
          </cell>
          <cell r="P1511">
            <v>0</v>
          </cell>
          <cell r="Q1511">
            <v>0</v>
          </cell>
          <cell r="R1511">
            <v>-2468</v>
          </cell>
          <cell r="S1511">
            <v>0</v>
          </cell>
          <cell r="T1511">
            <v>-302</v>
          </cell>
          <cell r="U1511">
            <v>-66</v>
          </cell>
          <cell r="V1511">
            <v>-3212</v>
          </cell>
        </row>
        <row r="1512">
          <cell r="A1512">
            <v>0</v>
          </cell>
          <cell r="B1512" t="str">
            <v>A13-03</v>
          </cell>
          <cell r="C1512">
            <v>0</v>
          </cell>
          <cell r="D1512">
            <v>0</v>
          </cell>
          <cell r="E1512" t="str">
            <v>Интерни пресметковни односи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441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441</v>
          </cell>
        </row>
        <row r="1513">
          <cell r="A1513">
            <v>0</v>
          </cell>
          <cell r="B1513">
            <v>0</v>
          </cell>
          <cell r="C1513" t="str">
            <v>A13-03-01</v>
          </cell>
          <cell r="D1513">
            <v>0</v>
          </cell>
          <cell r="E1513" t="str">
            <v>Пресметковни односи со организационите делови на банката во земјата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441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441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170</v>
          </cell>
          <cell r="E1514" t="str">
            <v>Побарувања од организационите делови на банката во земјата</v>
          </cell>
          <cell r="F1514">
            <v>0</v>
          </cell>
          <cell r="G1514">
            <v>21259422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441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21259863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270</v>
          </cell>
          <cell r="E1515" t="str">
            <v>Обврски кон организационите делови на банката во земјата</v>
          </cell>
          <cell r="F1515">
            <v>0</v>
          </cell>
          <cell r="G1515">
            <v>-21259422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-21259422</v>
          </cell>
        </row>
        <row r="1516">
          <cell r="A1516">
            <v>0</v>
          </cell>
          <cell r="B1516">
            <v>0</v>
          </cell>
          <cell r="C1516" t="str">
            <v>A13-03-02</v>
          </cell>
          <cell r="D1516">
            <v>0</v>
          </cell>
          <cell r="E1516" t="str">
            <v>Пресметковни односи со организационите делови на банката во странство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271</v>
          </cell>
          <cell r="E1517" t="str">
            <v>Обврски кон организационите делови на банката во странство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</row>
        <row r="1518">
          <cell r="A1518">
            <v>0</v>
          </cell>
          <cell r="B1518" t="str">
            <v>A13-04</v>
          </cell>
          <cell r="C1518">
            <v>0</v>
          </cell>
          <cell r="D1518">
            <v>0</v>
          </cell>
          <cell r="E1518" t="str">
            <v>Одложени даночни средства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</row>
        <row r="1519">
          <cell r="A1519">
            <v>0</v>
          </cell>
          <cell r="B1519">
            <v>0</v>
          </cell>
          <cell r="C1519" t="str">
            <v>A13-04-01</v>
          </cell>
          <cell r="D1519">
            <v>0</v>
          </cell>
          <cell r="E1519" t="str">
            <v>Одложени даночни средства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191</v>
          </cell>
          <cell r="E1520" t="str">
            <v>Одложени даночни средства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>
            <v>0</v>
          </cell>
          <cell r="B1521" t="str">
            <v>A13-05</v>
          </cell>
          <cell r="C1521">
            <v>0</v>
          </cell>
          <cell r="D1521">
            <v>0</v>
          </cell>
          <cell r="E1521" t="str">
            <v>Други средства</v>
          </cell>
          <cell r="F1521">
            <v>17895</v>
          </cell>
          <cell r="G1521">
            <v>38920</v>
          </cell>
          <cell r="H1521">
            <v>65</v>
          </cell>
          <cell r="I1521">
            <v>33619</v>
          </cell>
          <cell r="J1521">
            <v>12689</v>
          </cell>
          <cell r="K1521">
            <v>2062</v>
          </cell>
          <cell r="L1521">
            <v>5873</v>
          </cell>
          <cell r="M1521">
            <v>6820</v>
          </cell>
          <cell r="N1521">
            <v>27254</v>
          </cell>
          <cell r="O1521">
            <v>18122</v>
          </cell>
          <cell r="P1521">
            <v>2926</v>
          </cell>
          <cell r="Q1521">
            <v>1748</v>
          </cell>
          <cell r="R1521">
            <v>0</v>
          </cell>
          <cell r="S1521">
            <v>4074</v>
          </cell>
          <cell r="T1521">
            <v>4246</v>
          </cell>
          <cell r="U1521">
            <v>8261</v>
          </cell>
          <cell r="V1521">
            <v>184574</v>
          </cell>
        </row>
        <row r="1522">
          <cell r="A1522">
            <v>0</v>
          </cell>
          <cell r="B1522">
            <v>0</v>
          </cell>
          <cell r="C1522" t="str">
            <v>A13-05-01</v>
          </cell>
          <cell r="D1522">
            <v>0</v>
          </cell>
          <cell r="E1522" t="str">
            <v>Други средства</v>
          </cell>
          <cell r="F1522">
            <v>43267</v>
          </cell>
          <cell r="G1522">
            <v>63506</v>
          </cell>
          <cell r="H1522">
            <v>112</v>
          </cell>
          <cell r="I1522">
            <v>58795</v>
          </cell>
          <cell r="J1522">
            <v>15356</v>
          </cell>
          <cell r="K1522">
            <v>31213</v>
          </cell>
          <cell r="L1522">
            <v>6954</v>
          </cell>
          <cell r="M1522">
            <v>17221</v>
          </cell>
          <cell r="N1522">
            <v>137740</v>
          </cell>
          <cell r="O1522">
            <v>37309</v>
          </cell>
          <cell r="P1522">
            <v>3868</v>
          </cell>
          <cell r="Q1522">
            <v>2118</v>
          </cell>
          <cell r="R1522">
            <v>0</v>
          </cell>
          <cell r="S1522">
            <v>12845</v>
          </cell>
          <cell r="T1522">
            <v>15850</v>
          </cell>
          <cell r="U1522">
            <v>24992</v>
          </cell>
          <cell r="V1522">
            <v>471146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30</v>
          </cell>
          <cell r="E1523" t="str">
            <v>Залиха на материјали</v>
          </cell>
          <cell r="F1523">
            <v>8036</v>
          </cell>
          <cell r="G1523">
            <v>18346</v>
          </cell>
          <cell r="H1523">
            <v>0</v>
          </cell>
          <cell r="I1523">
            <v>0</v>
          </cell>
          <cell r="J1523">
            <v>10798</v>
          </cell>
          <cell r="K1523">
            <v>146</v>
          </cell>
          <cell r="L1523">
            <v>5872</v>
          </cell>
          <cell r="M1523">
            <v>6547</v>
          </cell>
          <cell r="N1523">
            <v>27254</v>
          </cell>
          <cell r="O1523">
            <v>5733</v>
          </cell>
          <cell r="P1523">
            <v>2926</v>
          </cell>
          <cell r="Q1523">
            <v>1600</v>
          </cell>
          <cell r="R1523">
            <v>0</v>
          </cell>
          <cell r="S1523">
            <v>746</v>
          </cell>
          <cell r="T1523">
            <v>2953</v>
          </cell>
          <cell r="U1523">
            <v>3202</v>
          </cell>
          <cell r="V1523">
            <v>94159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31</v>
          </cell>
          <cell r="E1524" t="str">
            <v>Залиха на ситен инвентар</v>
          </cell>
          <cell r="F1524">
            <v>136</v>
          </cell>
          <cell r="G1524">
            <v>1742</v>
          </cell>
          <cell r="H1524">
            <v>0</v>
          </cell>
          <cell r="I1524">
            <v>29686</v>
          </cell>
          <cell r="J1524">
            <v>0</v>
          </cell>
          <cell r="K1524">
            <v>0</v>
          </cell>
          <cell r="L1524">
            <v>65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3328</v>
          </cell>
          <cell r="T1524">
            <v>12897</v>
          </cell>
          <cell r="U1524">
            <v>234</v>
          </cell>
          <cell r="V1524">
            <v>48088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32</v>
          </cell>
          <cell r="E1525" t="str">
            <v>Ситен инвентар во употреба</v>
          </cell>
          <cell r="F1525">
            <v>0</v>
          </cell>
          <cell r="G1525">
            <v>30853</v>
          </cell>
          <cell r="H1525">
            <v>47</v>
          </cell>
          <cell r="I1525">
            <v>29109</v>
          </cell>
          <cell r="J1525">
            <v>4558</v>
          </cell>
          <cell r="K1525">
            <v>31067</v>
          </cell>
          <cell r="L1525">
            <v>1017</v>
          </cell>
          <cell r="M1525">
            <v>10401</v>
          </cell>
          <cell r="N1525">
            <v>110486</v>
          </cell>
          <cell r="O1525">
            <v>21548</v>
          </cell>
          <cell r="P1525">
            <v>942</v>
          </cell>
          <cell r="Q1525">
            <v>370</v>
          </cell>
          <cell r="R1525">
            <v>0</v>
          </cell>
          <cell r="S1525">
            <v>8771</v>
          </cell>
          <cell r="T1525">
            <v>0</v>
          </cell>
          <cell r="U1525">
            <v>21174</v>
          </cell>
          <cell r="V1525">
            <v>270343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371</v>
          </cell>
          <cell r="E1526" t="str">
            <v>Набавна вредност на залиха на ковани пари за продажба</v>
          </cell>
          <cell r="F1526">
            <v>33368</v>
          </cell>
          <cell r="G1526">
            <v>12565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273</v>
          </cell>
          <cell r="N1526">
            <v>0</v>
          </cell>
          <cell r="O1526">
            <v>2147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382</v>
          </cell>
          <cell r="V1526">
            <v>48735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381</v>
          </cell>
          <cell r="E1527" t="str">
            <v>Набавна вредност на нумизматички колекции</v>
          </cell>
          <cell r="F1527">
            <v>1727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7881</v>
          </cell>
          <cell r="P1527">
            <v>0</v>
          </cell>
          <cell r="Q1527">
            <v>148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9756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391</v>
          </cell>
          <cell r="E1528" t="str">
            <v>Набавна вредност на други материјали</v>
          </cell>
          <cell r="F1528">
            <v>0</v>
          </cell>
          <cell r="G1528">
            <v>0</v>
          </cell>
          <cell r="H1528">
            <v>65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65</v>
          </cell>
        </row>
        <row r="1529">
          <cell r="A1529">
            <v>0</v>
          </cell>
          <cell r="B1529">
            <v>0</v>
          </cell>
          <cell r="C1529" t="str">
            <v>A13-05-02</v>
          </cell>
          <cell r="D1529">
            <v>0</v>
          </cell>
          <cell r="E1529" t="str">
            <v>Исправка на вредност на други средства</v>
          </cell>
          <cell r="F1529">
            <v>-25372</v>
          </cell>
          <cell r="G1529">
            <v>-24586</v>
          </cell>
          <cell r="H1529">
            <v>-47</v>
          </cell>
          <cell r="I1529">
            <v>-25176</v>
          </cell>
          <cell r="J1529">
            <v>-2667</v>
          </cell>
          <cell r="K1529">
            <v>-29151</v>
          </cell>
          <cell r="L1529">
            <v>-1081</v>
          </cell>
          <cell r="M1529">
            <v>-10401</v>
          </cell>
          <cell r="N1529">
            <v>-110486</v>
          </cell>
          <cell r="O1529">
            <v>-19187</v>
          </cell>
          <cell r="P1529">
            <v>-942</v>
          </cell>
          <cell r="Q1529">
            <v>-370</v>
          </cell>
          <cell r="R1529">
            <v>0</v>
          </cell>
          <cell r="S1529">
            <v>-8771</v>
          </cell>
          <cell r="T1529">
            <v>-11604</v>
          </cell>
          <cell r="U1529">
            <v>-16731</v>
          </cell>
          <cell r="V1529">
            <v>-286572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33</v>
          </cell>
          <cell r="E1530" t="str">
            <v>Исправка на вредност на ситен инвентар во употреба</v>
          </cell>
          <cell r="F1530">
            <v>0</v>
          </cell>
          <cell r="G1530">
            <v>-30852</v>
          </cell>
          <cell r="H1530">
            <v>-47</v>
          </cell>
          <cell r="I1530">
            <v>-25176</v>
          </cell>
          <cell r="J1530">
            <v>-2667</v>
          </cell>
          <cell r="K1530">
            <v>-29151</v>
          </cell>
          <cell r="L1530">
            <v>-1081</v>
          </cell>
          <cell r="M1530">
            <v>-10401</v>
          </cell>
          <cell r="N1530">
            <v>-110486</v>
          </cell>
          <cell r="O1530">
            <v>-19187</v>
          </cell>
          <cell r="P1530">
            <v>-942</v>
          </cell>
          <cell r="Q1530">
            <v>-370</v>
          </cell>
          <cell r="R1530">
            <v>0</v>
          </cell>
          <cell r="S1530">
            <v>-8771</v>
          </cell>
          <cell r="T1530">
            <v>-11604</v>
          </cell>
          <cell r="U1530">
            <v>-16731</v>
          </cell>
          <cell r="V1530">
            <v>-267466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378</v>
          </cell>
          <cell r="E1531" t="str">
            <v>Оштетување-ревалоризација на залиха на ковани пари за продажба</v>
          </cell>
          <cell r="F1531">
            <v>-24081</v>
          </cell>
          <cell r="G1531">
            <v>6266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-17815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388</v>
          </cell>
          <cell r="E1532" t="str">
            <v>Оштетување-ревалоризација на нумизматички колекции</v>
          </cell>
          <cell r="F1532">
            <v>-1291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-1291</v>
          </cell>
        </row>
        <row r="1533">
          <cell r="A1533">
            <v>0</v>
          </cell>
          <cell r="B1533" t="str">
            <v>A13-06</v>
          </cell>
          <cell r="C1533">
            <v>0</v>
          </cell>
          <cell r="D1533">
            <v>0</v>
          </cell>
          <cell r="E1533" t="str">
            <v>Побарувања од купувачи и други побарувања</v>
          </cell>
          <cell r="F1533">
            <v>141320</v>
          </cell>
          <cell r="G1533">
            <v>257914</v>
          </cell>
          <cell r="H1533">
            <v>18745</v>
          </cell>
          <cell r="I1533">
            <v>56782</v>
          </cell>
          <cell r="J1533">
            <v>51109</v>
          </cell>
          <cell r="K1533">
            <v>11347</v>
          </cell>
          <cell r="L1533">
            <v>47901</v>
          </cell>
          <cell r="M1533">
            <v>37053</v>
          </cell>
          <cell r="N1533">
            <v>143228</v>
          </cell>
          <cell r="O1533">
            <v>2295</v>
          </cell>
          <cell r="P1533">
            <v>28811</v>
          </cell>
          <cell r="Q1533">
            <v>7940</v>
          </cell>
          <cell r="R1533">
            <v>4152</v>
          </cell>
          <cell r="S1533">
            <v>4098</v>
          </cell>
          <cell r="T1533">
            <v>18493</v>
          </cell>
          <cell r="U1533">
            <v>20983</v>
          </cell>
          <cell r="V1533">
            <v>852171</v>
          </cell>
        </row>
        <row r="1534">
          <cell r="A1534">
            <v>0</v>
          </cell>
          <cell r="B1534">
            <v>0</v>
          </cell>
          <cell r="C1534" t="str">
            <v>A13-06-01</v>
          </cell>
          <cell r="D1534">
            <v>0</v>
          </cell>
          <cell r="E1534" t="str">
            <v>Побарувања од купувачи</v>
          </cell>
          <cell r="F1534">
            <v>81915</v>
          </cell>
          <cell r="G1534">
            <v>129327</v>
          </cell>
          <cell r="H1534">
            <v>149</v>
          </cell>
          <cell r="I1534">
            <v>3758</v>
          </cell>
          <cell r="J1534">
            <v>171</v>
          </cell>
          <cell r="K1534">
            <v>49</v>
          </cell>
          <cell r="L1534">
            <v>543</v>
          </cell>
          <cell r="M1534">
            <v>8</v>
          </cell>
          <cell r="N1534">
            <v>12954</v>
          </cell>
          <cell r="O1534">
            <v>0</v>
          </cell>
          <cell r="P1534">
            <v>9229</v>
          </cell>
          <cell r="Q1534">
            <v>16422</v>
          </cell>
          <cell r="R1534">
            <v>0</v>
          </cell>
          <cell r="S1534">
            <v>29</v>
          </cell>
          <cell r="T1534">
            <v>8308</v>
          </cell>
          <cell r="U1534">
            <v>11363</v>
          </cell>
          <cell r="V1534">
            <v>274225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120</v>
          </cell>
          <cell r="E1535" t="str">
            <v>Побарувања од домашни клиенти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1200</v>
          </cell>
          <cell r="E1536" t="str">
            <v>Побарувања од домашни клиенти - резиденти</v>
          </cell>
          <cell r="F1536">
            <v>81915</v>
          </cell>
          <cell r="G1536">
            <v>129327</v>
          </cell>
          <cell r="H1536">
            <v>149</v>
          </cell>
          <cell r="I1536">
            <v>3586</v>
          </cell>
          <cell r="J1536">
            <v>171</v>
          </cell>
          <cell r="K1536">
            <v>33</v>
          </cell>
          <cell r="L1536">
            <v>543</v>
          </cell>
          <cell r="M1536">
            <v>8</v>
          </cell>
          <cell r="N1536">
            <v>12948</v>
          </cell>
          <cell r="O1536">
            <v>0</v>
          </cell>
          <cell r="P1536">
            <v>9229</v>
          </cell>
          <cell r="Q1536">
            <v>16422</v>
          </cell>
          <cell r="R1536">
            <v>0</v>
          </cell>
          <cell r="S1536">
            <v>29</v>
          </cell>
          <cell r="T1536">
            <v>8308</v>
          </cell>
          <cell r="U1536">
            <v>11363</v>
          </cell>
          <cell r="V1536">
            <v>274031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1210</v>
          </cell>
          <cell r="E1537" t="str">
            <v>Побарувања од странски клиенти - нерезиденти</v>
          </cell>
          <cell r="F1537">
            <v>0</v>
          </cell>
          <cell r="G1537">
            <v>0</v>
          </cell>
          <cell r="H1537">
            <v>0</v>
          </cell>
          <cell r="I1537">
            <v>172</v>
          </cell>
          <cell r="J1537">
            <v>0</v>
          </cell>
          <cell r="K1537">
            <v>16</v>
          </cell>
          <cell r="L1537">
            <v>0</v>
          </cell>
          <cell r="M1537">
            <v>0</v>
          </cell>
          <cell r="N1537">
            <v>6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194</v>
          </cell>
        </row>
        <row r="1538">
          <cell r="A1538">
            <v>0</v>
          </cell>
          <cell r="B1538">
            <v>0</v>
          </cell>
          <cell r="C1538" t="str">
            <v>A13-06-02</v>
          </cell>
          <cell r="D1538">
            <v>0</v>
          </cell>
          <cell r="E1538" t="str">
            <v>Други побарувања - даноци и придонеси</v>
          </cell>
          <cell r="F1538">
            <v>847</v>
          </cell>
          <cell r="G1538">
            <v>1306</v>
          </cell>
          <cell r="H1538">
            <v>15436</v>
          </cell>
          <cell r="I1538">
            <v>9119</v>
          </cell>
          <cell r="J1538">
            <v>313</v>
          </cell>
          <cell r="K1538">
            <v>360</v>
          </cell>
          <cell r="L1538">
            <v>1096</v>
          </cell>
          <cell r="M1538">
            <v>7530</v>
          </cell>
          <cell r="N1538">
            <v>28690</v>
          </cell>
          <cell r="O1538">
            <v>707</v>
          </cell>
          <cell r="P1538">
            <v>1224</v>
          </cell>
          <cell r="Q1538">
            <v>77</v>
          </cell>
          <cell r="R1538">
            <v>460</v>
          </cell>
          <cell r="S1538">
            <v>191</v>
          </cell>
          <cell r="T1538">
            <v>373</v>
          </cell>
          <cell r="U1538">
            <v>3272</v>
          </cell>
          <cell r="V1538">
            <v>71001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122</v>
          </cell>
          <cell r="E1539" t="str">
            <v>Платени аконтации на даноци и придонеси</v>
          </cell>
          <cell r="F1539">
            <v>847</v>
          </cell>
          <cell r="G1539">
            <v>1306</v>
          </cell>
          <cell r="H1539">
            <v>27</v>
          </cell>
          <cell r="I1539">
            <v>1395</v>
          </cell>
          <cell r="J1539">
            <v>313</v>
          </cell>
          <cell r="K1539">
            <v>148</v>
          </cell>
          <cell r="L1539">
            <v>75</v>
          </cell>
          <cell r="M1539">
            <v>183</v>
          </cell>
          <cell r="N1539">
            <v>1335</v>
          </cell>
          <cell r="O1539">
            <v>689</v>
          </cell>
          <cell r="P1539">
            <v>1224</v>
          </cell>
          <cell r="Q1539">
            <v>77</v>
          </cell>
          <cell r="R1539">
            <v>29</v>
          </cell>
          <cell r="S1539">
            <v>139</v>
          </cell>
          <cell r="T1539">
            <v>359</v>
          </cell>
          <cell r="U1539">
            <v>234</v>
          </cell>
          <cell r="V1539">
            <v>8380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123</v>
          </cell>
          <cell r="E1540" t="str">
            <v>Побарувања за повеќе платени даноци и придонеси</v>
          </cell>
          <cell r="F1540">
            <v>0</v>
          </cell>
          <cell r="G1540">
            <v>0</v>
          </cell>
          <cell r="H1540">
            <v>15409</v>
          </cell>
          <cell r="I1540">
            <v>7724</v>
          </cell>
          <cell r="J1540">
            <v>0</v>
          </cell>
          <cell r="K1540">
            <v>212</v>
          </cell>
          <cell r="L1540">
            <v>1021</v>
          </cell>
          <cell r="M1540">
            <v>7347</v>
          </cell>
          <cell r="N1540">
            <v>27355</v>
          </cell>
          <cell r="O1540">
            <v>18</v>
          </cell>
          <cell r="P1540">
            <v>0</v>
          </cell>
          <cell r="Q1540">
            <v>0</v>
          </cell>
          <cell r="R1540">
            <v>431</v>
          </cell>
          <cell r="S1540">
            <v>52</v>
          </cell>
          <cell r="T1540">
            <v>14</v>
          </cell>
          <cell r="U1540">
            <v>3038</v>
          </cell>
          <cell r="V1540">
            <v>62621</v>
          </cell>
        </row>
        <row r="1541">
          <cell r="A1541">
            <v>0</v>
          </cell>
          <cell r="B1541">
            <v>0</v>
          </cell>
          <cell r="C1541" t="str">
            <v>A13-06-03</v>
          </cell>
          <cell r="D1541">
            <v>0</v>
          </cell>
          <cell r="E1541" t="str">
            <v>Други побарувања - Аванси</v>
          </cell>
          <cell r="F1541">
            <v>2032</v>
          </cell>
          <cell r="G1541">
            <v>77</v>
          </cell>
          <cell r="H1541">
            <v>0</v>
          </cell>
          <cell r="I1541">
            <v>106</v>
          </cell>
          <cell r="J1541">
            <v>430</v>
          </cell>
          <cell r="K1541">
            <v>3143</v>
          </cell>
          <cell r="L1541">
            <v>315</v>
          </cell>
          <cell r="M1541">
            <v>801</v>
          </cell>
          <cell r="N1541">
            <v>3437</v>
          </cell>
          <cell r="O1541">
            <v>0</v>
          </cell>
          <cell r="P1541">
            <v>0</v>
          </cell>
          <cell r="Q1541">
            <v>39</v>
          </cell>
          <cell r="R1541">
            <v>0</v>
          </cell>
          <cell r="S1541">
            <v>508</v>
          </cell>
          <cell r="T1541">
            <v>18</v>
          </cell>
          <cell r="U1541">
            <v>2</v>
          </cell>
          <cell r="V1541">
            <v>10908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1240</v>
          </cell>
          <cell r="E1542" t="str">
            <v>Аванси на добавувачите во денари</v>
          </cell>
          <cell r="F1542">
            <v>2032</v>
          </cell>
          <cell r="G1542">
            <v>51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187</v>
          </cell>
          <cell r="M1542">
            <v>240</v>
          </cell>
          <cell r="N1542">
            <v>3412</v>
          </cell>
          <cell r="O1542">
            <v>0</v>
          </cell>
          <cell r="P1542">
            <v>0</v>
          </cell>
          <cell r="Q1542">
            <v>39</v>
          </cell>
          <cell r="R1542">
            <v>0</v>
          </cell>
          <cell r="S1542">
            <v>508</v>
          </cell>
          <cell r="T1542">
            <v>18</v>
          </cell>
          <cell r="U1542">
            <v>0</v>
          </cell>
          <cell r="V1542">
            <v>6487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1242</v>
          </cell>
          <cell r="E1543" t="str">
            <v>Аванси на менувачници за набавка на странски парични средства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1249</v>
          </cell>
          <cell r="E1544" t="str">
            <v>Аванси за други намени</v>
          </cell>
          <cell r="F1544">
            <v>0</v>
          </cell>
          <cell r="G1544">
            <v>0</v>
          </cell>
          <cell r="H1544">
            <v>0</v>
          </cell>
          <cell r="I1544">
            <v>106</v>
          </cell>
          <cell r="J1544">
            <v>0</v>
          </cell>
          <cell r="K1544">
            <v>3143</v>
          </cell>
          <cell r="L1544">
            <v>25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2</v>
          </cell>
          <cell r="V1544">
            <v>3276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125</v>
          </cell>
          <cell r="E1545" t="str">
            <v>Аванси во странска валута</v>
          </cell>
          <cell r="F1545">
            <v>0</v>
          </cell>
          <cell r="G1545">
            <v>26</v>
          </cell>
          <cell r="H1545">
            <v>0</v>
          </cell>
          <cell r="I1545">
            <v>0</v>
          </cell>
          <cell r="J1545">
            <v>430</v>
          </cell>
          <cell r="K1545">
            <v>0</v>
          </cell>
          <cell r="L1545">
            <v>103</v>
          </cell>
          <cell r="M1545">
            <v>561</v>
          </cell>
          <cell r="N1545">
            <v>25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1145</v>
          </cell>
        </row>
        <row r="1546">
          <cell r="A1546">
            <v>0</v>
          </cell>
          <cell r="B1546">
            <v>0</v>
          </cell>
          <cell r="C1546" t="str">
            <v>A13-06-04</v>
          </cell>
          <cell r="D1546">
            <v>0</v>
          </cell>
          <cell r="E1546" t="str">
            <v>Други побарувања - Дивиденди</v>
          </cell>
          <cell r="F1546">
            <v>229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229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1260</v>
          </cell>
          <cell r="E1547" t="str">
            <v>Побарувања за дивиденди во денари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1261</v>
          </cell>
          <cell r="E1548" t="str">
            <v>Побарувања за дивиденди во странска валута</v>
          </cell>
          <cell r="F1548">
            <v>229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229</v>
          </cell>
        </row>
        <row r="1549">
          <cell r="A1549">
            <v>0</v>
          </cell>
          <cell r="B1549">
            <v>0</v>
          </cell>
          <cell r="C1549" t="str">
            <v>A13-06-05</v>
          </cell>
          <cell r="D1549">
            <v>0</v>
          </cell>
          <cell r="E1549" t="str">
            <v>Други побарувања</v>
          </cell>
          <cell r="F1549">
            <v>71253</v>
          </cell>
          <cell r="G1549">
            <v>133709</v>
          </cell>
          <cell r="H1549">
            <v>5694</v>
          </cell>
          <cell r="I1549">
            <v>76902</v>
          </cell>
          <cell r="J1549">
            <v>49105</v>
          </cell>
          <cell r="K1549">
            <v>18388</v>
          </cell>
          <cell r="L1549">
            <v>46081</v>
          </cell>
          <cell r="M1549">
            <v>38004</v>
          </cell>
          <cell r="N1549">
            <v>132951</v>
          </cell>
          <cell r="O1549">
            <v>1932</v>
          </cell>
          <cell r="P1549">
            <v>49251</v>
          </cell>
          <cell r="Q1549">
            <v>6621</v>
          </cell>
          <cell r="R1549">
            <v>4188</v>
          </cell>
          <cell r="S1549">
            <v>2814</v>
          </cell>
          <cell r="T1549">
            <v>10146</v>
          </cell>
          <cell r="U1549">
            <v>5948</v>
          </cell>
          <cell r="V1549">
            <v>652987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1280</v>
          </cell>
          <cell r="E1550" t="str">
            <v>Побарувања од комитенти за помалку платен износ на денари во замена за странски валути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1281</v>
          </cell>
          <cell r="E1551" t="str">
            <v>Кусок во благајна во денари</v>
          </cell>
          <cell r="F1551">
            <v>1593</v>
          </cell>
          <cell r="G1551">
            <v>103</v>
          </cell>
          <cell r="H1551">
            <v>0</v>
          </cell>
          <cell r="I1551">
            <v>2145</v>
          </cell>
          <cell r="J1551">
            <v>0</v>
          </cell>
          <cell r="K1551">
            <v>5</v>
          </cell>
          <cell r="L1551">
            <v>99</v>
          </cell>
          <cell r="M1551">
            <v>219</v>
          </cell>
          <cell r="N1551">
            <v>1764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257</v>
          </cell>
          <cell r="U1551">
            <v>22</v>
          </cell>
          <cell r="V1551">
            <v>6207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1282</v>
          </cell>
          <cell r="E1552" t="str">
            <v>Побарувања за платени камати И за провизии платени за сметка на други во денари</v>
          </cell>
          <cell r="F1552">
            <v>0</v>
          </cell>
          <cell r="G1552">
            <v>229</v>
          </cell>
          <cell r="H1552">
            <v>0</v>
          </cell>
          <cell r="I1552">
            <v>0</v>
          </cell>
          <cell r="J1552">
            <v>2</v>
          </cell>
          <cell r="K1552">
            <v>219</v>
          </cell>
          <cell r="L1552">
            <v>0</v>
          </cell>
          <cell r="M1552">
            <v>135</v>
          </cell>
          <cell r="N1552">
            <v>725</v>
          </cell>
          <cell r="O1552">
            <v>48</v>
          </cell>
          <cell r="P1552">
            <v>0</v>
          </cell>
          <cell r="Q1552">
            <v>625</v>
          </cell>
          <cell r="R1552">
            <v>0</v>
          </cell>
          <cell r="S1552">
            <v>0</v>
          </cell>
          <cell r="T1552">
            <v>826</v>
          </cell>
          <cell r="U1552">
            <v>0</v>
          </cell>
          <cell r="V1552">
            <v>2809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1284</v>
          </cell>
          <cell r="E1553" t="str">
            <v>Побарување за плати за персонал во денари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1286</v>
          </cell>
          <cell r="E1554" t="str">
            <v>Побарувања од банки и пошти за работење со домаќинствата во денари</v>
          </cell>
          <cell r="F1554">
            <v>0</v>
          </cell>
          <cell r="G1554">
            <v>11521</v>
          </cell>
          <cell r="H1554">
            <v>0</v>
          </cell>
          <cell r="I1554">
            <v>12667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24188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1287</v>
          </cell>
          <cell r="E1555" t="str">
            <v>Други побарувања од персоналот на банката во денари</v>
          </cell>
          <cell r="F1555">
            <v>1389</v>
          </cell>
          <cell r="G1555">
            <v>37</v>
          </cell>
          <cell r="H1555">
            <v>0</v>
          </cell>
          <cell r="I1555">
            <v>1133</v>
          </cell>
          <cell r="J1555">
            <v>175</v>
          </cell>
          <cell r="K1555">
            <v>18</v>
          </cell>
          <cell r="L1555">
            <v>23</v>
          </cell>
          <cell r="M1555">
            <v>19</v>
          </cell>
          <cell r="N1555">
            <v>314</v>
          </cell>
          <cell r="O1555">
            <v>180</v>
          </cell>
          <cell r="P1555">
            <v>376</v>
          </cell>
          <cell r="Q1555">
            <v>5</v>
          </cell>
          <cell r="R1555">
            <v>0</v>
          </cell>
          <cell r="S1555">
            <v>18</v>
          </cell>
          <cell r="T1555">
            <v>415</v>
          </cell>
          <cell r="U1555">
            <v>5</v>
          </cell>
          <cell r="V1555">
            <v>4107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12881</v>
          </cell>
          <cell r="E1556" t="str">
            <v>Сметки за краткорочно порамнување на операциите со кредитни картички во денари</v>
          </cell>
          <cell r="F1556">
            <v>48632</v>
          </cell>
          <cell r="G1556">
            <v>0</v>
          </cell>
          <cell r="H1556">
            <v>3280</v>
          </cell>
          <cell r="I1556">
            <v>2143</v>
          </cell>
          <cell r="J1556">
            <v>10738</v>
          </cell>
          <cell r="K1556">
            <v>2367</v>
          </cell>
          <cell r="L1556">
            <v>2877</v>
          </cell>
          <cell r="M1556">
            <v>15937</v>
          </cell>
          <cell r="N1556">
            <v>73469</v>
          </cell>
          <cell r="O1556">
            <v>0</v>
          </cell>
          <cell r="P1556">
            <v>12774</v>
          </cell>
          <cell r="Q1556">
            <v>5829</v>
          </cell>
          <cell r="R1556">
            <v>0</v>
          </cell>
          <cell r="S1556">
            <v>643</v>
          </cell>
          <cell r="T1556">
            <v>2978</v>
          </cell>
          <cell r="U1556">
            <v>226</v>
          </cell>
          <cell r="V1556">
            <v>181893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12889</v>
          </cell>
          <cell r="E1557" t="str">
            <v>Други побарувања по останати основи во денари</v>
          </cell>
          <cell r="F1557">
            <v>13627</v>
          </cell>
          <cell r="G1557">
            <v>19952</v>
          </cell>
          <cell r="H1557">
            <v>2414</v>
          </cell>
          <cell r="I1557">
            <v>40977</v>
          </cell>
          <cell r="J1557">
            <v>38126</v>
          </cell>
          <cell r="K1557">
            <v>12439</v>
          </cell>
          <cell r="L1557">
            <v>355</v>
          </cell>
          <cell r="M1557">
            <v>13204</v>
          </cell>
          <cell r="N1557">
            <v>32123</v>
          </cell>
          <cell r="O1557">
            <v>947</v>
          </cell>
          <cell r="P1557">
            <v>32453</v>
          </cell>
          <cell r="Q1557">
            <v>0</v>
          </cell>
          <cell r="R1557">
            <v>445</v>
          </cell>
          <cell r="S1557">
            <v>679</v>
          </cell>
          <cell r="T1557">
            <v>1021</v>
          </cell>
          <cell r="U1557">
            <v>4754</v>
          </cell>
          <cell r="V1557">
            <v>213516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1293</v>
          </cell>
          <cell r="E1558" t="str">
            <v>Побарувања во странска валута врз основа на платени камати, провизии и други трошоци за сметка на други лица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9</v>
          </cell>
          <cell r="L1558">
            <v>0</v>
          </cell>
          <cell r="M1558">
            <v>8</v>
          </cell>
          <cell r="N1558">
            <v>59</v>
          </cell>
          <cell r="O1558">
            <v>0</v>
          </cell>
          <cell r="P1558">
            <v>0</v>
          </cell>
          <cell r="Q1558">
            <v>14</v>
          </cell>
          <cell r="R1558">
            <v>0</v>
          </cell>
          <cell r="S1558">
            <v>916</v>
          </cell>
          <cell r="T1558">
            <v>0</v>
          </cell>
          <cell r="U1558">
            <v>0</v>
          </cell>
          <cell r="V1558">
            <v>1006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12981</v>
          </cell>
          <cell r="E1559" t="str">
            <v>Сметки за краткорочно порамнување на операциите со кредитни картички во странска валута</v>
          </cell>
          <cell r="F1559">
            <v>3502</v>
          </cell>
          <cell r="G1559">
            <v>0</v>
          </cell>
          <cell r="H1559">
            <v>0</v>
          </cell>
          <cell r="I1559">
            <v>0</v>
          </cell>
          <cell r="J1559">
            <v>64</v>
          </cell>
          <cell r="K1559">
            <v>3227</v>
          </cell>
          <cell r="L1559">
            <v>767</v>
          </cell>
          <cell r="M1559">
            <v>5977</v>
          </cell>
          <cell r="N1559">
            <v>24460</v>
          </cell>
          <cell r="O1559">
            <v>6</v>
          </cell>
          <cell r="P1559">
            <v>1014</v>
          </cell>
          <cell r="Q1559">
            <v>148</v>
          </cell>
          <cell r="R1559">
            <v>0</v>
          </cell>
          <cell r="S1559">
            <v>0</v>
          </cell>
          <cell r="T1559">
            <v>4149</v>
          </cell>
          <cell r="U1559">
            <v>261</v>
          </cell>
          <cell r="V1559">
            <v>43575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12989</v>
          </cell>
          <cell r="E1560" t="str">
            <v>Други побарувања по останати основи во странска валута</v>
          </cell>
          <cell r="F1560">
            <v>2510</v>
          </cell>
          <cell r="G1560">
            <v>101867</v>
          </cell>
          <cell r="H1560">
            <v>0</v>
          </cell>
          <cell r="I1560">
            <v>17837</v>
          </cell>
          <cell r="J1560">
            <v>0</v>
          </cell>
          <cell r="K1560">
            <v>104</v>
          </cell>
          <cell r="L1560">
            <v>41960</v>
          </cell>
          <cell r="M1560">
            <v>2505</v>
          </cell>
          <cell r="N1560">
            <v>37</v>
          </cell>
          <cell r="O1560">
            <v>751</v>
          </cell>
          <cell r="P1560">
            <v>2634</v>
          </cell>
          <cell r="Q1560">
            <v>0</v>
          </cell>
          <cell r="R1560">
            <v>3743</v>
          </cell>
          <cell r="S1560">
            <v>558</v>
          </cell>
          <cell r="T1560">
            <v>500</v>
          </cell>
          <cell r="U1560">
            <v>680</v>
          </cell>
          <cell r="V1560">
            <v>175686</v>
          </cell>
        </row>
        <row r="1561">
          <cell r="A1561">
            <v>0</v>
          </cell>
          <cell r="B1561">
            <v>0</v>
          </cell>
          <cell r="C1561" t="str">
            <v>A13-06-06</v>
          </cell>
          <cell r="D1561">
            <v>0</v>
          </cell>
          <cell r="E1561" t="str">
            <v>Сомнителни и спорни побарувања од купувачите и други побарувања</v>
          </cell>
          <cell r="F1561">
            <v>29491</v>
          </cell>
          <cell r="G1561">
            <v>136310</v>
          </cell>
          <cell r="H1561">
            <v>3898</v>
          </cell>
          <cell r="I1561">
            <v>4283</v>
          </cell>
          <cell r="J1561">
            <v>18473</v>
          </cell>
          <cell r="K1561">
            <v>22203</v>
          </cell>
          <cell r="L1561">
            <v>14927</v>
          </cell>
          <cell r="M1561">
            <v>0</v>
          </cell>
          <cell r="N1561">
            <v>16254</v>
          </cell>
          <cell r="O1561">
            <v>110</v>
          </cell>
          <cell r="P1561">
            <v>5727</v>
          </cell>
          <cell r="Q1561">
            <v>0</v>
          </cell>
          <cell r="R1561">
            <v>0</v>
          </cell>
          <cell r="S1561">
            <v>13641</v>
          </cell>
          <cell r="T1561">
            <v>0</v>
          </cell>
          <cell r="U1561">
            <v>202042</v>
          </cell>
          <cell r="V1561">
            <v>467359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1270</v>
          </cell>
          <cell r="E1562" t="str">
            <v>Сомнителни и спорни побарувања од купувачите и други побарувања</v>
          </cell>
          <cell r="F1562">
            <v>29491</v>
          </cell>
          <cell r="G1562">
            <v>136310</v>
          </cell>
          <cell r="H1562">
            <v>3898</v>
          </cell>
          <cell r="I1562">
            <v>4283</v>
          </cell>
          <cell r="J1562">
            <v>18473</v>
          </cell>
          <cell r="K1562">
            <v>22203</v>
          </cell>
          <cell r="L1562">
            <v>14927</v>
          </cell>
          <cell r="M1562">
            <v>0</v>
          </cell>
          <cell r="N1562">
            <v>16254</v>
          </cell>
          <cell r="O1562">
            <v>110</v>
          </cell>
          <cell r="P1562">
            <v>5727</v>
          </cell>
          <cell r="Q1562">
            <v>0</v>
          </cell>
          <cell r="R1562">
            <v>0</v>
          </cell>
          <cell r="S1562">
            <v>13641</v>
          </cell>
          <cell r="T1562">
            <v>0</v>
          </cell>
          <cell r="U1562">
            <v>202042</v>
          </cell>
          <cell r="V1562">
            <v>467359</v>
          </cell>
        </row>
        <row r="1563">
          <cell r="A1563">
            <v>0</v>
          </cell>
          <cell r="B1563">
            <v>0</v>
          </cell>
          <cell r="C1563" t="str">
            <v>A13-06-07</v>
          </cell>
          <cell r="D1563">
            <v>0</v>
          </cell>
          <cell r="E1563" t="str">
            <v>Исправка на вредноста на побарувањата од купувачи и другите побарувања</v>
          </cell>
          <cell r="F1563">
            <v>-44447</v>
          </cell>
          <cell r="G1563">
            <v>-142815</v>
          </cell>
          <cell r="H1563">
            <v>-6432</v>
          </cell>
          <cell r="I1563">
            <v>-37386</v>
          </cell>
          <cell r="J1563">
            <v>-17383</v>
          </cell>
          <cell r="K1563">
            <v>-32796</v>
          </cell>
          <cell r="L1563">
            <v>-15061</v>
          </cell>
          <cell r="M1563">
            <v>-9290</v>
          </cell>
          <cell r="N1563">
            <v>-51058</v>
          </cell>
          <cell r="O1563">
            <v>-454</v>
          </cell>
          <cell r="P1563">
            <v>-36620</v>
          </cell>
          <cell r="Q1563">
            <v>-15219</v>
          </cell>
          <cell r="R1563">
            <v>-496</v>
          </cell>
          <cell r="S1563">
            <v>-13085</v>
          </cell>
          <cell r="T1563">
            <v>-352</v>
          </cell>
          <cell r="U1563">
            <v>-201644</v>
          </cell>
          <cell r="V1563">
            <v>-624538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1209</v>
          </cell>
          <cell r="E1564" t="str">
            <v>Исправка на вредноста на побарувања од домашните клиенти - резиденти</v>
          </cell>
          <cell r="F1564">
            <v>-13488</v>
          </cell>
          <cell r="G1564">
            <v>-3035</v>
          </cell>
          <cell r="H1564">
            <v>-21</v>
          </cell>
          <cell r="I1564">
            <v>0</v>
          </cell>
          <cell r="J1564">
            <v>-2</v>
          </cell>
          <cell r="K1564">
            <v>0</v>
          </cell>
          <cell r="L1564">
            <v>-27</v>
          </cell>
          <cell r="M1564">
            <v>-1</v>
          </cell>
          <cell r="N1564">
            <v>-2009</v>
          </cell>
          <cell r="O1564">
            <v>0</v>
          </cell>
          <cell r="P1564">
            <v>-92</v>
          </cell>
          <cell r="Q1564">
            <v>-15086</v>
          </cell>
          <cell r="R1564">
            <v>0</v>
          </cell>
          <cell r="S1564">
            <v>-6</v>
          </cell>
          <cell r="T1564">
            <v>-174</v>
          </cell>
          <cell r="U1564">
            <v>-74</v>
          </cell>
          <cell r="V1564">
            <v>-34015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1219</v>
          </cell>
          <cell r="E1565" t="str">
            <v>Исправка на вредноста на побарувања од странски клиенти - нерезиденти</v>
          </cell>
          <cell r="F1565">
            <v>0</v>
          </cell>
          <cell r="G1565">
            <v>0</v>
          </cell>
          <cell r="H1565">
            <v>0</v>
          </cell>
          <cell r="I1565">
            <v>-173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-173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1279</v>
          </cell>
          <cell r="E1566" t="str">
            <v>Исправка на вредноста на сомнителни и спорни побарувања од купувачи и други побарувања</v>
          </cell>
          <cell r="F1566">
            <v>-30955</v>
          </cell>
          <cell r="G1566">
            <v>-129147</v>
          </cell>
          <cell r="H1566">
            <v>-2700</v>
          </cell>
          <cell r="I1566">
            <v>-4653</v>
          </cell>
          <cell r="J1566">
            <v>-17090</v>
          </cell>
          <cell r="K1566">
            <v>-21225</v>
          </cell>
          <cell r="L1566">
            <v>-14933</v>
          </cell>
          <cell r="M1566">
            <v>0</v>
          </cell>
          <cell r="N1566">
            <v>-14275</v>
          </cell>
          <cell r="O1566">
            <v>0</v>
          </cell>
          <cell r="P1566">
            <v>-5724</v>
          </cell>
          <cell r="Q1566">
            <v>0</v>
          </cell>
          <cell r="R1566">
            <v>0</v>
          </cell>
          <cell r="S1566">
            <v>-13045</v>
          </cell>
          <cell r="T1566">
            <v>0</v>
          </cell>
          <cell r="U1566">
            <v>-201332</v>
          </cell>
          <cell r="V1566">
            <v>-455079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1289</v>
          </cell>
          <cell r="E1567" t="str">
            <v>Исправка на вредноста (оштетување на средства) на други побарувања во денари</v>
          </cell>
          <cell r="F1567">
            <v>-4</v>
          </cell>
          <cell r="G1567">
            <v>-10452</v>
          </cell>
          <cell r="H1567">
            <v>-3711</v>
          </cell>
          <cell r="I1567">
            <v>-32560</v>
          </cell>
          <cell r="J1567">
            <v>-282</v>
          </cell>
          <cell r="K1567">
            <v>-11562</v>
          </cell>
          <cell r="L1567">
            <v>-97</v>
          </cell>
          <cell r="M1567">
            <v>-9288</v>
          </cell>
          <cell r="N1567">
            <v>-32881</v>
          </cell>
          <cell r="O1567">
            <v>-454</v>
          </cell>
          <cell r="P1567">
            <v>-30539</v>
          </cell>
          <cell r="Q1567">
            <v>-131</v>
          </cell>
          <cell r="R1567">
            <v>-445</v>
          </cell>
          <cell r="S1567">
            <v>-34</v>
          </cell>
          <cell r="T1567">
            <v>-85</v>
          </cell>
          <cell r="U1567">
            <v>-229</v>
          </cell>
          <cell r="V1567">
            <v>-132754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1299</v>
          </cell>
          <cell r="E1568" t="str">
            <v>Исправка на вредноста (оштетување на средства) на други побарувања во странска валута</v>
          </cell>
          <cell r="F1568">
            <v>0</v>
          </cell>
          <cell r="G1568">
            <v>-181</v>
          </cell>
          <cell r="H1568">
            <v>0</v>
          </cell>
          <cell r="I1568">
            <v>0</v>
          </cell>
          <cell r="J1568">
            <v>-9</v>
          </cell>
          <cell r="K1568">
            <v>-9</v>
          </cell>
          <cell r="L1568">
            <v>-4</v>
          </cell>
          <cell r="M1568">
            <v>-1</v>
          </cell>
          <cell r="N1568">
            <v>-1893</v>
          </cell>
          <cell r="O1568">
            <v>0</v>
          </cell>
          <cell r="P1568">
            <v>-265</v>
          </cell>
          <cell r="Q1568">
            <v>-2</v>
          </cell>
          <cell r="R1568">
            <v>-51</v>
          </cell>
          <cell r="S1568">
            <v>0</v>
          </cell>
          <cell r="T1568">
            <v>-93</v>
          </cell>
          <cell r="U1568">
            <v>-9</v>
          </cell>
          <cell r="V1568">
            <v>-2517</v>
          </cell>
        </row>
        <row r="1569">
          <cell r="A1569">
            <v>0</v>
          </cell>
          <cell r="B1569" t="str">
            <v>A13-07</v>
          </cell>
          <cell r="C1569">
            <v>0</v>
          </cell>
          <cell r="D1569">
            <v>0</v>
          </cell>
          <cell r="E1569" t="str">
            <v>Одложени приходи, однапред платени трошоци и времени сметки</v>
          </cell>
          <cell r="F1569">
            <v>113487</v>
          </cell>
          <cell r="G1569">
            <v>23495</v>
          </cell>
          <cell r="H1569">
            <v>3956</v>
          </cell>
          <cell r="I1569">
            <v>50426</v>
          </cell>
          <cell r="J1569">
            <v>60442</v>
          </cell>
          <cell r="K1569">
            <v>5109</v>
          </cell>
          <cell r="L1569">
            <v>11570</v>
          </cell>
          <cell r="M1569">
            <v>19689</v>
          </cell>
          <cell r="N1569">
            <v>41839</v>
          </cell>
          <cell r="O1569">
            <v>42471</v>
          </cell>
          <cell r="P1569">
            <v>12149</v>
          </cell>
          <cell r="Q1569">
            <v>2437</v>
          </cell>
          <cell r="R1569">
            <v>2399</v>
          </cell>
          <cell r="S1569">
            <v>4449</v>
          </cell>
          <cell r="T1569">
            <v>49827</v>
          </cell>
          <cell r="U1569">
            <v>12271</v>
          </cell>
          <cell r="V1569">
            <v>456016</v>
          </cell>
        </row>
        <row r="1570">
          <cell r="A1570">
            <v>0</v>
          </cell>
          <cell r="B1570">
            <v>0</v>
          </cell>
          <cell r="C1570" t="str">
            <v>A13-07-01</v>
          </cell>
          <cell r="D1570">
            <v>0</v>
          </cell>
          <cell r="E1570" t="str">
            <v>Одложени приходи, однапред платени трошоци и времени сметки</v>
          </cell>
          <cell r="F1570">
            <v>113959</v>
          </cell>
          <cell r="G1570">
            <v>23517</v>
          </cell>
          <cell r="H1570">
            <v>4012</v>
          </cell>
          <cell r="I1570">
            <v>56349</v>
          </cell>
          <cell r="J1570">
            <v>60447</v>
          </cell>
          <cell r="K1570">
            <v>5109</v>
          </cell>
          <cell r="L1570">
            <v>11577</v>
          </cell>
          <cell r="M1570">
            <v>19953</v>
          </cell>
          <cell r="N1570">
            <v>46042</v>
          </cell>
          <cell r="O1570">
            <v>42479</v>
          </cell>
          <cell r="P1570">
            <v>12149</v>
          </cell>
          <cell r="Q1570">
            <v>2437</v>
          </cell>
          <cell r="R1570">
            <v>2399</v>
          </cell>
          <cell r="S1570">
            <v>4449</v>
          </cell>
          <cell r="T1570">
            <v>49827</v>
          </cell>
          <cell r="U1570">
            <v>12271</v>
          </cell>
          <cell r="V1570">
            <v>466976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190</v>
          </cell>
          <cell r="E1571" t="str">
            <v>Одложени приходи различни од камата</v>
          </cell>
          <cell r="F1571">
            <v>348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6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354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1920</v>
          </cell>
          <cell r="E1572" t="str">
            <v>Побарувања во пресметка од деловни односи во денари</v>
          </cell>
          <cell r="F1572">
            <v>0</v>
          </cell>
          <cell r="G1572">
            <v>65</v>
          </cell>
          <cell r="H1572">
            <v>2900</v>
          </cell>
          <cell r="I1572">
            <v>3658</v>
          </cell>
          <cell r="J1572">
            <v>0</v>
          </cell>
          <cell r="K1572">
            <v>0</v>
          </cell>
          <cell r="L1572">
            <v>0</v>
          </cell>
          <cell r="M1572">
            <v>559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47</v>
          </cell>
          <cell r="T1572">
            <v>0</v>
          </cell>
          <cell r="U1572">
            <v>0</v>
          </cell>
          <cell r="V1572">
            <v>7229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1921</v>
          </cell>
          <cell r="E1573" t="str">
            <v>Побарувања во пресметка од деловни односи во странска валута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44147</v>
          </cell>
          <cell r="K1573">
            <v>0</v>
          </cell>
          <cell r="L1573">
            <v>7510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51657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1923</v>
          </cell>
          <cell r="E1574" t="str">
            <v>Побарувања во пресметка врз основа на различни односи со странските комитенти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1619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1619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1924</v>
          </cell>
          <cell r="E1575" t="str">
            <v>Други побарувања во пресметка врз други основи</v>
          </cell>
          <cell r="F1575">
            <v>762</v>
          </cell>
          <cell r="G1575">
            <v>0</v>
          </cell>
          <cell r="H1575">
            <v>42</v>
          </cell>
          <cell r="I1575">
            <v>5997</v>
          </cell>
          <cell r="J1575">
            <v>13</v>
          </cell>
          <cell r="K1575">
            <v>0</v>
          </cell>
          <cell r="L1575">
            <v>0</v>
          </cell>
          <cell r="M1575">
            <v>0</v>
          </cell>
          <cell r="N1575">
            <v>11342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18156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1930</v>
          </cell>
          <cell r="E1576" t="str">
            <v>Побарувања во пресметка од депозити по видување од работа со домаќинства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5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5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1931</v>
          </cell>
          <cell r="E1577" t="str">
            <v>Побарувања во пресметка од краткорочни депозити од работа со домаќинства</v>
          </cell>
          <cell r="F1577">
            <v>75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75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1932</v>
          </cell>
          <cell r="E1578" t="str">
            <v>Побарувања во пресметка од долгорочни депозити од работа со домаќинства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1933</v>
          </cell>
          <cell r="E1579" t="str">
            <v>Побарувања во пресметка од краткорочни кредити од работа со домаќинства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1934</v>
          </cell>
          <cell r="E1580" t="str">
            <v>Побарувања во пресметка од долгорочни кредити од работа со домаќинства</v>
          </cell>
          <cell r="F1580">
            <v>99792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195</v>
          </cell>
          <cell r="O1580">
            <v>220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4</v>
          </cell>
          <cell r="V1580">
            <v>100211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1938</v>
          </cell>
          <cell r="E1581" t="str">
            <v>Други побарувања во пресметка од работа со домаќинства</v>
          </cell>
          <cell r="F1581">
            <v>0</v>
          </cell>
          <cell r="G1581">
            <v>7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207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214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194</v>
          </cell>
          <cell r="E1582" t="str">
            <v>Однапред платени трошоци од претходната година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198</v>
          </cell>
          <cell r="E1583" t="str">
            <v>Други одложени расходи</v>
          </cell>
          <cell r="F1583">
            <v>12982</v>
          </cell>
          <cell r="G1583">
            <v>23445</v>
          </cell>
          <cell r="H1583">
            <v>1070</v>
          </cell>
          <cell r="I1583">
            <v>46694</v>
          </cell>
          <cell r="J1583">
            <v>16287</v>
          </cell>
          <cell r="K1583">
            <v>5109</v>
          </cell>
          <cell r="L1583">
            <v>4067</v>
          </cell>
          <cell r="M1583">
            <v>19389</v>
          </cell>
          <cell r="N1583">
            <v>32679</v>
          </cell>
          <cell r="O1583">
            <v>42259</v>
          </cell>
          <cell r="P1583">
            <v>12149</v>
          </cell>
          <cell r="Q1583">
            <v>2431</v>
          </cell>
          <cell r="R1583">
            <v>2399</v>
          </cell>
          <cell r="S1583">
            <v>4402</v>
          </cell>
          <cell r="T1583">
            <v>49827</v>
          </cell>
          <cell r="U1583">
            <v>12267</v>
          </cell>
          <cell r="V1583">
            <v>287456</v>
          </cell>
        </row>
        <row r="1584">
          <cell r="A1584">
            <v>0</v>
          </cell>
          <cell r="B1584">
            <v>0</v>
          </cell>
          <cell r="C1584" t="str">
            <v>A13-07-02</v>
          </cell>
          <cell r="D1584">
            <v>0</v>
          </cell>
          <cell r="E1584" t="str">
            <v>Исправка на вредност на побарувања во пресметка</v>
          </cell>
          <cell r="F1584">
            <v>-472</v>
          </cell>
          <cell r="G1584">
            <v>-22</v>
          </cell>
          <cell r="H1584">
            <v>-56</v>
          </cell>
          <cell r="I1584">
            <v>-5923</v>
          </cell>
          <cell r="J1584">
            <v>-5</v>
          </cell>
          <cell r="K1584">
            <v>0</v>
          </cell>
          <cell r="L1584">
            <v>-7</v>
          </cell>
          <cell r="M1584">
            <v>-264</v>
          </cell>
          <cell r="N1584">
            <v>-4203</v>
          </cell>
          <cell r="O1584">
            <v>-8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-10960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1929</v>
          </cell>
          <cell r="E1585" t="str">
            <v>Исправка на вредност на побарувања во пресметка од деловни операции</v>
          </cell>
          <cell r="F1585">
            <v>-287</v>
          </cell>
          <cell r="G1585">
            <v>-22</v>
          </cell>
          <cell r="H1585">
            <v>-56</v>
          </cell>
          <cell r="I1585">
            <v>-5923</v>
          </cell>
          <cell r="J1585">
            <v>-5</v>
          </cell>
          <cell r="K1585">
            <v>0</v>
          </cell>
          <cell r="L1585">
            <v>-7</v>
          </cell>
          <cell r="M1585">
            <v>-264</v>
          </cell>
          <cell r="N1585">
            <v>-4020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-10584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1939</v>
          </cell>
          <cell r="E1586" t="str">
            <v>Исправка на вредност на побарувањата во пресметка од работа со домаќинства</v>
          </cell>
          <cell r="F1586">
            <v>-185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-183</v>
          </cell>
          <cell r="O1586">
            <v>-8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-376</v>
          </cell>
        </row>
        <row r="1587">
          <cell r="A1587" t="str">
            <v>A14</v>
          </cell>
          <cell r="B1587">
            <v>0</v>
          </cell>
          <cell r="C1587">
            <v>0</v>
          </cell>
          <cell r="D1587">
            <v>0</v>
          </cell>
          <cell r="E1587" t="str">
            <v>ПРЕЗЕМЕНИ СРЕДСТВА ВРЗ ОСНОВА НА НЕНАПЛАТЕНИ ПОБАРУВАЊА</v>
          </cell>
          <cell r="F1587">
            <v>489549</v>
          </cell>
          <cell r="G1587">
            <v>2092416</v>
          </cell>
          <cell r="H1587">
            <v>17624</v>
          </cell>
          <cell r="I1587">
            <v>6800</v>
          </cell>
          <cell r="J1587">
            <v>100826</v>
          </cell>
          <cell r="K1587">
            <v>20822</v>
          </cell>
          <cell r="L1587">
            <v>76384</v>
          </cell>
          <cell r="M1587">
            <v>198513</v>
          </cell>
          <cell r="N1587">
            <v>906199</v>
          </cell>
          <cell r="O1587">
            <v>28638</v>
          </cell>
          <cell r="P1587">
            <v>407104</v>
          </cell>
          <cell r="Q1587">
            <v>11014</v>
          </cell>
          <cell r="R1587">
            <v>1550</v>
          </cell>
          <cell r="S1587">
            <v>271794</v>
          </cell>
          <cell r="T1587">
            <v>68902</v>
          </cell>
          <cell r="U1587">
            <v>298750</v>
          </cell>
          <cell r="V1587">
            <v>4996885</v>
          </cell>
        </row>
        <row r="1588">
          <cell r="A1588">
            <v>41364</v>
          </cell>
          <cell r="B1588">
            <v>0</v>
          </cell>
          <cell r="C1588">
            <v>0</v>
          </cell>
          <cell r="D1588">
            <v>0</v>
          </cell>
          <cell r="E1588" t="str">
            <v>ПРЕЗЕМЕНИ СРЕДСТВА ВРЗ ОСНОВА НА НЕНАПЛАТЕНИ ПОБАРУВАЊА</v>
          </cell>
          <cell r="F1588">
            <v>708324</v>
          </cell>
          <cell r="G1588">
            <v>2895965</v>
          </cell>
          <cell r="H1588">
            <v>18459</v>
          </cell>
          <cell r="I1588">
            <v>87701</v>
          </cell>
          <cell r="J1588">
            <v>130221</v>
          </cell>
          <cell r="K1588">
            <v>45846</v>
          </cell>
          <cell r="L1588">
            <v>108209</v>
          </cell>
          <cell r="M1588">
            <v>245830</v>
          </cell>
          <cell r="N1588">
            <v>857313</v>
          </cell>
          <cell r="O1588">
            <v>46395</v>
          </cell>
          <cell r="P1588">
            <v>870359</v>
          </cell>
          <cell r="Q1588">
            <v>61132</v>
          </cell>
          <cell r="R1588">
            <v>1317</v>
          </cell>
          <cell r="S1588">
            <v>342134</v>
          </cell>
          <cell r="T1588">
            <v>95206</v>
          </cell>
          <cell r="U1588">
            <v>422026</v>
          </cell>
          <cell r="V1588">
            <v>6936437</v>
          </cell>
        </row>
        <row r="1589">
          <cell r="A1589" t="str">
            <v>razlika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-218775</v>
          </cell>
          <cell r="G1589">
            <v>-803549</v>
          </cell>
          <cell r="H1589">
            <v>-835</v>
          </cell>
          <cell r="I1589">
            <v>-80901</v>
          </cell>
          <cell r="J1589">
            <v>-29395</v>
          </cell>
          <cell r="K1589">
            <v>-25024</v>
          </cell>
          <cell r="L1589">
            <v>-31825</v>
          </cell>
          <cell r="M1589">
            <v>-47317</v>
          </cell>
          <cell r="N1589">
            <v>48886</v>
          </cell>
          <cell r="O1589">
            <v>-17757</v>
          </cell>
          <cell r="P1589">
            <v>-463255</v>
          </cell>
          <cell r="Q1589">
            <v>-50118</v>
          </cell>
          <cell r="R1589">
            <v>233</v>
          </cell>
          <cell r="S1589">
            <v>-70340</v>
          </cell>
          <cell r="T1589">
            <v>-26304</v>
          </cell>
          <cell r="U1589">
            <v>-123276</v>
          </cell>
          <cell r="V1589">
            <v>-1939552</v>
          </cell>
        </row>
        <row r="1590">
          <cell r="A1590">
            <v>0</v>
          </cell>
          <cell r="B1590" t="str">
            <v>A14-01</v>
          </cell>
          <cell r="C1590">
            <v>0</v>
          </cell>
          <cell r="D1590">
            <v>0</v>
          </cell>
          <cell r="E1590" t="str">
            <v>Преземени средства врз основа на ненаплатени побарувања</v>
          </cell>
          <cell r="F1590">
            <v>489549</v>
          </cell>
          <cell r="G1590">
            <v>2092416</v>
          </cell>
          <cell r="H1590">
            <v>17624</v>
          </cell>
          <cell r="I1590">
            <v>6800</v>
          </cell>
          <cell r="J1590">
            <v>100826</v>
          </cell>
          <cell r="K1590">
            <v>20822</v>
          </cell>
          <cell r="L1590">
            <v>76384</v>
          </cell>
          <cell r="M1590">
            <v>198513</v>
          </cell>
          <cell r="N1590">
            <v>906199</v>
          </cell>
          <cell r="O1590">
            <v>28638</v>
          </cell>
          <cell r="P1590">
            <v>407104</v>
          </cell>
          <cell r="Q1590">
            <v>11014</v>
          </cell>
          <cell r="R1590">
            <v>1550</v>
          </cell>
          <cell r="S1590">
            <v>271794</v>
          </cell>
          <cell r="T1590">
            <v>68902</v>
          </cell>
          <cell r="U1590">
            <v>298750</v>
          </cell>
          <cell r="V1590">
            <v>4996885</v>
          </cell>
        </row>
        <row r="1591">
          <cell r="A1591">
            <v>0</v>
          </cell>
          <cell r="B1591">
            <v>0</v>
          </cell>
          <cell r="C1591" t="str">
            <v>A14-01-01</v>
          </cell>
          <cell r="D1591">
            <v>0</v>
          </cell>
          <cell r="E1591" t="str">
            <v>Преземени средства врз основа на ненаплатени побарувања</v>
          </cell>
          <cell r="F1591">
            <v>884040</v>
          </cell>
          <cell r="G1591">
            <v>3159004</v>
          </cell>
          <cell r="H1591">
            <v>22409</v>
          </cell>
          <cell r="I1591">
            <v>104818</v>
          </cell>
          <cell r="J1591">
            <v>160823</v>
          </cell>
          <cell r="K1591">
            <v>30927</v>
          </cell>
          <cell r="L1591">
            <v>126094</v>
          </cell>
          <cell r="M1591">
            <v>359810</v>
          </cell>
          <cell r="N1591">
            <v>1224452</v>
          </cell>
          <cell r="O1591">
            <v>46523</v>
          </cell>
          <cell r="P1591">
            <v>607552</v>
          </cell>
          <cell r="Q1591">
            <v>19513</v>
          </cell>
          <cell r="R1591">
            <v>1938</v>
          </cell>
          <cell r="S1591">
            <v>348290</v>
          </cell>
          <cell r="T1591">
            <v>125851</v>
          </cell>
          <cell r="U1591">
            <v>472635</v>
          </cell>
          <cell r="V1591">
            <v>7694679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601</v>
          </cell>
          <cell r="E1592" t="str">
            <v>Земјиште преземено врз основа на ненаплатени побарувања</v>
          </cell>
          <cell r="F1592">
            <v>5453</v>
          </cell>
          <cell r="G1592">
            <v>188818</v>
          </cell>
          <cell r="H1592">
            <v>14407</v>
          </cell>
          <cell r="I1592">
            <v>2819</v>
          </cell>
          <cell r="J1592">
            <v>59601</v>
          </cell>
          <cell r="K1592">
            <v>0</v>
          </cell>
          <cell r="L1592">
            <v>910</v>
          </cell>
          <cell r="M1592">
            <v>776</v>
          </cell>
          <cell r="N1592">
            <v>23086</v>
          </cell>
          <cell r="O1592">
            <v>0</v>
          </cell>
          <cell r="P1592">
            <v>504</v>
          </cell>
          <cell r="Q1592">
            <v>0</v>
          </cell>
          <cell r="R1592">
            <v>264</v>
          </cell>
          <cell r="S1592">
            <v>10298</v>
          </cell>
          <cell r="T1592">
            <v>11442</v>
          </cell>
          <cell r="U1592">
            <v>32946</v>
          </cell>
          <cell r="V1592">
            <v>351324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611</v>
          </cell>
          <cell r="E1593" t="str">
            <v>Градежни објекти преземено врз основа на ненаплатени побарувања</v>
          </cell>
          <cell r="F1593">
            <v>723887</v>
          </cell>
          <cell r="G1593">
            <v>2548091</v>
          </cell>
          <cell r="H1593">
            <v>1863</v>
          </cell>
          <cell r="I1593">
            <v>94294</v>
          </cell>
          <cell r="J1593">
            <v>77181</v>
          </cell>
          <cell r="K1593">
            <v>16030</v>
          </cell>
          <cell r="L1593">
            <v>95995</v>
          </cell>
          <cell r="M1593">
            <v>203784</v>
          </cell>
          <cell r="N1593">
            <v>880776</v>
          </cell>
          <cell r="O1593">
            <v>22575</v>
          </cell>
          <cell r="P1593">
            <v>435189</v>
          </cell>
          <cell r="Q1593">
            <v>5436</v>
          </cell>
          <cell r="R1593">
            <v>0</v>
          </cell>
          <cell r="S1593">
            <v>212640</v>
          </cell>
          <cell r="T1593">
            <v>51167</v>
          </cell>
          <cell r="U1593">
            <v>243081</v>
          </cell>
          <cell r="V1593">
            <v>5611989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621</v>
          </cell>
          <cell r="E1594" t="str">
            <v>Опрема преземено врз основа на ненаплатени побарувања</v>
          </cell>
          <cell r="F1594">
            <v>34861</v>
          </cell>
          <cell r="G1594">
            <v>207196</v>
          </cell>
          <cell r="H1594">
            <v>0</v>
          </cell>
          <cell r="I1594">
            <v>4184</v>
          </cell>
          <cell r="J1594">
            <v>2138</v>
          </cell>
          <cell r="K1594">
            <v>2794</v>
          </cell>
          <cell r="L1594">
            <v>450</v>
          </cell>
          <cell r="M1594">
            <v>32261</v>
          </cell>
          <cell r="N1594">
            <v>308284</v>
          </cell>
          <cell r="O1594">
            <v>0</v>
          </cell>
          <cell r="P1594">
            <v>92999</v>
          </cell>
          <cell r="Q1594">
            <v>5794</v>
          </cell>
          <cell r="R1594">
            <v>621</v>
          </cell>
          <cell r="S1594">
            <v>5163</v>
          </cell>
          <cell r="T1594">
            <v>12731</v>
          </cell>
          <cell r="U1594">
            <v>77141</v>
          </cell>
          <cell r="V1594">
            <v>786617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631</v>
          </cell>
          <cell r="E1595" t="str">
            <v>Станбени објекти и станови преземено врз основа на ненаплатени побарувања</v>
          </cell>
          <cell r="F1595">
            <v>119839</v>
          </cell>
          <cell r="G1595">
            <v>214899</v>
          </cell>
          <cell r="H1595">
            <v>6139</v>
          </cell>
          <cell r="I1595">
            <v>3521</v>
          </cell>
          <cell r="J1595">
            <v>20764</v>
          </cell>
          <cell r="K1595">
            <v>11536</v>
          </cell>
          <cell r="L1595">
            <v>24168</v>
          </cell>
          <cell r="M1595">
            <v>43370</v>
          </cell>
          <cell r="N1595">
            <v>3022</v>
          </cell>
          <cell r="O1595">
            <v>23948</v>
          </cell>
          <cell r="P1595">
            <v>50661</v>
          </cell>
          <cell r="Q1595">
            <v>8283</v>
          </cell>
          <cell r="R1595">
            <v>0</v>
          </cell>
          <cell r="S1595">
            <v>119641</v>
          </cell>
          <cell r="T1595">
            <v>50272</v>
          </cell>
          <cell r="U1595">
            <v>80923</v>
          </cell>
          <cell r="V1595">
            <v>780986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641</v>
          </cell>
          <cell r="E1596" t="str">
            <v>Други вредности преземени врз основа на ненаплатени побарувања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1139</v>
          </cell>
          <cell r="K1596">
            <v>567</v>
          </cell>
          <cell r="L1596">
            <v>4571</v>
          </cell>
          <cell r="M1596">
            <v>79619</v>
          </cell>
          <cell r="N1596">
            <v>9284</v>
          </cell>
          <cell r="O1596">
            <v>0</v>
          </cell>
          <cell r="P1596">
            <v>28199</v>
          </cell>
          <cell r="Q1596">
            <v>0</v>
          </cell>
          <cell r="R1596">
            <v>1053</v>
          </cell>
          <cell r="S1596">
            <v>548</v>
          </cell>
          <cell r="T1596">
            <v>239</v>
          </cell>
          <cell r="U1596">
            <v>38544</v>
          </cell>
          <cell r="V1596">
            <v>163763</v>
          </cell>
        </row>
        <row r="1597">
          <cell r="A1597">
            <v>0</v>
          </cell>
          <cell r="B1597">
            <v>0</v>
          </cell>
          <cell r="C1597" t="str">
            <v>A14-01-02</v>
          </cell>
          <cell r="D1597">
            <v>0</v>
          </cell>
          <cell r="E1597" t="str">
            <v>Оштетување на преземените средства врз основа на ненаплатени побарувања</v>
          </cell>
          <cell r="F1597">
            <v>-394491</v>
          </cell>
          <cell r="G1597">
            <v>-1066588</v>
          </cell>
          <cell r="H1597">
            <v>-4785</v>
          </cell>
          <cell r="I1597">
            <v>-98018</v>
          </cell>
          <cell r="J1597">
            <v>-59997</v>
          </cell>
          <cell r="K1597">
            <v>-10105</v>
          </cell>
          <cell r="L1597">
            <v>-49710</v>
          </cell>
          <cell r="M1597">
            <v>-161297</v>
          </cell>
          <cell r="N1597">
            <v>-318253</v>
          </cell>
          <cell r="O1597">
            <v>-17885</v>
          </cell>
          <cell r="P1597">
            <v>-200448</v>
          </cell>
          <cell r="Q1597">
            <v>-8499</v>
          </cell>
          <cell r="R1597">
            <v>-388</v>
          </cell>
          <cell r="S1597">
            <v>-76496</v>
          </cell>
          <cell r="T1597">
            <v>-56949</v>
          </cell>
          <cell r="U1597">
            <v>-173885</v>
          </cell>
          <cell r="V1597">
            <v>-2697794</v>
          </cell>
        </row>
        <row r="1598">
          <cell r="A1598">
            <v>41364</v>
          </cell>
          <cell r="B1598">
            <v>0</v>
          </cell>
          <cell r="C1598">
            <v>0</v>
          </cell>
          <cell r="D1598">
            <v>0</v>
          </cell>
          <cell r="E1598" t="str">
            <v>Оштетување на преземените средства врз основа на ненаплатени побарувања</v>
          </cell>
          <cell r="F1598">
            <v>-273409</v>
          </cell>
          <cell r="G1598">
            <v>-108837</v>
          </cell>
          <cell r="H1598">
            <v>-547</v>
          </cell>
          <cell r="I1598">
            <v>-163289</v>
          </cell>
          <cell r="J1598">
            <v>-33520</v>
          </cell>
          <cell r="K1598">
            <v>-9069</v>
          </cell>
          <cell r="L1598">
            <v>-24234</v>
          </cell>
          <cell r="M1598">
            <v>-111762</v>
          </cell>
          <cell r="N1598">
            <v>-35334</v>
          </cell>
          <cell r="O1598">
            <v>-11591</v>
          </cell>
          <cell r="P1598">
            <v>-111892</v>
          </cell>
          <cell r="Q1598">
            <v>-15548</v>
          </cell>
          <cell r="R1598">
            <v>0</v>
          </cell>
          <cell r="S1598">
            <v>-24909</v>
          </cell>
          <cell r="T1598">
            <v>-18094</v>
          </cell>
          <cell r="U1598">
            <v>-84740</v>
          </cell>
          <cell r="V1598">
            <v>-1026775</v>
          </cell>
        </row>
        <row r="1599">
          <cell r="A1599" t="str">
            <v>razlika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-121082</v>
          </cell>
          <cell r="G1599">
            <v>-957751</v>
          </cell>
          <cell r="H1599">
            <v>-4238</v>
          </cell>
          <cell r="I1599">
            <v>65271</v>
          </cell>
          <cell r="J1599">
            <v>-26477</v>
          </cell>
          <cell r="K1599">
            <v>-1036</v>
          </cell>
          <cell r="L1599">
            <v>-25476</v>
          </cell>
          <cell r="M1599">
            <v>-49535</v>
          </cell>
          <cell r="N1599">
            <v>-282919</v>
          </cell>
          <cell r="O1599">
            <v>-6294</v>
          </cell>
          <cell r="P1599">
            <v>-88556</v>
          </cell>
          <cell r="Q1599">
            <v>7049</v>
          </cell>
          <cell r="R1599">
            <v>-388</v>
          </cell>
          <cell r="S1599">
            <v>-51587</v>
          </cell>
          <cell r="T1599">
            <v>-38855</v>
          </cell>
          <cell r="U1599">
            <v>-89145</v>
          </cell>
          <cell r="V1599">
            <v>-1671019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608</v>
          </cell>
          <cell r="E1600" t="str">
            <v>Оштетување на земјиште преземено врз основа на ненаплатени побарувања</v>
          </cell>
          <cell r="F1600">
            <v>-3702</v>
          </cell>
          <cell r="G1600">
            <v>-42409</v>
          </cell>
          <cell r="H1600">
            <v>-2881</v>
          </cell>
          <cell r="I1600">
            <v>-2819</v>
          </cell>
          <cell r="J1600">
            <v>-15224</v>
          </cell>
          <cell r="K1600">
            <v>0</v>
          </cell>
          <cell r="L1600">
            <v>-439</v>
          </cell>
          <cell r="M1600">
            <v>-155</v>
          </cell>
          <cell r="N1600">
            <v>-4617</v>
          </cell>
          <cell r="O1600">
            <v>0</v>
          </cell>
          <cell r="P1600">
            <v>-505</v>
          </cell>
          <cell r="Q1600">
            <v>0</v>
          </cell>
          <cell r="R1600">
            <v>-53</v>
          </cell>
          <cell r="S1600">
            <v>-2060</v>
          </cell>
          <cell r="T1600">
            <v>-4763</v>
          </cell>
          <cell r="U1600">
            <v>-7791</v>
          </cell>
          <cell r="V1600">
            <v>-87418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618</v>
          </cell>
          <cell r="E1601" t="str">
            <v>Оштетување на градежни објекти преземено врз основа на ненаплатени побарувања</v>
          </cell>
          <cell r="F1601">
            <v>-305874</v>
          </cell>
          <cell r="G1601">
            <v>-895731</v>
          </cell>
          <cell r="H1601">
            <v>-373</v>
          </cell>
          <cell r="I1601">
            <v>-87494</v>
          </cell>
          <cell r="J1601">
            <v>-32645</v>
          </cell>
          <cell r="K1601">
            <v>-3206</v>
          </cell>
          <cell r="L1601">
            <v>-38456</v>
          </cell>
          <cell r="M1601">
            <v>-56629</v>
          </cell>
          <cell r="N1601">
            <v>-241902</v>
          </cell>
          <cell r="O1601">
            <v>-8896</v>
          </cell>
          <cell r="P1601">
            <v>-139930</v>
          </cell>
          <cell r="Q1601">
            <v>-2100</v>
          </cell>
          <cell r="R1601">
            <v>0</v>
          </cell>
          <cell r="S1601">
            <v>-42859</v>
          </cell>
          <cell r="T1601">
            <v>-29397</v>
          </cell>
          <cell r="U1601">
            <v>-62121</v>
          </cell>
          <cell r="V1601">
            <v>-1947613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628</v>
          </cell>
          <cell r="E1602" t="str">
            <v>Оштетување на опрема преземено врз основа на ненаплатени побарувања</v>
          </cell>
          <cell r="F1602">
            <v>-33601</v>
          </cell>
          <cell r="G1602">
            <v>-62121</v>
          </cell>
          <cell r="H1602">
            <v>0</v>
          </cell>
          <cell r="I1602">
            <v>-4185</v>
          </cell>
          <cell r="J1602">
            <v>-611</v>
          </cell>
          <cell r="K1602">
            <v>-2794</v>
          </cell>
          <cell r="L1602">
            <v>-210</v>
          </cell>
          <cell r="M1602">
            <v>-7362</v>
          </cell>
          <cell r="N1602">
            <v>-67578</v>
          </cell>
          <cell r="O1602">
            <v>0</v>
          </cell>
          <cell r="P1602">
            <v>-33505</v>
          </cell>
          <cell r="Q1602">
            <v>-2346</v>
          </cell>
          <cell r="R1602">
            <v>-124</v>
          </cell>
          <cell r="S1602">
            <v>-3506</v>
          </cell>
          <cell r="T1602">
            <v>-9620</v>
          </cell>
          <cell r="U1602">
            <v>-49424</v>
          </cell>
          <cell r="V1602">
            <v>-276987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638</v>
          </cell>
          <cell r="E1603" t="str">
            <v>Оштетување на станбени објекти и станови преземено врз основа на ненаплатени побарувања</v>
          </cell>
          <cell r="F1603">
            <v>-51314</v>
          </cell>
          <cell r="G1603">
            <v>-66327</v>
          </cell>
          <cell r="H1603">
            <v>-1531</v>
          </cell>
          <cell r="I1603">
            <v>-3520</v>
          </cell>
          <cell r="J1603">
            <v>-11149</v>
          </cell>
          <cell r="K1603">
            <v>-3992</v>
          </cell>
          <cell r="L1603">
            <v>-9091</v>
          </cell>
          <cell r="M1603">
            <v>-20090</v>
          </cell>
          <cell r="N1603">
            <v>-1013</v>
          </cell>
          <cell r="O1603">
            <v>-8989</v>
          </cell>
          <cell r="P1603">
            <v>-9489</v>
          </cell>
          <cell r="Q1603">
            <v>-4053</v>
          </cell>
          <cell r="R1603">
            <v>0</v>
          </cell>
          <cell r="S1603">
            <v>-27523</v>
          </cell>
          <cell r="T1603">
            <v>-13082</v>
          </cell>
          <cell r="U1603">
            <v>-23355</v>
          </cell>
          <cell r="V1603">
            <v>-254518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648</v>
          </cell>
          <cell r="E1604" t="str">
            <v>Оштетување на другите вредности преземени врз основа на ненаплатени побарувања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-368</v>
          </cell>
          <cell r="K1604">
            <v>-113</v>
          </cell>
          <cell r="L1604">
            <v>-1514</v>
          </cell>
          <cell r="M1604">
            <v>-77061</v>
          </cell>
          <cell r="N1604">
            <v>-3143</v>
          </cell>
          <cell r="O1604">
            <v>0</v>
          </cell>
          <cell r="P1604">
            <v>-17019</v>
          </cell>
          <cell r="Q1604">
            <v>0</v>
          </cell>
          <cell r="R1604">
            <v>-211</v>
          </cell>
          <cell r="S1604">
            <v>-548</v>
          </cell>
          <cell r="T1604">
            <v>-87</v>
          </cell>
          <cell r="U1604">
            <v>-31194</v>
          </cell>
          <cell r="V1604">
            <v>-131258</v>
          </cell>
        </row>
        <row r="1605">
          <cell r="A1605" t="str">
            <v>A15</v>
          </cell>
          <cell r="B1605">
            <v>0</v>
          </cell>
          <cell r="C1605">
            <v>0</v>
          </cell>
          <cell r="D1605">
            <v>0</v>
          </cell>
          <cell r="E1605" t="str">
            <v>НЕМАТЕРЈАЛНИ СРЕДСТВА</v>
          </cell>
          <cell r="F1605">
            <v>65852</v>
          </cell>
          <cell r="G1605">
            <v>44758</v>
          </cell>
          <cell r="H1605">
            <v>476</v>
          </cell>
          <cell r="I1605">
            <v>13606</v>
          </cell>
          <cell r="J1605">
            <v>44888</v>
          </cell>
          <cell r="K1605">
            <v>93912</v>
          </cell>
          <cell r="L1605">
            <v>128708</v>
          </cell>
          <cell r="M1605">
            <v>131129</v>
          </cell>
          <cell r="N1605">
            <v>86751</v>
          </cell>
          <cell r="O1605">
            <v>39788</v>
          </cell>
          <cell r="P1605">
            <v>10729</v>
          </cell>
          <cell r="Q1605">
            <v>17726</v>
          </cell>
          <cell r="R1605">
            <v>694</v>
          </cell>
          <cell r="S1605">
            <v>7173</v>
          </cell>
          <cell r="T1605">
            <v>22401</v>
          </cell>
          <cell r="U1605">
            <v>19376</v>
          </cell>
          <cell r="V1605">
            <v>727967</v>
          </cell>
        </row>
        <row r="1606">
          <cell r="A1606">
            <v>0</v>
          </cell>
          <cell r="B1606" t="str">
            <v>A15-02</v>
          </cell>
          <cell r="C1606">
            <v>0</v>
          </cell>
          <cell r="D1606">
            <v>0</v>
          </cell>
          <cell r="E1606" t="str">
            <v>Патенти, лиценци и консесии</v>
          </cell>
          <cell r="F1606">
            <v>0</v>
          </cell>
          <cell r="G1606">
            <v>22884</v>
          </cell>
          <cell r="H1606">
            <v>3732</v>
          </cell>
          <cell r="I1606">
            <v>0</v>
          </cell>
          <cell r="J1606">
            <v>64593</v>
          </cell>
          <cell r="K1606">
            <v>33643</v>
          </cell>
          <cell r="L1606">
            <v>25785</v>
          </cell>
          <cell r="M1606">
            <v>64253</v>
          </cell>
          <cell r="N1606">
            <v>121346</v>
          </cell>
          <cell r="O1606">
            <v>0</v>
          </cell>
          <cell r="P1606">
            <v>0</v>
          </cell>
          <cell r="Q1606">
            <v>3582</v>
          </cell>
          <cell r="R1606">
            <v>716</v>
          </cell>
          <cell r="S1606">
            <v>7980</v>
          </cell>
          <cell r="T1606">
            <v>45351</v>
          </cell>
          <cell r="U1606">
            <v>6087</v>
          </cell>
          <cell r="V1606">
            <v>399952</v>
          </cell>
        </row>
        <row r="1607">
          <cell r="A1607">
            <v>0</v>
          </cell>
          <cell r="B1607">
            <v>0</v>
          </cell>
          <cell r="C1607" t="str">
            <v>A15-02-01</v>
          </cell>
          <cell r="D1607">
            <v>0</v>
          </cell>
          <cell r="E1607" t="str">
            <v>Патенти, лиценци и консесии</v>
          </cell>
          <cell r="F1607">
            <v>0</v>
          </cell>
          <cell r="G1607">
            <v>22884</v>
          </cell>
          <cell r="H1607">
            <v>3732</v>
          </cell>
          <cell r="I1607">
            <v>0</v>
          </cell>
          <cell r="J1607">
            <v>64593</v>
          </cell>
          <cell r="K1607">
            <v>33643</v>
          </cell>
          <cell r="L1607">
            <v>25785</v>
          </cell>
          <cell r="M1607">
            <v>64253</v>
          </cell>
          <cell r="N1607">
            <v>121346</v>
          </cell>
          <cell r="O1607">
            <v>0</v>
          </cell>
          <cell r="P1607">
            <v>0</v>
          </cell>
          <cell r="Q1607">
            <v>3582</v>
          </cell>
          <cell r="R1607">
            <v>716</v>
          </cell>
          <cell r="S1607">
            <v>7980</v>
          </cell>
          <cell r="T1607">
            <v>45351</v>
          </cell>
          <cell r="U1607">
            <v>6087</v>
          </cell>
          <cell r="V1607">
            <v>399952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301</v>
          </cell>
          <cell r="E1608" t="str">
            <v>Вложувања за стекнување права на патенти (набавна вредност)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1966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1966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311</v>
          </cell>
          <cell r="E1609" t="str">
            <v>Вложување за стекнување на права за лицанци (набавна вредност)</v>
          </cell>
          <cell r="F1609">
            <v>0</v>
          </cell>
          <cell r="G1609">
            <v>22884</v>
          </cell>
          <cell r="H1609">
            <v>3732</v>
          </cell>
          <cell r="I1609">
            <v>0</v>
          </cell>
          <cell r="J1609">
            <v>64593</v>
          </cell>
          <cell r="K1609">
            <v>33643</v>
          </cell>
          <cell r="L1609">
            <v>23819</v>
          </cell>
          <cell r="M1609">
            <v>64253</v>
          </cell>
          <cell r="N1609">
            <v>121346</v>
          </cell>
          <cell r="O1609">
            <v>0</v>
          </cell>
          <cell r="P1609">
            <v>0</v>
          </cell>
          <cell r="Q1609">
            <v>3582</v>
          </cell>
          <cell r="R1609">
            <v>716</v>
          </cell>
          <cell r="S1609">
            <v>7980</v>
          </cell>
          <cell r="T1609">
            <v>45351</v>
          </cell>
          <cell r="U1609">
            <v>6087</v>
          </cell>
          <cell r="V1609">
            <v>397986</v>
          </cell>
        </row>
        <row r="1610">
          <cell r="A1610">
            <v>0</v>
          </cell>
          <cell r="B1610" t="str">
            <v>A15-03</v>
          </cell>
          <cell r="C1610">
            <v>0</v>
          </cell>
          <cell r="D1610">
            <v>0</v>
          </cell>
          <cell r="E1610" t="str">
            <v>Софтвер</v>
          </cell>
          <cell r="F1610">
            <v>592904</v>
          </cell>
          <cell r="G1610">
            <v>216252</v>
          </cell>
          <cell r="H1610">
            <v>10007</v>
          </cell>
          <cell r="I1610">
            <v>59699</v>
          </cell>
          <cell r="J1610">
            <v>103066</v>
          </cell>
          <cell r="K1610">
            <v>162278</v>
          </cell>
          <cell r="L1610">
            <v>155312</v>
          </cell>
          <cell r="M1610">
            <v>137119</v>
          </cell>
          <cell r="N1610">
            <v>197151</v>
          </cell>
          <cell r="O1610">
            <v>134962</v>
          </cell>
          <cell r="P1610">
            <v>63526</v>
          </cell>
          <cell r="Q1610">
            <v>25808</v>
          </cell>
          <cell r="R1610">
            <v>5486</v>
          </cell>
          <cell r="S1610">
            <v>42398</v>
          </cell>
          <cell r="T1610">
            <v>99558</v>
          </cell>
          <cell r="U1610">
            <v>53635</v>
          </cell>
          <cell r="V1610">
            <v>2059161</v>
          </cell>
        </row>
        <row r="1611">
          <cell r="A1611">
            <v>0</v>
          </cell>
          <cell r="B1611">
            <v>0</v>
          </cell>
          <cell r="C1611" t="str">
            <v>A15-03-01</v>
          </cell>
          <cell r="D1611">
            <v>0</v>
          </cell>
          <cell r="E1611" t="str">
            <v>Софтвер</v>
          </cell>
          <cell r="F1611">
            <v>592904</v>
          </cell>
          <cell r="G1611">
            <v>216252</v>
          </cell>
          <cell r="H1611">
            <v>10007</v>
          </cell>
          <cell r="I1611">
            <v>59699</v>
          </cell>
          <cell r="J1611">
            <v>103066</v>
          </cell>
          <cell r="K1611">
            <v>162278</v>
          </cell>
          <cell r="L1611">
            <v>155312</v>
          </cell>
          <cell r="M1611">
            <v>137119</v>
          </cell>
          <cell r="N1611">
            <v>197151</v>
          </cell>
          <cell r="O1611">
            <v>134962</v>
          </cell>
          <cell r="P1611">
            <v>63526</v>
          </cell>
          <cell r="Q1611">
            <v>25808</v>
          </cell>
          <cell r="R1611">
            <v>5486</v>
          </cell>
          <cell r="S1611">
            <v>42398</v>
          </cell>
          <cell r="T1611">
            <v>99558</v>
          </cell>
          <cell r="U1611">
            <v>53635</v>
          </cell>
          <cell r="V1611">
            <v>2059161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51</v>
          </cell>
          <cell r="E1612" t="str">
            <v>Софтвер (набавна вредност)</v>
          </cell>
          <cell r="F1612">
            <v>592904</v>
          </cell>
          <cell r="G1612">
            <v>216252</v>
          </cell>
          <cell r="H1612">
            <v>10007</v>
          </cell>
          <cell r="I1612">
            <v>59699</v>
          </cell>
          <cell r="J1612">
            <v>103066</v>
          </cell>
          <cell r="K1612">
            <v>162278</v>
          </cell>
          <cell r="L1612">
            <v>155312</v>
          </cell>
          <cell r="M1612">
            <v>137119</v>
          </cell>
          <cell r="N1612">
            <v>197151</v>
          </cell>
          <cell r="O1612">
            <v>134962</v>
          </cell>
          <cell r="P1612">
            <v>63526</v>
          </cell>
          <cell r="Q1612">
            <v>25808</v>
          </cell>
          <cell r="R1612">
            <v>5486</v>
          </cell>
          <cell r="S1612">
            <v>42398</v>
          </cell>
          <cell r="T1612">
            <v>99558</v>
          </cell>
          <cell r="U1612">
            <v>53635</v>
          </cell>
          <cell r="V1612">
            <v>2059161</v>
          </cell>
        </row>
        <row r="1613">
          <cell r="A1613">
            <v>0</v>
          </cell>
          <cell r="B1613" t="str">
            <v>A15-05</v>
          </cell>
          <cell r="C1613">
            <v>0</v>
          </cell>
          <cell r="D1613">
            <v>0</v>
          </cell>
          <cell r="E1613" t="str">
            <v>Други права</v>
          </cell>
          <cell r="F1613">
            <v>0</v>
          </cell>
          <cell r="G1613">
            <v>4266</v>
          </cell>
          <cell r="H1613">
            <v>0</v>
          </cell>
          <cell r="I1613">
            <v>0</v>
          </cell>
          <cell r="J1613">
            <v>0</v>
          </cell>
          <cell r="K1613">
            <v>91174</v>
          </cell>
          <cell r="L1613">
            <v>0</v>
          </cell>
          <cell r="M1613">
            <v>0</v>
          </cell>
          <cell r="N1613">
            <v>2460</v>
          </cell>
          <cell r="O1613">
            <v>0</v>
          </cell>
          <cell r="P1613">
            <v>0</v>
          </cell>
          <cell r="Q1613">
            <v>140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98040</v>
          </cell>
        </row>
        <row r="1614">
          <cell r="A1614">
            <v>0</v>
          </cell>
          <cell r="B1614">
            <v>0</v>
          </cell>
          <cell r="C1614" t="str">
            <v>A15-05-01</v>
          </cell>
          <cell r="D1614">
            <v>0</v>
          </cell>
          <cell r="E1614" t="str">
            <v>Други права</v>
          </cell>
          <cell r="F1614">
            <v>0</v>
          </cell>
          <cell r="G1614">
            <v>4266</v>
          </cell>
          <cell r="H1614">
            <v>0</v>
          </cell>
          <cell r="I1614">
            <v>0</v>
          </cell>
          <cell r="J1614">
            <v>0</v>
          </cell>
          <cell r="K1614">
            <v>91174</v>
          </cell>
          <cell r="L1614">
            <v>0</v>
          </cell>
          <cell r="M1614">
            <v>0</v>
          </cell>
          <cell r="N1614">
            <v>2460</v>
          </cell>
          <cell r="O1614">
            <v>0</v>
          </cell>
          <cell r="P1614">
            <v>0</v>
          </cell>
          <cell r="Q1614">
            <v>140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98040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411</v>
          </cell>
          <cell r="E1615" t="str">
            <v>Дизајн, модел и заштитни знаци (набавна вредност)</v>
          </cell>
          <cell r="F1615">
            <v>0</v>
          </cell>
          <cell r="G1615">
            <v>3717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2460</v>
          </cell>
          <cell r="O1615">
            <v>0</v>
          </cell>
          <cell r="P1615">
            <v>0</v>
          </cell>
          <cell r="Q1615">
            <v>140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6317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431</v>
          </cell>
          <cell r="E1616" t="str">
            <v>Права за долгорочен наем (набавна вредност)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91174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91174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441</v>
          </cell>
          <cell r="E1617" t="str">
            <v>Средства под финансиски наем (набавна вредност)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491</v>
          </cell>
          <cell r="E1618" t="str">
            <v>Други нематеријални права (набавана вредност)</v>
          </cell>
          <cell r="F1618">
            <v>0</v>
          </cell>
          <cell r="G1618">
            <v>549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549</v>
          </cell>
        </row>
        <row r="1619">
          <cell r="A1619">
            <v>0</v>
          </cell>
          <cell r="B1619" t="str">
            <v>A15-06</v>
          </cell>
          <cell r="C1619">
            <v>0</v>
          </cell>
          <cell r="D1619">
            <v>0</v>
          </cell>
          <cell r="E1619" t="str">
            <v>Други ставки на нематеријални средства</v>
          </cell>
          <cell r="F1619">
            <v>1826</v>
          </cell>
          <cell r="G1619">
            <v>11041</v>
          </cell>
          <cell r="H1619">
            <v>0</v>
          </cell>
          <cell r="I1619">
            <v>1432</v>
          </cell>
          <cell r="J1619">
            <v>14807</v>
          </cell>
          <cell r="K1619">
            <v>0</v>
          </cell>
          <cell r="L1619">
            <v>37133</v>
          </cell>
          <cell r="M1619">
            <v>24</v>
          </cell>
          <cell r="N1619">
            <v>21069</v>
          </cell>
          <cell r="O1619">
            <v>5252</v>
          </cell>
          <cell r="P1619">
            <v>952</v>
          </cell>
          <cell r="Q1619">
            <v>9451</v>
          </cell>
          <cell r="R1619">
            <v>0</v>
          </cell>
          <cell r="S1619">
            <v>0</v>
          </cell>
          <cell r="T1619">
            <v>0</v>
          </cell>
          <cell r="U1619">
            <v>194</v>
          </cell>
          <cell r="V1619">
            <v>103181</v>
          </cell>
        </row>
        <row r="1620">
          <cell r="A1620">
            <v>0</v>
          </cell>
          <cell r="B1620">
            <v>0</v>
          </cell>
          <cell r="C1620" t="str">
            <v>A15-06-01</v>
          </cell>
          <cell r="D1620">
            <v>0</v>
          </cell>
          <cell r="E1620" t="str">
            <v>Други ставки на нематеријални средства</v>
          </cell>
          <cell r="F1620">
            <v>1826</v>
          </cell>
          <cell r="G1620">
            <v>11041</v>
          </cell>
          <cell r="H1620">
            <v>0</v>
          </cell>
          <cell r="I1620">
            <v>1432</v>
          </cell>
          <cell r="J1620">
            <v>14807</v>
          </cell>
          <cell r="K1620">
            <v>0</v>
          </cell>
          <cell r="L1620">
            <v>37133</v>
          </cell>
          <cell r="M1620">
            <v>24</v>
          </cell>
          <cell r="N1620">
            <v>21069</v>
          </cell>
          <cell r="O1620">
            <v>5252</v>
          </cell>
          <cell r="P1620">
            <v>952</v>
          </cell>
          <cell r="Q1620">
            <v>9451</v>
          </cell>
          <cell r="R1620">
            <v>0</v>
          </cell>
          <cell r="S1620">
            <v>0</v>
          </cell>
          <cell r="T1620">
            <v>0</v>
          </cell>
          <cell r="U1620">
            <v>194</v>
          </cell>
          <cell r="V1620">
            <v>103181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</v>
          </cell>
          <cell r="E1621" t="str">
            <v>Трошоци за развој (набавна вредност)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8303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8303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61</v>
          </cell>
          <cell r="E1622" t="str">
            <v>Аванси за вложувања на нематеријални средства (набавна вредност)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5970</v>
          </cell>
          <cell r="K1622">
            <v>0</v>
          </cell>
          <cell r="L1622">
            <v>0</v>
          </cell>
          <cell r="M1622">
            <v>0</v>
          </cell>
          <cell r="N1622">
            <v>3023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8993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71</v>
          </cell>
          <cell r="E1623" t="str">
            <v>Други вложувања за нематеријални средства (набавна вредност)</v>
          </cell>
          <cell r="F1623">
            <v>0</v>
          </cell>
          <cell r="G1623">
            <v>4390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4390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81</v>
          </cell>
          <cell r="E1624" t="str">
            <v>Вложувања во нематеријални средства земени под закуп (набавна вредност)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8837</v>
          </cell>
          <cell r="K1624">
            <v>0</v>
          </cell>
          <cell r="L1624">
            <v>0</v>
          </cell>
          <cell r="M1624">
            <v>0</v>
          </cell>
          <cell r="N1624">
            <v>1095</v>
          </cell>
          <cell r="O1624">
            <v>0</v>
          </cell>
          <cell r="P1624">
            <v>0</v>
          </cell>
          <cell r="Q1624">
            <v>1148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11080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91</v>
          </cell>
          <cell r="E1625" t="str">
            <v>Набавна вредност на нематеријални средства во подготовка</v>
          </cell>
          <cell r="F1625">
            <v>1826</v>
          </cell>
          <cell r="G1625">
            <v>6651</v>
          </cell>
          <cell r="H1625">
            <v>0</v>
          </cell>
          <cell r="I1625">
            <v>1432</v>
          </cell>
          <cell r="J1625">
            <v>0</v>
          </cell>
          <cell r="K1625">
            <v>0</v>
          </cell>
          <cell r="L1625">
            <v>37133</v>
          </cell>
          <cell r="M1625">
            <v>24</v>
          </cell>
          <cell r="N1625">
            <v>16951</v>
          </cell>
          <cell r="O1625">
            <v>5252</v>
          </cell>
          <cell r="P1625">
            <v>952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194</v>
          </cell>
          <cell r="V1625">
            <v>70415</v>
          </cell>
        </row>
        <row r="1626">
          <cell r="A1626">
            <v>0</v>
          </cell>
          <cell r="B1626" t="str">
            <v>A15-07</v>
          </cell>
          <cell r="C1626">
            <v>0</v>
          </cell>
          <cell r="D1626">
            <v>0</v>
          </cell>
          <cell r="E1626" t="str">
            <v>Амортизација на нематеријалните средства</v>
          </cell>
          <cell r="F1626">
            <v>-528878</v>
          </cell>
          <cell r="G1626">
            <v>-209685</v>
          </cell>
          <cell r="H1626">
            <v>-13263</v>
          </cell>
          <cell r="I1626">
            <v>-47525</v>
          </cell>
          <cell r="J1626">
            <v>-137578</v>
          </cell>
          <cell r="K1626">
            <v>-193183</v>
          </cell>
          <cell r="L1626">
            <v>-89522</v>
          </cell>
          <cell r="M1626">
            <v>-70267</v>
          </cell>
          <cell r="N1626">
            <v>-255275</v>
          </cell>
          <cell r="O1626">
            <v>-100426</v>
          </cell>
          <cell r="P1626">
            <v>-53749</v>
          </cell>
          <cell r="Q1626">
            <v>-21255</v>
          </cell>
          <cell r="R1626">
            <v>-5508</v>
          </cell>
          <cell r="S1626">
            <v>-43205</v>
          </cell>
          <cell r="T1626">
            <v>-122508</v>
          </cell>
          <cell r="U1626">
            <v>-40540</v>
          </cell>
          <cell r="V1626">
            <v>-1932367</v>
          </cell>
        </row>
        <row r="1627">
          <cell r="A1627">
            <v>0</v>
          </cell>
          <cell r="B1627">
            <v>0</v>
          </cell>
          <cell r="C1627" t="str">
            <v>A15-07-01</v>
          </cell>
          <cell r="D1627">
            <v>0</v>
          </cell>
          <cell r="E1627" t="str">
            <v>Амортизација на нематеријалните средства</v>
          </cell>
          <cell r="F1627">
            <v>-528878</v>
          </cell>
          <cell r="G1627">
            <v>-209685</v>
          </cell>
          <cell r="H1627">
            <v>-13263</v>
          </cell>
          <cell r="I1627">
            <v>-47525</v>
          </cell>
          <cell r="J1627">
            <v>-137578</v>
          </cell>
          <cell r="K1627">
            <v>-193183</v>
          </cell>
          <cell r="L1627">
            <v>-89522</v>
          </cell>
          <cell r="M1627">
            <v>-70267</v>
          </cell>
          <cell r="N1627">
            <v>-255275</v>
          </cell>
          <cell r="O1627">
            <v>-100426</v>
          </cell>
          <cell r="P1627">
            <v>-53749</v>
          </cell>
          <cell r="Q1627">
            <v>-21255</v>
          </cell>
          <cell r="R1627">
            <v>-5508</v>
          </cell>
          <cell r="S1627">
            <v>-43205</v>
          </cell>
          <cell r="T1627">
            <v>-122508</v>
          </cell>
          <cell r="U1627">
            <v>-40540</v>
          </cell>
          <cell r="V1627">
            <v>-1932367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9</v>
          </cell>
          <cell r="E1628" t="str">
            <v>Амортизација на трошоци за развој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-7013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-7013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309</v>
          </cell>
          <cell r="E1629" t="str">
            <v>Амортизација на вложувања за стекнување на права на патенти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-1426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-1426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319</v>
          </cell>
          <cell r="E1630" t="str">
            <v>Амортизација на вложувања за стекнување на права за лиценци</v>
          </cell>
          <cell r="F1630">
            <v>0</v>
          </cell>
          <cell r="G1630">
            <v>-20458</v>
          </cell>
          <cell r="H1630">
            <v>-3319</v>
          </cell>
          <cell r="I1630">
            <v>0</v>
          </cell>
          <cell r="J1630">
            <v>-46472</v>
          </cell>
          <cell r="K1630">
            <v>-33423</v>
          </cell>
          <cell r="L1630">
            <v>-6325</v>
          </cell>
          <cell r="M1630">
            <v>-25800</v>
          </cell>
          <cell r="N1630">
            <v>-113694</v>
          </cell>
          <cell r="O1630">
            <v>0</v>
          </cell>
          <cell r="P1630">
            <v>0</v>
          </cell>
          <cell r="Q1630">
            <v>-1581</v>
          </cell>
          <cell r="R1630">
            <v>-716</v>
          </cell>
          <cell r="S1630">
            <v>-6269</v>
          </cell>
          <cell r="T1630">
            <v>-43649</v>
          </cell>
          <cell r="U1630">
            <v>-4457</v>
          </cell>
          <cell r="V1630">
            <v>-306163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419</v>
          </cell>
          <cell r="E1631" t="str">
            <v>Амортизација на дизајн, модел и заштитни права</v>
          </cell>
          <cell r="F1631">
            <v>0</v>
          </cell>
          <cell r="G1631">
            <v>-3717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-2442</v>
          </cell>
          <cell r="O1631">
            <v>0</v>
          </cell>
          <cell r="P1631">
            <v>0</v>
          </cell>
          <cell r="Q1631">
            <v>-76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-6235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439</v>
          </cell>
          <cell r="E1632" t="str">
            <v>Амортизација на права за долгорочен наем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-61357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-61357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499</v>
          </cell>
          <cell r="E1633" t="str">
            <v>Амортизација на други нематеријални права</v>
          </cell>
          <cell r="F1633">
            <v>0</v>
          </cell>
          <cell r="G1633">
            <v>-549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-549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59</v>
          </cell>
          <cell r="E1634" t="str">
            <v>Амортизација на софтвер</v>
          </cell>
          <cell r="F1634">
            <v>-528878</v>
          </cell>
          <cell r="G1634">
            <v>-181730</v>
          </cell>
          <cell r="H1634">
            <v>-9944</v>
          </cell>
          <cell r="I1634">
            <v>-47525</v>
          </cell>
          <cell r="J1634">
            <v>-88978</v>
          </cell>
          <cell r="K1634">
            <v>-98403</v>
          </cell>
          <cell r="L1634">
            <v>-81771</v>
          </cell>
          <cell r="M1634">
            <v>-44467</v>
          </cell>
          <cell r="N1634">
            <v>-138982</v>
          </cell>
          <cell r="O1634">
            <v>-100426</v>
          </cell>
          <cell r="P1634">
            <v>-53749</v>
          </cell>
          <cell r="Q1634">
            <v>-11954</v>
          </cell>
          <cell r="R1634">
            <v>-4792</v>
          </cell>
          <cell r="S1634">
            <v>-36936</v>
          </cell>
          <cell r="T1634">
            <v>-78859</v>
          </cell>
          <cell r="U1634">
            <v>-36083</v>
          </cell>
          <cell r="V1634">
            <v>-1543477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79</v>
          </cell>
          <cell r="E1635" t="str">
            <v>Амортизација на други вложувања за нематеријални средства</v>
          </cell>
          <cell r="F1635">
            <v>0</v>
          </cell>
          <cell r="G1635">
            <v>-3231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-3231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89</v>
          </cell>
          <cell r="E1636" t="str">
            <v>Амортизација на вложувања во нематеријални средства земени под закуп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-2128</v>
          </cell>
          <cell r="K1636">
            <v>0</v>
          </cell>
          <cell r="L1636">
            <v>0</v>
          </cell>
          <cell r="M1636">
            <v>0</v>
          </cell>
          <cell r="N1636">
            <v>-157</v>
          </cell>
          <cell r="O1636">
            <v>0</v>
          </cell>
          <cell r="P1636">
            <v>0</v>
          </cell>
          <cell r="Q1636">
            <v>-631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-2916</v>
          </cell>
        </row>
        <row r="1637">
          <cell r="A1637" t="str">
            <v>A16</v>
          </cell>
          <cell r="B1637">
            <v>0</v>
          </cell>
          <cell r="C1637">
            <v>0</v>
          </cell>
          <cell r="D1637">
            <v>0</v>
          </cell>
          <cell r="E1637" t="str">
            <v>ОСНОВНИ СРЕДСТВА (НЕДВИЖНОСТИ И ОПРЕМА)</v>
          </cell>
          <cell r="F1637">
            <v>886441</v>
          </cell>
          <cell r="G1637">
            <v>3244947</v>
          </cell>
          <cell r="H1637">
            <v>266808</v>
          </cell>
          <cell r="I1637">
            <v>287157</v>
          </cell>
          <cell r="J1637">
            <v>686551</v>
          </cell>
          <cell r="K1637">
            <v>103006</v>
          </cell>
          <cell r="L1637">
            <v>473641</v>
          </cell>
          <cell r="M1637">
            <v>486028</v>
          </cell>
          <cell r="N1637">
            <v>2183950</v>
          </cell>
          <cell r="O1637">
            <v>802071</v>
          </cell>
          <cell r="P1637">
            <v>295360</v>
          </cell>
          <cell r="Q1637">
            <v>61511</v>
          </cell>
          <cell r="R1637">
            <v>96951</v>
          </cell>
          <cell r="S1637">
            <v>383284</v>
          </cell>
          <cell r="T1637">
            <v>276446</v>
          </cell>
          <cell r="U1637">
            <v>266927</v>
          </cell>
          <cell r="V1637">
            <v>10801079</v>
          </cell>
        </row>
        <row r="1638">
          <cell r="A1638">
            <v>0</v>
          </cell>
          <cell r="B1638" t="str">
            <v>A16-01</v>
          </cell>
          <cell r="C1638">
            <v>0</v>
          </cell>
          <cell r="D1638">
            <v>0</v>
          </cell>
          <cell r="E1638" t="str">
            <v>Земјиште</v>
          </cell>
          <cell r="F1638">
            <v>0</v>
          </cell>
          <cell r="G1638">
            <v>88565</v>
          </cell>
          <cell r="H1638">
            <v>541</v>
          </cell>
          <cell r="I1638">
            <v>193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145639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234938</v>
          </cell>
        </row>
        <row r="1639">
          <cell r="A1639">
            <v>0</v>
          </cell>
          <cell r="B1639">
            <v>0</v>
          </cell>
          <cell r="C1639" t="str">
            <v>A16-01-01</v>
          </cell>
          <cell r="D1639">
            <v>0</v>
          </cell>
          <cell r="E1639" t="str">
            <v>Земјиште</v>
          </cell>
          <cell r="F1639">
            <v>0</v>
          </cell>
          <cell r="G1639">
            <v>88565</v>
          </cell>
          <cell r="H1639">
            <v>541</v>
          </cell>
          <cell r="I1639">
            <v>193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145639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234938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11</v>
          </cell>
          <cell r="E1640" t="str">
            <v>Земјиште (набавна вредност)</v>
          </cell>
          <cell r="F1640">
            <v>0</v>
          </cell>
          <cell r="G1640">
            <v>88565</v>
          </cell>
          <cell r="H1640">
            <v>541</v>
          </cell>
          <cell r="I1640">
            <v>193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145639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234938</v>
          </cell>
        </row>
        <row r="1641">
          <cell r="A1641">
            <v>0</v>
          </cell>
          <cell r="B1641" t="str">
            <v>A16-02</v>
          </cell>
          <cell r="C1641">
            <v>0</v>
          </cell>
          <cell r="D1641">
            <v>0</v>
          </cell>
          <cell r="E1641" t="str">
            <v>Градежни објетки</v>
          </cell>
          <cell r="F1641">
            <v>1254068</v>
          </cell>
          <cell r="G1641">
            <v>2991820</v>
          </cell>
          <cell r="H1641">
            <v>320991</v>
          </cell>
          <cell r="I1641">
            <v>341271</v>
          </cell>
          <cell r="J1641">
            <v>584209</v>
          </cell>
          <cell r="K1641">
            <v>124705</v>
          </cell>
          <cell r="L1641">
            <v>434615</v>
          </cell>
          <cell r="M1641">
            <v>446472</v>
          </cell>
          <cell r="N1641">
            <v>2136796</v>
          </cell>
          <cell r="O1641">
            <v>787050</v>
          </cell>
          <cell r="P1641">
            <v>351890</v>
          </cell>
          <cell r="Q1641">
            <v>0</v>
          </cell>
          <cell r="R1641">
            <v>121325</v>
          </cell>
          <cell r="S1641">
            <v>372237</v>
          </cell>
          <cell r="T1641">
            <v>155245</v>
          </cell>
          <cell r="U1641">
            <v>320630</v>
          </cell>
          <cell r="V1641">
            <v>10743324</v>
          </cell>
        </row>
        <row r="1642">
          <cell r="A1642">
            <v>0</v>
          </cell>
          <cell r="B1642">
            <v>0</v>
          </cell>
          <cell r="C1642" t="str">
            <v>A16-02-01</v>
          </cell>
          <cell r="D1642">
            <v>0</v>
          </cell>
          <cell r="E1642" t="str">
            <v>Градежни објекти</v>
          </cell>
          <cell r="F1642">
            <v>1254068</v>
          </cell>
          <cell r="G1642">
            <v>2991820</v>
          </cell>
          <cell r="H1642">
            <v>320991</v>
          </cell>
          <cell r="I1642">
            <v>341271</v>
          </cell>
          <cell r="J1642">
            <v>584209</v>
          </cell>
          <cell r="K1642">
            <v>124705</v>
          </cell>
          <cell r="L1642">
            <v>434615</v>
          </cell>
          <cell r="M1642">
            <v>446472</v>
          </cell>
          <cell r="N1642">
            <v>2136796</v>
          </cell>
          <cell r="O1642">
            <v>787050</v>
          </cell>
          <cell r="P1642">
            <v>351890</v>
          </cell>
          <cell r="Q1642">
            <v>0</v>
          </cell>
          <cell r="R1642">
            <v>121325</v>
          </cell>
          <cell r="S1642">
            <v>372237</v>
          </cell>
          <cell r="T1642">
            <v>155245</v>
          </cell>
          <cell r="U1642">
            <v>320630</v>
          </cell>
          <cell r="V1642">
            <v>10743324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2001</v>
          </cell>
          <cell r="E1643" t="str">
            <v>Бетонски, армирани бетонски или ѕидани градежни објекти (набавна вреедност)</v>
          </cell>
          <cell r="F1643">
            <v>1254017</v>
          </cell>
          <cell r="G1643">
            <v>2982565</v>
          </cell>
          <cell r="H1643">
            <v>320991</v>
          </cell>
          <cell r="I1643">
            <v>341271</v>
          </cell>
          <cell r="J1643">
            <v>584209</v>
          </cell>
          <cell r="K1643">
            <v>124705</v>
          </cell>
          <cell r="L1643">
            <v>434615</v>
          </cell>
          <cell r="M1643">
            <v>446472</v>
          </cell>
          <cell r="N1643">
            <v>2136796</v>
          </cell>
          <cell r="O1643">
            <v>787050</v>
          </cell>
          <cell r="P1643">
            <v>351890</v>
          </cell>
          <cell r="Q1643">
            <v>0</v>
          </cell>
          <cell r="R1643">
            <v>121325</v>
          </cell>
          <cell r="S1643">
            <v>372237</v>
          </cell>
          <cell r="T1643">
            <v>155245</v>
          </cell>
          <cell r="U1643">
            <v>318728</v>
          </cell>
          <cell r="V1643">
            <v>10732116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2011</v>
          </cell>
          <cell r="E1644" t="str">
            <v>Метални градежни објекти (набавна вередност)</v>
          </cell>
          <cell r="F1644">
            <v>51</v>
          </cell>
          <cell r="G1644">
            <v>9255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581</v>
          </cell>
          <cell r="V1644">
            <v>9887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2021</v>
          </cell>
          <cell r="E1645" t="str">
            <v>Градежни објекти изградени од дрво или други материјали (набавна вредност)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1321</v>
          </cell>
          <cell r="V1645">
            <v>1321</v>
          </cell>
        </row>
        <row r="1646">
          <cell r="A1646">
            <v>0</v>
          </cell>
          <cell r="B1646" t="str">
            <v>A16-03</v>
          </cell>
          <cell r="C1646">
            <v>0</v>
          </cell>
          <cell r="D1646">
            <v>0</v>
          </cell>
          <cell r="E1646" t="str">
            <v>Опрема</v>
          </cell>
          <cell r="F1646">
            <v>1112479</v>
          </cell>
          <cell r="G1646">
            <v>1160250</v>
          </cell>
          <cell r="H1646">
            <v>108859</v>
          </cell>
          <cell r="I1646">
            <v>153444</v>
          </cell>
          <cell r="J1646">
            <v>470732</v>
          </cell>
          <cell r="K1646">
            <v>225182</v>
          </cell>
          <cell r="L1646">
            <v>181770</v>
          </cell>
          <cell r="M1646">
            <v>326125</v>
          </cell>
          <cell r="N1646">
            <v>1057607</v>
          </cell>
          <cell r="O1646">
            <v>375398</v>
          </cell>
          <cell r="P1646">
            <v>116995</v>
          </cell>
          <cell r="Q1646">
            <v>37051</v>
          </cell>
          <cell r="R1646">
            <v>34039</v>
          </cell>
          <cell r="S1646">
            <v>94664</v>
          </cell>
          <cell r="T1646">
            <v>400638</v>
          </cell>
          <cell r="U1646">
            <v>166633</v>
          </cell>
          <cell r="V1646">
            <v>6021866</v>
          </cell>
        </row>
        <row r="1647">
          <cell r="A1647">
            <v>0</v>
          </cell>
          <cell r="B1647">
            <v>0</v>
          </cell>
          <cell r="C1647" t="str">
            <v>A16-03-01</v>
          </cell>
          <cell r="D1647">
            <v>0</v>
          </cell>
          <cell r="E1647" t="str">
            <v>Опрема</v>
          </cell>
          <cell r="F1647">
            <v>1112479</v>
          </cell>
          <cell r="G1647">
            <v>1160250</v>
          </cell>
          <cell r="H1647">
            <v>108859</v>
          </cell>
          <cell r="I1647">
            <v>153444</v>
          </cell>
          <cell r="J1647">
            <v>470732</v>
          </cell>
          <cell r="K1647">
            <v>225182</v>
          </cell>
          <cell r="L1647">
            <v>181770</v>
          </cell>
          <cell r="M1647">
            <v>326125</v>
          </cell>
          <cell r="N1647">
            <v>1057607</v>
          </cell>
          <cell r="O1647">
            <v>375398</v>
          </cell>
          <cell r="P1647">
            <v>116995</v>
          </cell>
          <cell r="Q1647">
            <v>37051</v>
          </cell>
          <cell r="R1647">
            <v>34039</v>
          </cell>
          <cell r="S1647">
            <v>94664</v>
          </cell>
          <cell r="T1647">
            <v>400638</v>
          </cell>
          <cell r="U1647">
            <v>166633</v>
          </cell>
          <cell r="V1647">
            <v>6021866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2101</v>
          </cell>
          <cell r="E1648" t="str">
            <v>Машини (набавна вредност)</v>
          </cell>
          <cell r="F1648">
            <v>2799</v>
          </cell>
          <cell r="G1648">
            <v>0</v>
          </cell>
          <cell r="H1648">
            <v>0</v>
          </cell>
          <cell r="I1648">
            <v>2294</v>
          </cell>
          <cell r="J1648">
            <v>0</v>
          </cell>
          <cell r="K1648">
            <v>0</v>
          </cell>
          <cell r="L1648">
            <v>30161</v>
          </cell>
          <cell r="M1648">
            <v>1391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10312</v>
          </cell>
          <cell r="V1648">
            <v>46957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2111</v>
          </cell>
          <cell r="E1649" t="str">
            <v>Транспортни средства (набавна вредност)</v>
          </cell>
          <cell r="F1649">
            <v>5842</v>
          </cell>
          <cell r="G1649">
            <v>148126</v>
          </cell>
          <cell r="H1649">
            <v>1112</v>
          </cell>
          <cell r="I1649">
            <v>12372</v>
          </cell>
          <cell r="J1649">
            <v>39421</v>
          </cell>
          <cell r="K1649">
            <v>2220</v>
          </cell>
          <cell r="L1649">
            <v>3386</v>
          </cell>
          <cell r="M1649">
            <v>15927</v>
          </cell>
          <cell r="N1649">
            <v>92612</v>
          </cell>
          <cell r="O1649">
            <v>24798</v>
          </cell>
          <cell r="P1649">
            <v>10507</v>
          </cell>
          <cell r="Q1649">
            <v>3977</v>
          </cell>
          <cell r="R1649">
            <v>8654</v>
          </cell>
          <cell r="S1649">
            <v>15957</v>
          </cell>
          <cell r="T1649">
            <v>23865</v>
          </cell>
          <cell r="U1649">
            <v>11499</v>
          </cell>
          <cell r="V1649">
            <v>420275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2121</v>
          </cell>
          <cell r="E1650" t="str">
            <v>Телекомункациска опрема(набавна вредност)</v>
          </cell>
          <cell r="F1650">
            <v>27104</v>
          </cell>
          <cell r="G1650">
            <v>13352</v>
          </cell>
          <cell r="H1650">
            <v>637</v>
          </cell>
          <cell r="I1650">
            <v>3076</v>
          </cell>
          <cell r="J1650">
            <v>6811</v>
          </cell>
          <cell r="K1650">
            <v>5891</v>
          </cell>
          <cell r="L1650">
            <v>7647</v>
          </cell>
          <cell r="M1650">
            <v>6910</v>
          </cell>
          <cell r="N1650">
            <v>31222</v>
          </cell>
          <cell r="O1650">
            <v>4043</v>
          </cell>
          <cell r="P1650">
            <v>2244</v>
          </cell>
          <cell r="Q1650">
            <v>2674</v>
          </cell>
          <cell r="R1650">
            <v>1277</v>
          </cell>
          <cell r="S1650">
            <v>253</v>
          </cell>
          <cell r="T1650">
            <v>9397</v>
          </cell>
          <cell r="U1650">
            <v>3246</v>
          </cell>
          <cell r="V1650">
            <v>125784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2131</v>
          </cell>
          <cell r="E1651" t="str">
            <v>Специјални и општи алатки (набавна вредност)</v>
          </cell>
          <cell r="F1651">
            <v>0</v>
          </cell>
          <cell r="G1651">
            <v>1461</v>
          </cell>
          <cell r="H1651">
            <v>307</v>
          </cell>
          <cell r="I1651">
            <v>0</v>
          </cell>
          <cell r="J1651">
            <v>0</v>
          </cell>
          <cell r="K1651">
            <v>0</v>
          </cell>
          <cell r="L1651">
            <v>5323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595</v>
          </cell>
          <cell r="S1651">
            <v>610</v>
          </cell>
          <cell r="T1651">
            <v>0</v>
          </cell>
          <cell r="U1651">
            <v>11</v>
          </cell>
          <cell r="V1651">
            <v>8307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2141</v>
          </cell>
          <cell r="E1652" t="str">
            <v>Греење, вентилација и опрема за одржување (набавна вредност)</v>
          </cell>
          <cell r="F1652">
            <v>39517</v>
          </cell>
          <cell r="G1652">
            <v>65395</v>
          </cell>
          <cell r="H1652">
            <v>797</v>
          </cell>
          <cell r="I1652">
            <v>16185</v>
          </cell>
          <cell r="J1652">
            <v>34318</v>
          </cell>
          <cell r="K1652">
            <v>31288</v>
          </cell>
          <cell r="L1652">
            <v>8695</v>
          </cell>
          <cell r="M1652">
            <v>12817</v>
          </cell>
          <cell r="N1652">
            <v>46700</v>
          </cell>
          <cell r="O1652">
            <v>8286</v>
          </cell>
          <cell r="P1652">
            <v>2854</v>
          </cell>
          <cell r="Q1652">
            <v>853</v>
          </cell>
          <cell r="R1652">
            <v>103</v>
          </cell>
          <cell r="S1652">
            <v>550</v>
          </cell>
          <cell r="T1652">
            <v>14733</v>
          </cell>
          <cell r="U1652">
            <v>5918</v>
          </cell>
          <cell r="V1652">
            <v>289009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2151</v>
          </cell>
          <cell r="E1653" t="str">
            <v>Канцелариски мебел, постројки, друг мебел и канцелариска опрема (набавна вредност)</v>
          </cell>
          <cell r="F1653">
            <v>102505</v>
          </cell>
          <cell r="G1653">
            <v>338671</v>
          </cell>
          <cell r="H1653">
            <v>9845</v>
          </cell>
          <cell r="I1653">
            <v>33406</v>
          </cell>
          <cell r="J1653">
            <v>64422</v>
          </cell>
          <cell r="K1653">
            <v>81389</v>
          </cell>
          <cell r="L1653">
            <v>35000</v>
          </cell>
          <cell r="M1653">
            <v>49247</v>
          </cell>
          <cell r="N1653">
            <v>488701</v>
          </cell>
          <cell r="O1653">
            <v>89293</v>
          </cell>
          <cell r="P1653">
            <v>24189</v>
          </cell>
          <cell r="Q1653">
            <v>15574</v>
          </cell>
          <cell r="R1653">
            <v>7626</v>
          </cell>
          <cell r="S1653">
            <v>14601</v>
          </cell>
          <cell r="T1653">
            <v>195133</v>
          </cell>
          <cell r="U1653">
            <v>33967</v>
          </cell>
          <cell r="V1653">
            <v>1583569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2161</v>
          </cell>
          <cell r="E1654" t="str">
            <v>Противпожарна опрема и друга безбедносна опрема (набавна вредност)</v>
          </cell>
          <cell r="F1654">
            <v>464</v>
          </cell>
          <cell r="G1654">
            <v>6429</v>
          </cell>
          <cell r="H1654">
            <v>1774</v>
          </cell>
          <cell r="I1654">
            <v>12980</v>
          </cell>
          <cell r="J1654">
            <v>22537</v>
          </cell>
          <cell r="K1654">
            <v>2965</v>
          </cell>
          <cell r="L1654">
            <v>2640</v>
          </cell>
          <cell r="M1654">
            <v>117</v>
          </cell>
          <cell r="N1654">
            <v>958</v>
          </cell>
          <cell r="O1654">
            <v>3694</v>
          </cell>
          <cell r="P1654">
            <v>0</v>
          </cell>
          <cell r="Q1654">
            <v>611</v>
          </cell>
          <cell r="R1654">
            <v>177</v>
          </cell>
          <cell r="S1654">
            <v>2536</v>
          </cell>
          <cell r="T1654">
            <v>3255</v>
          </cell>
          <cell r="U1654">
            <v>11170</v>
          </cell>
          <cell r="V1654">
            <v>72307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2171</v>
          </cell>
          <cell r="E1655" t="str">
            <v>Опрема, инструменти алати и уреди за мерење и контрола (набавна вредност)</v>
          </cell>
          <cell r="F1655">
            <v>59776</v>
          </cell>
          <cell r="G1655">
            <v>49197</v>
          </cell>
          <cell r="H1655">
            <v>25957</v>
          </cell>
          <cell r="I1655">
            <v>5774</v>
          </cell>
          <cell r="J1655">
            <v>13359</v>
          </cell>
          <cell r="K1655">
            <v>0</v>
          </cell>
          <cell r="L1655">
            <v>15944</v>
          </cell>
          <cell r="M1655">
            <v>28540</v>
          </cell>
          <cell r="N1655">
            <v>75835</v>
          </cell>
          <cell r="O1655">
            <v>27194</v>
          </cell>
          <cell r="P1655">
            <v>4429</v>
          </cell>
          <cell r="Q1655">
            <v>1157</v>
          </cell>
          <cell r="R1655">
            <v>2490</v>
          </cell>
          <cell r="S1655">
            <v>8910</v>
          </cell>
          <cell r="T1655">
            <v>30629</v>
          </cell>
          <cell r="U1655">
            <v>0</v>
          </cell>
          <cell r="V1655">
            <v>349191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2181</v>
          </cell>
          <cell r="E1656" t="str">
            <v>Информациски системи и комплутерска опрема (набавна вредност)</v>
          </cell>
          <cell r="F1656">
            <v>874472</v>
          </cell>
          <cell r="G1656">
            <v>537619</v>
          </cell>
          <cell r="H1656">
            <v>68430</v>
          </cell>
          <cell r="I1656">
            <v>67357</v>
          </cell>
          <cell r="J1656">
            <v>289864</v>
          </cell>
          <cell r="K1656">
            <v>101429</v>
          </cell>
          <cell r="L1656">
            <v>72974</v>
          </cell>
          <cell r="M1656">
            <v>211176</v>
          </cell>
          <cell r="N1656">
            <v>321579</v>
          </cell>
          <cell r="O1656">
            <v>218090</v>
          </cell>
          <cell r="P1656">
            <v>72772</v>
          </cell>
          <cell r="Q1656">
            <v>12205</v>
          </cell>
          <cell r="R1656">
            <v>13117</v>
          </cell>
          <cell r="S1656">
            <v>51247</v>
          </cell>
          <cell r="T1656">
            <v>123626</v>
          </cell>
          <cell r="U1656">
            <v>90510</v>
          </cell>
          <cell r="V1656">
            <v>3126467</v>
          </cell>
        </row>
        <row r="1657">
          <cell r="A1657">
            <v>0</v>
          </cell>
          <cell r="B1657" t="str">
            <v>A16-04</v>
          </cell>
          <cell r="C1657">
            <v>0</v>
          </cell>
          <cell r="D1657">
            <v>0</v>
          </cell>
          <cell r="E1657" t="str">
            <v>Други ставки на недвижности и опрема</v>
          </cell>
          <cell r="F1657">
            <v>191872</v>
          </cell>
          <cell r="G1657">
            <v>81843</v>
          </cell>
          <cell r="H1657">
            <v>718</v>
          </cell>
          <cell r="I1657">
            <v>10278</v>
          </cell>
          <cell r="J1657">
            <v>82894</v>
          </cell>
          <cell r="K1657">
            <v>587</v>
          </cell>
          <cell r="L1657">
            <v>39884</v>
          </cell>
          <cell r="M1657">
            <v>12392</v>
          </cell>
          <cell r="N1657">
            <v>86309</v>
          </cell>
          <cell r="O1657">
            <v>4796</v>
          </cell>
          <cell r="P1657">
            <v>4397</v>
          </cell>
          <cell r="Q1657">
            <v>22004</v>
          </cell>
          <cell r="R1657">
            <v>1052</v>
          </cell>
          <cell r="S1657">
            <v>127</v>
          </cell>
          <cell r="T1657">
            <v>62836</v>
          </cell>
          <cell r="U1657">
            <v>20798</v>
          </cell>
          <cell r="V1657">
            <v>622787</v>
          </cell>
        </row>
        <row r="1658">
          <cell r="A1658">
            <v>0</v>
          </cell>
          <cell r="B1658">
            <v>0</v>
          </cell>
          <cell r="C1658" t="str">
            <v>A16-04-01</v>
          </cell>
          <cell r="D1658">
            <v>0</v>
          </cell>
          <cell r="E1658" t="str">
            <v>Други ставки на недвижности и опрема</v>
          </cell>
          <cell r="F1658">
            <v>191872</v>
          </cell>
          <cell r="G1658">
            <v>81843</v>
          </cell>
          <cell r="H1658">
            <v>718</v>
          </cell>
          <cell r="I1658">
            <v>10278</v>
          </cell>
          <cell r="J1658">
            <v>82894</v>
          </cell>
          <cell r="K1658">
            <v>587</v>
          </cell>
          <cell r="L1658">
            <v>39884</v>
          </cell>
          <cell r="M1658">
            <v>12392</v>
          </cell>
          <cell r="N1658">
            <v>86309</v>
          </cell>
          <cell r="O1658">
            <v>4796</v>
          </cell>
          <cell r="P1658">
            <v>4397</v>
          </cell>
          <cell r="Q1658">
            <v>22004</v>
          </cell>
          <cell r="R1658">
            <v>1052</v>
          </cell>
          <cell r="S1658">
            <v>127</v>
          </cell>
          <cell r="T1658">
            <v>62836</v>
          </cell>
          <cell r="U1658">
            <v>20798</v>
          </cell>
          <cell r="V1658">
            <v>622787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241</v>
          </cell>
          <cell r="E1659" t="str">
            <v>Други ставки на недвижности и опрема (набавна вредност)</v>
          </cell>
          <cell r="F1659">
            <v>56187</v>
          </cell>
          <cell r="G1659">
            <v>11679</v>
          </cell>
          <cell r="H1659">
            <v>718</v>
          </cell>
          <cell r="I1659">
            <v>10278</v>
          </cell>
          <cell r="J1659">
            <v>22234</v>
          </cell>
          <cell r="K1659">
            <v>587</v>
          </cell>
          <cell r="L1659">
            <v>190</v>
          </cell>
          <cell r="M1659">
            <v>9898</v>
          </cell>
          <cell r="N1659">
            <v>28700</v>
          </cell>
          <cell r="O1659">
            <v>4796</v>
          </cell>
          <cell r="P1659">
            <v>111</v>
          </cell>
          <cell r="Q1659">
            <v>927</v>
          </cell>
          <cell r="R1659">
            <v>1052</v>
          </cell>
          <cell r="S1659">
            <v>127</v>
          </cell>
          <cell r="T1659">
            <v>329</v>
          </cell>
          <cell r="U1659">
            <v>5957</v>
          </cell>
          <cell r="V1659">
            <v>153770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261</v>
          </cell>
          <cell r="E1660" t="str">
            <v>Платени аванси за материјални средства (набавна вредност)</v>
          </cell>
          <cell r="F1660">
            <v>0</v>
          </cell>
          <cell r="G1660">
            <v>32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1239</v>
          </cell>
          <cell r="N1660">
            <v>0</v>
          </cell>
          <cell r="O1660">
            <v>0</v>
          </cell>
          <cell r="P1660">
            <v>465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1736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281</v>
          </cell>
          <cell r="E1661" t="str">
            <v>Вложување во недвижности ии опрема земени под закуп (набавна вредност)</v>
          </cell>
          <cell r="F1661">
            <v>135685</v>
          </cell>
          <cell r="G1661">
            <v>70132</v>
          </cell>
          <cell r="H1661">
            <v>0</v>
          </cell>
          <cell r="I1661">
            <v>0</v>
          </cell>
          <cell r="J1661">
            <v>60660</v>
          </cell>
          <cell r="K1661">
            <v>0</v>
          </cell>
          <cell r="L1661">
            <v>39694</v>
          </cell>
          <cell r="M1661">
            <v>1255</v>
          </cell>
          <cell r="N1661">
            <v>57609</v>
          </cell>
          <cell r="O1661">
            <v>0</v>
          </cell>
          <cell r="P1661">
            <v>3821</v>
          </cell>
          <cell r="Q1661">
            <v>21077</v>
          </cell>
          <cell r="R1661">
            <v>0</v>
          </cell>
          <cell r="S1661">
            <v>0</v>
          </cell>
          <cell r="T1661">
            <v>62507</v>
          </cell>
          <cell r="U1661">
            <v>14841</v>
          </cell>
          <cell r="V1661">
            <v>467281</v>
          </cell>
        </row>
        <row r="1662">
          <cell r="A1662">
            <v>0</v>
          </cell>
          <cell r="B1662" t="str">
            <v>A16-05</v>
          </cell>
          <cell r="C1662">
            <v>0</v>
          </cell>
          <cell r="D1662">
            <v>0</v>
          </cell>
          <cell r="E1662" t="str">
            <v>Недвижности и опрема во подготовка</v>
          </cell>
          <cell r="F1662">
            <v>23442</v>
          </cell>
          <cell r="G1662">
            <v>168095</v>
          </cell>
          <cell r="H1662">
            <v>190</v>
          </cell>
          <cell r="I1662">
            <v>0</v>
          </cell>
          <cell r="J1662">
            <v>14039</v>
          </cell>
          <cell r="K1662">
            <v>1217</v>
          </cell>
          <cell r="L1662">
            <v>12724</v>
          </cell>
          <cell r="M1662">
            <v>10695</v>
          </cell>
          <cell r="N1662">
            <v>0</v>
          </cell>
          <cell r="O1662">
            <v>8231</v>
          </cell>
          <cell r="P1662">
            <v>41</v>
          </cell>
          <cell r="Q1662">
            <v>47278</v>
          </cell>
          <cell r="R1662">
            <v>0</v>
          </cell>
          <cell r="S1662">
            <v>0</v>
          </cell>
          <cell r="T1662">
            <v>5973</v>
          </cell>
          <cell r="U1662">
            <v>8324</v>
          </cell>
          <cell r="V1662">
            <v>300249</v>
          </cell>
        </row>
        <row r="1663">
          <cell r="A1663">
            <v>0</v>
          </cell>
          <cell r="B1663">
            <v>0</v>
          </cell>
          <cell r="C1663" t="str">
            <v>A16-05-01</v>
          </cell>
          <cell r="D1663">
            <v>0</v>
          </cell>
          <cell r="E1663" t="str">
            <v>Недвижности и опрема во подготовка</v>
          </cell>
          <cell r="F1663">
            <v>23442</v>
          </cell>
          <cell r="G1663">
            <v>168095</v>
          </cell>
          <cell r="H1663">
            <v>190</v>
          </cell>
          <cell r="I1663">
            <v>0</v>
          </cell>
          <cell r="J1663">
            <v>14039</v>
          </cell>
          <cell r="K1663">
            <v>1217</v>
          </cell>
          <cell r="L1663">
            <v>12724</v>
          </cell>
          <cell r="M1663">
            <v>10695</v>
          </cell>
          <cell r="N1663">
            <v>0</v>
          </cell>
          <cell r="O1663">
            <v>8231</v>
          </cell>
          <cell r="P1663">
            <v>41</v>
          </cell>
          <cell r="Q1663">
            <v>47278</v>
          </cell>
          <cell r="R1663">
            <v>0</v>
          </cell>
          <cell r="S1663">
            <v>0</v>
          </cell>
          <cell r="T1663">
            <v>5973</v>
          </cell>
          <cell r="U1663">
            <v>8324</v>
          </cell>
          <cell r="V1663">
            <v>300249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251</v>
          </cell>
          <cell r="E1664" t="str">
            <v>Недвижности и опрема во подготовка (набавна вредност)</v>
          </cell>
          <cell r="F1664">
            <v>23442</v>
          </cell>
          <cell r="G1664">
            <v>168095</v>
          </cell>
          <cell r="H1664">
            <v>190</v>
          </cell>
          <cell r="I1664">
            <v>0</v>
          </cell>
          <cell r="J1664">
            <v>14039</v>
          </cell>
          <cell r="K1664">
            <v>1217</v>
          </cell>
          <cell r="L1664">
            <v>12724</v>
          </cell>
          <cell r="M1664">
            <v>10695</v>
          </cell>
          <cell r="N1664">
            <v>0</v>
          </cell>
          <cell r="O1664">
            <v>8231</v>
          </cell>
          <cell r="P1664">
            <v>41</v>
          </cell>
          <cell r="Q1664">
            <v>47278</v>
          </cell>
          <cell r="R1664">
            <v>0</v>
          </cell>
          <cell r="S1664">
            <v>0</v>
          </cell>
          <cell r="T1664">
            <v>5973</v>
          </cell>
          <cell r="U1664">
            <v>8324</v>
          </cell>
          <cell r="V1664">
            <v>300249</v>
          </cell>
        </row>
        <row r="1665">
          <cell r="A1665">
            <v>0</v>
          </cell>
          <cell r="B1665" t="str">
            <v>A16-06</v>
          </cell>
          <cell r="C1665">
            <v>0</v>
          </cell>
          <cell r="D1665">
            <v>0</v>
          </cell>
          <cell r="E1665" t="str">
            <v>Амортизација на основните средства</v>
          </cell>
          <cell r="F1665">
            <v>-1682343</v>
          </cell>
          <cell r="G1665">
            <v>-1245626</v>
          </cell>
          <cell r="H1665">
            <v>-164491</v>
          </cell>
          <cell r="I1665">
            <v>-218029</v>
          </cell>
          <cell r="J1665">
            <v>-465323</v>
          </cell>
          <cell r="K1665">
            <v>-248685</v>
          </cell>
          <cell r="L1665">
            <v>-195352</v>
          </cell>
          <cell r="M1665">
            <v>-309656</v>
          </cell>
          <cell r="N1665">
            <v>-1242401</v>
          </cell>
          <cell r="O1665">
            <v>-373404</v>
          </cell>
          <cell r="P1665">
            <v>-177963</v>
          </cell>
          <cell r="Q1665">
            <v>-44822</v>
          </cell>
          <cell r="R1665">
            <v>-59465</v>
          </cell>
          <cell r="S1665">
            <v>-83744</v>
          </cell>
          <cell r="T1665">
            <v>-344194</v>
          </cell>
          <cell r="U1665">
            <v>-249458</v>
          </cell>
          <cell r="V1665">
            <v>-7104956</v>
          </cell>
        </row>
        <row r="1666">
          <cell r="A1666">
            <v>0</v>
          </cell>
          <cell r="B1666">
            <v>0</v>
          </cell>
          <cell r="C1666" t="str">
            <v>A16-06-01</v>
          </cell>
          <cell r="D1666">
            <v>0</v>
          </cell>
          <cell r="E1666" t="str">
            <v>Амортизација на основните средства</v>
          </cell>
          <cell r="F1666">
            <v>-1682343</v>
          </cell>
          <cell r="G1666">
            <v>-1245626</v>
          </cell>
          <cell r="H1666">
            <v>-164491</v>
          </cell>
          <cell r="I1666">
            <v>-218029</v>
          </cell>
          <cell r="J1666">
            <v>-465323</v>
          </cell>
          <cell r="K1666">
            <v>-248685</v>
          </cell>
          <cell r="L1666">
            <v>-195352</v>
          </cell>
          <cell r="M1666">
            <v>-309656</v>
          </cell>
          <cell r="N1666">
            <v>-1242401</v>
          </cell>
          <cell r="O1666">
            <v>-373404</v>
          </cell>
          <cell r="P1666">
            <v>-177963</v>
          </cell>
          <cell r="Q1666">
            <v>-44822</v>
          </cell>
          <cell r="R1666">
            <v>-59465</v>
          </cell>
          <cell r="S1666">
            <v>-83744</v>
          </cell>
          <cell r="T1666">
            <v>-344194</v>
          </cell>
          <cell r="U1666">
            <v>-249458</v>
          </cell>
          <cell r="V1666">
            <v>-7104956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2009</v>
          </cell>
          <cell r="E1667" t="str">
            <v>Амортизација на бетонски, армирани бетонски и ѕидани градежни објекти</v>
          </cell>
          <cell r="F1667">
            <v>-488317</v>
          </cell>
          <cell r="G1667">
            <v>-313456</v>
          </cell>
          <cell r="H1667">
            <v>-62084</v>
          </cell>
          <cell r="I1667">
            <v>-81139</v>
          </cell>
          <cell r="J1667">
            <v>-102364</v>
          </cell>
          <cell r="K1667">
            <v>-35313</v>
          </cell>
          <cell r="L1667">
            <v>-40324</v>
          </cell>
          <cell r="M1667">
            <v>-61649</v>
          </cell>
          <cell r="N1667">
            <v>-238586</v>
          </cell>
          <cell r="O1667">
            <v>-90594</v>
          </cell>
          <cell r="P1667">
            <v>-90819</v>
          </cell>
          <cell r="Q1667">
            <v>0</v>
          </cell>
          <cell r="R1667">
            <v>-26846</v>
          </cell>
          <cell r="S1667">
            <v>0</v>
          </cell>
          <cell r="T1667">
            <v>-20991</v>
          </cell>
          <cell r="U1667">
            <v>-87117</v>
          </cell>
          <cell r="V1667">
            <v>-1739599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2019</v>
          </cell>
          <cell r="E1668" t="str">
            <v>Амортизација на метални градежни објекти</v>
          </cell>
          <cell r="F1668">
            <v>-35</v>
          </cell>
          <cell r="G1668">
            <v>-1130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-573</v>
          </cell>
          <cell r="V1668">
            <v>-1738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2029</v>
          </cell>
          <cell r="E1669" t="str">
            <v>Амортизација на градежни објекти изградени од дрво и од други материјали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-282</v>
          </cell>
          <cell r="V1669">
            <v>-282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2109</v>
          </cell>
          <cell r="E1670" t="str">
            <v>Амортизација на машини</v>
          </cell>
          <cell r="F1670">
            <v>-2608</v>
          </cell>
          <cell r="G1670">
            <v>0</v>
          </cell>
          <cell r="H1670">
            <v>0</v>
          </cell>
          <cell r="I1670">
            <v>-1939</v>
          </cell>
          <cell r="J1670">
            <v>0</v>
          </cell>
          <cell r="K1670">
            <v>0</v>
          </cell>
          <cell r="L1670">
            <v>-19678</v>
          </cell>
          <cell r="M1670">
            <v>-1391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-9498</v>
          </cell>
          <cell r="V1670">
            <v>-35114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2119</v>
          </cell>
          <cell r="E1671" t="str">
            <v>Амортизација на транспортни средства</v>
          </cell>
          <cell r="F1671">
            <v>-5842</v>
          </cell>
          <cell r="G1671">
            <v>-116739</v>
          </cell>
          <cell r="H1671">
            <v>-1049</v>
          </cell>
          <cell r="I1671">
            <v>-12373</v>
          </cell>
          <cell r="J1671">
            <v>-20530</v>
          </cell>
          <cell r="K1671">
            <v>-938</v>
          </cell>
          <cell r="L1671">
            <v>-3386</v>
          </cell>
          <cell r="M1671">
            <v>-9264</v>
          </cell>
          <cell r="N1671">
            <v>-75390</v>
          </cell>
          <cell r="O1671">
            <v>-22245</v>
          </cell>
          <cell r="P1671">
            <v>-1638</v>
          </cell>
          <cell r="Q1671">
            <v>-2349</v>
          </cell>
          <cell r="R1671">
            <v>-8141</v>
          </cell>
          <cell r="S1671">
            <v>-11783</v>
          </cell>
          <cell r="T1671">
            <v>-16010</v>
          </cell>
          <cell r="U1671">
            <v>-7818</v>
          </cell>
          <cell r="V1671">
            <v>-315495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2129</v>
          </cell>
          <cell r="E1672" t="str">
            <v>Амортизација на телекомуникациона опрема</v>
          </cell>
          <cell r="F1672">
            <v>-26847</v>
          </cell>
          <cell r="G1672">
            <v>-12315</v>
          </cell>
          <cell r="H1672">
            <v>-627</v>
          </cell>
          <cell r="I1672">
            <v>-2586</v>
          </cell>
          <cell r="J1672">
            <v>-6408</v>
          </cell>
          <cell r="K1672">
            <v>-5301</v>
          </cell>
          <cell r="L1672">
            <v>-7633</v>
          </cell>
          <cell r="M1672">
            <v>-6280</v>
          </cell>
          <cell r="N1672">
            <v>-30678</v>
          </cell>
          <cell r="O1672">
            <v>-2831</v>
          </cell>
          <cell r="P1672">
            <v>-1203</v>
          </cell>
          <cell r="Q1672">
            <v>-1601</v>
          </cell>
          <cell r="R1672">
            <v>-1266</v>
          </cell>
          <cell r="S1672">
            <v>-131</v>
          </cell>
          <cell r="T1672">
            <v>-7434</v>
          </cell>
          <cell r="U1672">
            <v>-3235</v>
          </cell>
          <cell r="V1672">
            <v>-116376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2139</v>
          </cell>
          <cell r="E1673" t="str">
            <v>Амортизација на специјални и општи алатки</v>
          </cell>
          <cell r="F1673">
            <v>0</v>
          </cell>
          <cell r="G1673">
            <v>-477</v>
          </cell>
          <cell r="H1673">
            <v>-69</v>
          </cell>
          <cell r="I1673">
            <v>0</v>
          </cell>
          <cell r="J1673">
            <v>0</v>
          </cell>
          <cell r="K1673">
            <v>0</v>
          </cell>
          <cell r="L1673">
            <v>-2041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-595</v>
          </cell>
          <cell r="S1673">
            <v>-602</v>
          </cell>
          <cell r="T1673">
            <v>0</v>
          </cell>
          <cell r="U1673">
            <v>-11</v>
          </cell>
          <cell r="V1673">
            <v>-3795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2149</v>
          </cell>
          <cell r="E1674" t="str">
            <v>Амортизација на греење, вентилација и опрема за одржување</v>
          </cell>
          <cell r="F1674">
            <v>-38607</v>
          </cell>
          <cell r="G1674">
            <v>-18890</v>
          </cell>
          <cell r="H1674">
            <v>-399</v>
          </cell>
          <cell r="I1674">
            <v>-11538</v>
          </cell>
          <cell r="J1674">
            <v>-25881</v>
          </cell>
          <cell r="K1674">
            <v>-30820</v>
          </cell>
          <cell r="L1674">
            <v>-6933</v>
          </cell>
          <cell r="M1674">
            <v>-7300</v>
          </cell>
          <cell r="N1674">
            <v>-42780</v>
          </cell>
          <cell r="O1674">
            <v>-4373</v>
          </cell>
          <cell r="P1674">
            <v>-1478</v>
          </cell>
          <cell r="Q1674">
            <v>-762</v>
          </cell>
          <cell r="R1674">
            <v>-100</v>
          </cell>
          <cell r="S1674">
            <v>-376</v>
          </cell>
          <cell r="T1674">
            <v>-8608</v>
          </cell>
          <cell r="U1674">
            <v>-5242</v>
          </cell>
          <cell r="V1674">
            <v>-204087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2159</v>
          </cell>
          <cell r="E1675" t="str">
            <v>Амортизација на канцелариски мебел, постројки, друг мебел и кацелариска опрема</v>
          </cell>
          <cell r="F1675">
            <v>-95900</v>
          </cell>
          <cell r="G1675">
            <v>-238813</v>
          </cell>
          <cell r="H1675">
            <v>-9696</v>
          </cell>
          <cell r="I1675">
            <v>-30960</v>
          </cell>
          <cell r="J1675">
            <v>-52484</v>
          </cell>
          <cell r="K1675">
            <v>-75675</v>
          </cell>
          <cell r="L1675">
            <v>-27411</v>
          </cell>
          <cell r="M1675">
            <v>-40909</v>
          </cell>
          <cell r="N1675">
            <v>-422603</v>
          </cell>
          <cell r="O1675">
            <v>-57702</v>
          </cell>
          <cell r="P1675">
            <v>-17634</v>
          </cell>
          <cell r="Q1675">
            <v>-11825</v>
          </cell>
          <cell r="R1675">
            <v>-7306</v>
          </cell>
          <cell r="S1675">
            <v>-14053</v>
          </cell>
          <cell r="T1675">
            <v>-114115</v>
          </cell>
          <cell r="U1675">
            <v>-31013</v>
          </cell>
          <cell r="V1675">
            <v>-1248099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2169</v>
          </cell>
          <cell r="E1676" t="str">
            <v>Амортизација на противпожарна опрема и друга безбедносна опрема</v>
          </cell>
          <cell r="F1676">
            <v>-464</v>
          </cell>
          <cell r="G1676">
            <v>-2910</v>
          </cell>
          <cell r="H1676">
            <v>-1684</v>
          </cell>
          <cell r="I1676">
            <v>-11740</v>
          </cell>
          <cell r="J1676">
            <v>-15666</v>
          </cell>
          <cell r="K1676">
            <v>-2083</v>
          </cell>
          <cell r="L1676">
            <v>-1234</v>
          </cell>
          <cell r="M1676">
            <v>-117</v>
          </cell>
          <cell r="N1676">
            <v>-513</v>
          </cell>
          <cell r="O1676">
            <v>-840</v>
          </cell>
          <cell r="P1676">
            <v>0</v>
          </cell>
          <cell r="Q1676">
            <v>-392</v>
          </cell>
          <cell r="R1676">
            <v>-141</v>
          </cell>
          <cell r="S1676">
            <v>-1432</v>
          </cell>
          <cell r="T1676">
            <v>-2469</v>
          </cell>
          <cell r="U1676">
            <v>-8473</v>
          </cell>
          <cell r="V1676">
            <v>-50158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2179</v>
          </cell>
          <cell r="E1677" t="str">
            <v>Амортизација на опрема, инструменти, алати и уреди за мерење и контрола</v>
          </cell>
          <cell r="F1677">
            <v>-53210</v>
          </cell>
          <cell r="G1677">
            <v>-35535</v>
          </cell>
          <cell r="H1677">
            <v>-25822</v>
          </cell>
          <cell r="I1677">
            <v>-5103</v>
          </cell>
          <cell r="J1677">
            <v>-6548</v>
          </cell>
          <cell r="K1677">
            <v>0</v>
          </cell>
          <cell r="L1677">
            <v>-8538</v>
          </cell>
          <cell r="M1677">
            <v>-19104</v>
          </cell>
          <cell r="N1677">
            <v>-74096</v>
          </cell>
          <cell r="O1677">
            <v>-12995</v>
          </cell>
          <cell r="P1677">
            <v>-2518</v>
          </cell>
          <cell r="Q1677">
            <v>-908</v>
          </cell>
          <cell r="R1677">
            <v>-2454</v>
          </cell>
          <cell r="S1677">
            <v>-8558</v>
          </cell>
          <cell r="T1677">
            <v>-25719</v>
          </cell>
          <cell r="U1677">
            <v>0</v>
          </cell>
          <cell r="V1677">
            <v>-281108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2189</v>
          </cell>
          <cell r="E1678" t="str">
            <v>Амортизација на информациски системи и компјутерска опрема</v>
          </cell>
          <cell r="F1678">
            <v>-813979</v>
          </cell>
          <cell r="G1678">
            <v>-459889</v>
          </cell>
          <cell r="H1678">
            <v>-62807</v>
          </cell>
          <cell r="I1678">
            <v>-54311</v>
          </cell>
          <cell r="J1678">
            <v>-206371</v>
          </cell>
          <cell r="K1678">
            <v>-98555</v>
          </cell>
          <cell r="L1678">
            <v>-64071</v>
          </cell>
          <cell r="M1678">
            <v>-155084</v>
          </cell>
          <cell r="N1678">
            <v>-285614</v>
          </cell>
          <cell r="O1678">
            <v>-181667</v>
          </cell>
          <cell r="P1678">
            <v>-61729</v>
          </cell>
          <cell r="Q1678">
            <v>-11049</v>
          </cell>
          <cell r="R1678">
            <v>-11607</v>
          </cell>
          <cell r="S1678">
            <v>-46809</v>
          </cell>
          <cell r="T1678">
            <v>-107788</v>
          </cell>
          <cell r="U1678">
            <v>-83200</v>
          </cell>
          <cell r="V1678">
            <v>-2704530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249</v>
          </cell>
          <cell r="E1679" t="str">
            <v>Амортизација на други ставки на недвижности и опрема</v>
          </cell>
          <cell r="F1679">
            <v>-35804</v>
          </cell>
          <cell r="G1679">
            <v>0</v>
          </cell>
          <cell r="H1679">
            <v>-254</v>
          </cell>
          <cell r="I1679">
            <v>-6340</v>
          </cell>
          <cell r="J1679">
            <v>-9583</v>
          </cell>
          <cell r="K1679">
            <v>0</v>
          </cell>
          <cell r="L1679">
            <v>0</v>
          </cell>
          <cell r="M1679">
            <v>-7303</v>
          </cell>
          <cell r="N1679">
            <v>-17771</v>
          </cell>
          <cell r="O1679">
            <v>-157</v>
          </cell>
          <cell r="P1679">
            <v>0</v>
          </cell>
          <cell r="Q1679">
            <v>-230</v>
          </cell>
          <cell r="R1679">
            <v>-1009</v>
          </cell>
          <cell r="S1679">
            <v>0</v>
          </cell>
          <cell r="T1679">
            <v>0</v>
          </cell>
          <cell r="U1679">
            <v>-3268</v>
          </cell>
          <cell r="V1679">
            <v>-81719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289</v>
          </cell>
          <cell r="E1680" t="str">
            <v>Амортизација на вложување во недвижности и опрема земени под закуп</v>
          </cell>
          <cell r="F1680">
            <v>-120730</v>
          </cell>
          <cell r="G1680">
            <v>-45472</v>
          </cell>
          <cell r="H1680">
            <v>0</v>
          </cell>
          <cell r="I1680">
            <v>0</v>
          </cell>
          <cell r="J1680">
            <v>-19488</v>
          </cell>
          <cell r="K1680">
            <v>0</v>
          </cell>
          <cell r="L1680">
            <v>-14103</v>
          </cell>
          <cell r="M1680">
            <v>-1255</v>
          </cell>
          <cell r="N1680">
            <v>-54370</v>
          </cell>
          <cell r="O1680">
            <v>0</v>
          </cell>
          <cell r="P1680">
            <v>-944</v>
          </cell>
          <cell r="Q1680">
            <v>-15706</v>
          </cell>
          <cell r="R1680">
            <v>0</v>
          </cell>
          <cell r="S1680">
            <v>0</v>
          </cell>
          <cell r="T1680">
            <v>-41060</v>
          </cell>
          <cell r="U1680">
            <v>-9728</v>
          </cell>
          <cell r="V1680">
            <v>-322856</v>
          </cell>
        </row>
        <row r="1681">
          <cell r="A1681">
            <v>0</v>
          </cell>
          <cell r="B1681" t="str">
            <v>A16-07</v>
          </cell>
          <cell r="C1681">
            <v>0</v>
          </cell>
          <cell r="D1681">
            <v>0</v>
          </cell>
          <cell r="E1681" t="str">
            <v>Оштетување на недвижностите и опремата</v>
          </cell>
          <cell r="F1681">
            <v>-13077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-4052</v>
          </cell>
          <cell r="U1681">
            <v>0</v>
          </cell>
          <cell r="V1681">
            <v>-17129</v>
          </cell>
        </row>
        <row r="1682">
          <cell r="A1682">
            <v>0</v>
          </cell>
          <cell r="B1682">
            <v>0</v>
          </cell>
          <cell r="C1682" t="str">
            <v>A16-07-01</v>
          </cell>
          <cell r="D1682">
            <v>0</v>
          </cell>
          <cell r="E1682" t="str">
            <v>Оштетување на недвижностите и опремата</v>
          </cell>
          <cell r="F1682">
            <v>-13077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-4052</v>
          </cell>
          <cell r="U1682">
            <v>0</v>
          </cell>
          <cell r="V1682">
            <v>-17129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2008</v>
          </cell>
          <cell r="E1683" t="str">
            <v>Оштетување на бетонски, армирани бетонски или ѕидани градежни објекти</v>
          </cell>
          <cell r="F1683">
            <v>-13077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-13077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2168</v>
          </cell>
          <cell r="E1684" t="str">
            <v>Оштетување на противпожарна опрема и друга безбедносна опрема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2178</v>
          </cell>
          <cell r="E1685" t="str">
            <v>Оштетување на опрема, инструменти, алати и уреди за мерење и контрола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-4052</v>
          </cell>
          <cell r="U1685">
            <v>0</v>
          </cell>
          <cell r="V1685">
            <v>-4052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2188</v>
          </cell>
          <cell r="E1686" t="str">
            <v>Оштетување на информациски системи и компјутерска опрема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248</v>
          </cell>
          <cell r="E1687" t="str">
            <v>Оштетување на други ставки на недвижности и опрема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A17</v>
          </cell>
          <cell r="B1688">
            <v>0</v>
          </cell>
          <cell r="C1688">
            <v>0</v>
          </cell>
          <cell r="D1688">
            <v>0</v>
          </cell>
          <cell r="E1688" t="str">
            <v>НЕТЕКОВНИ СРЕДСТВА КОИ СЕ ЧУВААТ ЗА ПРОДАЖБА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2888</v>
          </cell>
          <cell r="O1688">
            <v>0</v>
          </cell>
          <cell r="P1688">
            <v>0</v>
          </cell>
          <cell r="Q1688">
            <v>171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3059</v>
          </cell>
        </row>
        <row r="1689">
          <cell r="A1689">
            <v>0</v>
          </cell>
          <cell r="B1689" t="str">
            <v>A17-01</v>
          </cell>
          <cell r="C1689">
            <v>0</v>
          </cell>
          <cell r="D1689">
            <v>0</v>
          </cell>
          <cell r="E1689" t="str">
            <v>Набавна вредност на нетековните средства кои се чуваат за продажба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3168</v>
          </cell>
          <cell r="O1689">
            <v>0</v>
          </cell>
          <cell r="P1689">
            <v>0</v>
          </cell>
          <cell r="Q1689">
            <v>171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3339</v>
          </cell>
        </row>
        <row r="1690">
          <cell r="A1690">
            <v>0</v>
          </cell>
          <cell r="B1690">
            <v>0</v>
          </cell>
          <cell r="C1690" t="str">
            <v>A17-01-01</v>
          </cell>
          <cell r="D1690">
            <v>0</v>
          </cell>
          <cell r="E1690" t="str">
            <v>Набавна вредност на нетековните средства кои се чуваат за продажба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3168</v>
          </cell>
          <cell r="O1690">
            <v>0</v>
          </cell>
          <cell r="P1690">
            <v>0</v>
          </cell>
          <cell r="Q1690">
            <v>171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3339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511</v>
          </cell>
          <cell r="E1691" t="str">
            <v>Земјиште чувано за продажба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171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171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521</v>
          </cell>
          <cell r="E1692" t="str">
            <v>Градежни објекти чувани за продажба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531</v>
          </cell>
          <cell r="E1693" t="str">
            <v>Опрема чувана за продажба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3168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3168</v>
          </cell>
        </row>
        <row r="1694">
          <cell r="A1694">
            <v>0</v>
          </cell>
          <cell r="B1694" t="str">
            <v>A17-02</v>
          </cell>
          <cell r="C1694">
            <v>0</v>
          </cell>
          <cell r="D1694">
            <v>0</v>
          </cell>
          <cell r="E1694" t="str">
            <v>Оштетување на нетековните средства кои се чуваат за продажба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-280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-280</v>
          </cell>
        </row>
        <row r="1695">
          <cell r="A1695">
            <v>0</v>
          </cell>
          <cell r="B1695">
            <v>0</v>
          </cell>
          <cell r="C1695" t="str">
            <v>A17-02-01</v>
          </cell>
          <cell r="D1695">
            <v>0</v>
          </cell>
          <cell r="E1695" t="str">
            <v>Оштетување на нетековните средства кои се чуваат за продажба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-280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-280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538</v>
          </cell>
          <cell r="E1696" t="str">
            <v>Оштетување на опрема чувана за продажба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-280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-280</v>
          </cell>
        </row>
        <row r="1697">
          <cell r="A1697" t="str">
            <v>A18</v>
          </cell>
          <cell r="B1697">
            <v>0</v>
          </cell>
          <cell r="C1697">
            <v>0</v>
          </cell>
          <cell r="D1697">
            <v>0</v>
          </cell>
          <cell r="E1697" t="str">
            <v>КОМИСИОНО РАБОТЕЊЕ</v>
          </cell>
          <cell r="F1697">
            <v>-2</v>
          </cell>
          <cell r="G1697">
            <v>-2658</v>
          </cell>
          <cell r="H1697">
            <v>0</v>
          </cell>
          <cell r="I1697">
            <v>-3019</v>
          </cell>
          <cell r="J1697">
            <v>0</v>
          </cell>
          <cell r="K1697">
            <v>0</v>
          </cell>
          <cell r="L1697">
            <v>0</v>
          </cell>
          <cell r="M1697">
            <v>-2</v>
          </cell>
          <cell r="N1697">
            <v>-5363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-11044</v>
          </cell>
        </row>
        <row r="1698">
          <cell r="A1698">
            <v>0</v>
          </cell>
          <cell r="B1698" t="str">
            <v>A18-01</v>
          </cell>
          <cell r="C1698">
            <v>0</v>
          </cell>
          <cell r="D1698">
            <v>0</v>
          </cell>
          <cell r="E1698" t="str">
            <v>Денарски побарувања по работи во име и за сметка на други</v>
          </cell>
          <cell r="F1698">
            <v>1271689</v>
          </cell>
          <cell r="G1698">
            <v>67130</v>
          </cell>
          <cell r="H1698">
            <v>0</v>
          </cell>
          <cell r="I1698">
            <v>36613</v>
          </cell>
          <cell r="J1698">
            <v>667663</v>
          </cell>
          <cell r="K1698">
            <v>0</v>
          </cell>
          <cell r="L1698">
            <v>41134</v>
          </cell>
          <cell r="M1698">
            <v>372737</v>
          </cell>
          <cell r="N1698">
            <v>20780415</v>
          </cell>
          <cell r="O1698">
            <v>195335</v>
          </cell>
          <cell r="P1698">
            <v>596173</v>
          </cell>
          <cell r="Q1698">
            <v>7355</v>
          </cell>
          <cell r="R1698">
            <v>1502850</v>
          </cell>
          <cell r="S1698">
            <v>100711</v>
          </cell>
          <cell r="T1698">
            <v>226599</v>
          </cell>
          <cell r="U1698">
            <v>27439</v>
          </cell>
          <cell r="V1698">
            <v>25893843</v>
          </cell>
        </row>
        <row r="1699">
          <cell r="A1699">
            <v>0</v>
          </cell>
          <cell r="B1699">
            <v>0</v>
          </cell>
          <cell r="C1699" t="str">
            <v>A18-01-01</v>
          </cell>
          <cell r="D1699">
            <v>0</v>
          </cell>
          <cell r="E1699" t="str">
            <v>Денарски парични средства по основ на комисионо работење</v>
          </cell>
          <cell r="F1699">
            <v>9548</v>
          </cell>
          <cell r="G1699">
            <v>17767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12779</v>
          </cell>
          <cell r="O1699">
            <v>0</v>
          </cell>
          <cell r="P1699">
            <v>0</v>
          </cell>
          <cell r="Q1699">
            <v>0</v>
          </cell>
          <cell r="R1699">
            <v>786037</v>
          </cell>
          <cell r="S1699">
            <v>0</v>
          </cell>
          <cell r="T1699">
            <v>0</v>
          </cell>
          <cell r="U1699">
            <v>0</v>
          </cell>
          <cell r="V1699">
            <v>826131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1081</v>
          </cell>
          <cell r="E1700" t="str">
            <v>Парични средства за вршење на работи во име и за сметка на други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10117</v>
          </cell>
          <cell r="O1700">
            <v>0</v>
          </cell>
          <cell r="P1700">
            <v>0</v>
          </cell>
          <cell r="Q1700">
            <v>0</v>
          </cell>
          <cell r="R1700">
            <v>786037</v>
          </cell>
          <cell r="S1700">
            <v>0</v>
          </cell>
          <cell r="T1700">
            <v>0</v>
          </cell>
          <cell r="U1700">
            <v>0</v>
          </cell>
          <cell r="V1700">
            <v>796154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1086</v>
          </cell>
          <cell r="E1701" t="str">
            <v>Парични средства за вршење на работи во име и за сметка на нерезидентите</v>
          </cell>
          <cell r="F1701">
            <v>9548</v>
          </cell>
          <cell r="G1701">
            <v>17767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2662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29977</v>
          </cell>
        </row>
        <row r="1702">
          <cell r="A1702">
            <v>0</v>
          </cell>
          <cell r="B1702">
            <v>0</v>
          </cell>
          <cell r="C1702" t="str">
            <v>A18-01-02</v>
          </cell>
          <cell r="D1702">
            <v>0</v>
          </cell>
          <cell r="E1702" t="str">
            <v>Денарски побарувања по работи во име и за сметка на нефинансиски друштва</v>
          </cell>
          <cell r="F1702">
            <v>695695</v>
          </cell>
          <cell r="G1702">
            <v>48063</v>
          </cell>
          <cell r="H1702">
            <v>0</v>
          </cell>
          <cell r="I1702">
            <v>0</v>
          </cell>
          <cell r="J1702">
            <v>84163</v>
          </cell>
          <cell r="K1702">
            <v>0</v>
          </cell>
          <cell r="L1702">
            <v>0</v>
          </cell>
          <cell r="M1702">
            <v>372737</v>
          </cell>
          <cell r="N1702">
            <v>169294</v>
          </cell>
          <cell r="O1702">
            <v>38108</v>
          </cell>
          <cell r="P1702">
            <v>0</v>
          </cell>
          <cell r="Q1702">
            <v>0</v>
          </cell>
          <cell r="R1702">
            <v>218052</v>
          </cell>
          <cell r="S1702">
            <v>7592</v>
          </cell>
          <cell r="T1702">
            <v>226599</v>
          </cell>
          <cell r="U1702">
            <v>21983</v>
          </cell>
          <cell r="V1702">
            <v>1882286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1800</v>
          </cell>
          <cell r="E1703" t="str">
            <v>Депозити</v>
          </cell>
          <cell r="F1703">
            <v>0</v>
          </cell>
          <cell r="G1703">
            <v>45076</v>
          </cell>
          <cell r="H1703">
            <v>0</v>
          </cell>
          <cell r="I1703">
            <v>0</v>
          </cell>
          <cell r="J1703">
            <v>4000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49076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1820</v>
          </cell>
          <cell r="E1704" t="str">
            <v>Кредити</v>
          </cell>
          <cell r="F1704">
            <v>188312</v>
          </cell>
          <cell r="G1704">
            <v>2987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372737</v>
          </cell>
          <cell r="N1704">
            <v>169294</v>
          </cell>
          <cell r="O1704">
            <v>38108</v>
          </cell>
          <cell r="P1704">
            <v>0</v>
          </cell>
          <cell r="Q1704">
            <v>0</v>
          </cell>
          <cell r="R1704">
            <v>218052</v>
          </cell>
          <cell r="S1704">
            <v>7592</v>
          </cell>
          <cell r="T1704">
            <v>0</v>
          </cell>
          <cell r="U1704">
            <v>21983</v>
          </cell>
          <cell r="V1704">
            <v>1019065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1840</v>
          </cell>
          <cell r="E1705" t="str">
            <v>Други побарувања</v>
          </cell>
          <cell r="F1705">
            <v>507383</v>
          </cell>
          <cell r="G1705">
            <v>0</v>
          </cell>
          <cell r="H1705">
            <v>0</v>
          </cell>
          <cell r="I1705">
            <v>0</v>
          </cell>
          <cell r="J1705">
            <v>80163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226599</v>
          </cell>
          <cell r="U1705">
            <v>0</v>
          </cell>
          <cell r="V1705">
            <v>814145</v>
          </cell>
        </row>
        <row r="1706">
          <cell r="A1706">
            <v>0</v>
          </cell>
          <cell r="B1706">
            <v>0</v>
          </cell>
          <cell r="C1706" t="str">
            <v>A18-01-03</v>
          </cell>
          <cell r="D1706">
            <v>0</v>
          </cell>
          <cell r="E1706" t="str">
            <v>Денарски побарувања по работи во име и за сметка на сектор држава</v>
          </cell>
          <cell r="F1706">
            <v>337433</v>
          </cell>
          <cell r="G1706">
            <v>1300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19971548</v>
          </cell>
          <cell r="O1706">
            <v>0</v>
          </cell>
          <cell r="P1706">
            <v>588466</v>
          </cell>
          <cell r="Q1706">
            <v>0</v>
          </cell>
          <cell r="R1706">
            <v>8108</v>
          </cell>
          <cell r="S1706">
            <v>52990</v>
          </cell>
          <cell r="T1706">
            <v>0</v>
          </cell>
          <cell r="U1706">
            <v>0</v>
          </cell>
          <cell r="V1706">
            <v>20959845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1801</v>
          </cell>
          <cell r="E1707" t="str">
            <v>Депозити</v>
          </cell>
          <cell r="F1707">
            <v>0</v>
          </cell>
          <cell r="G1707">
            <v>1300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1300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1821</v>
          </cell>
          <cell r="E1708" t="str">
            <v>Кредити</v>
          </cell>
          <cell r="F1708">
            <v>78235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69161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147396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1841</v>
          </cell>
          <cell r="E1709" t="str">
            <v>Други побарувања</v>
          </cell>
          <cell r="F1709">
            <v>259198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19902387</v>
          </cell>
          <cell r="O1709">
            <v>0</v>
          </cell>
          <cell r="P1709">
            <v>588466</v>
          </cell>
          <cell r="Q1709">
            <v>0</v>
          </cell>
          <cell r="R1709">
            <v>8108</v>
          </cell>
          <cell r="S1709">
            <v>52990</v>
          </cell>
          <cell r="T1709">
            <v>0</v>
          </cell>
          <cell r="U1709">
            <v>0</v>
          </cell>
          <cell r="V1709">
            <v>20811149</v>
          </cell>
        </row>
        <row r="1710">
          <cell r="A1710">
            <v>0</v>
          </cell>
          <cell r="B1710">
            <v>0</v>
          </cell>
          <cell r="C1710" t="str">
            <v>A18-01-05</v>
          </cell>
          <cell r="D1710">
            <v>0</v>
          </cell>
          <cell r="E1710" t="str">
            <v>Денарски побарувања по работа во име и за сметка на финансиски друштва</v>
          </cell>
          <cell r="F1710">
            <v>229013</v>
          </cell>
          <cell r="G1710">
            <v>0</v>
          </cell>
          <cell r="H1710">
            <v>0</v>
          </cell>
          <cell r="I1710">
            <v>4192</v>
          </cell>
          <cell r="J1710">
            <v>583500</v>
          </cell>
          <cell r="K1710">
            <v>0</v>
          </cell>
          <cell r="L1710">
            <v>41134</v>
          </cell>
          <cell r="M1710">
            <v>0</v>
          </cell>
          <cell r="N1710">
            <v>414639</v>
          </cell>
          <cell r="O1710">
            <v>156296</v>
          </cell>
          <cell r="P1710">
            <v>0</v>
          </cell>
          <cell r="Q1710">
            <v>0</v>
          </cell>
          <cell r="R1710">
            <v>490653</v>
          </cell>
          <cell r="S1710">
            <v>40129</v>
          </cell>
          <cell r="T1710">
            <v>0</v>
          </cell>
          <cell r="U1710">
            <v>0</v>
          </cell>
          <cell r="V1710">
            <v>1959556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1825</v>
          </cell>
          <cell r="E1711" t="str">
            <v>Кредити</v>
          </cell>
          <cell r="F1711">
            <v>0</v>
          </cell>
          <cell r="G1711">
            <v>0</v>
          </cell>
          <cell r="H1711">
            <v>0</v>
          </cell>
          <cell r="I1711">
            <v>4192</v>
          </cell>
          <cell r="J1711">
            <v>0</v>
          </cell>
          <cell r="K1711">
            <v>0</v>
          </cell>
          <cell r="L1711">
            <v>41134</v>
          </cell>
          <cell r="M1711">
            <v>0</v>
          </cell>
          <cell r="N1711">
            <v>414639</v>
          </cell>
          <cell r="O1711">
            <v>156296</v>
          </cell>
          <cell r="P1711">
            <v>0</v>
          </cell>
          <cell r="Q1711">
            <v>0</v>
          </cell>
          <cell r="R1711">
            <v>490653</v>
          </cell>
          <cell r="S1711">
            <v>0</v>
          </cell>
          <cell r="T1711">
            <v>0</v>
          </cell>
          <cell r="U1711">
            <v>0</v>
          </cell>
          <cell r="V1711">
            <v>1106914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1845</v>
          </cell>
          <cell r="E1712" t="str">
            <v>Други побарувања</v>
          </cell>
          <cell r="F1712">
            <v>229013</v>
          </cell>
          <cell r="G1712">
            <v>0</v>
          </cell>
          <cell r="H1712">
            <v>0</v>
          </cell>
          <cell r="I1712">
            <v>0</v>
          </cell>
          <cell r="J1712">
            <v>583500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40129</v>
          </cell>
          <cell r="T1712">
            <v>0</v>
          </cell>
          <cell r="U1712">
            <v>0</v>
          </cell>
          <cell r="V1712">
            <v>852642</v>
          </cell>
        </row>
        <row r="1713">
          <cell r="A1713">
            <v>0</v>
          </cell>
          <cell r="B1713">
            <v>0</v>
          </cell>
          <cell r="C1713" t="str">
            <v>A18-01-06</v>
          </cell>
          <cell r="D1713">
            <v>0</v>
          </cell>
          <cell r="E1713" t="str">
            <v>Денарски побарувања по работа во име и за сметка на домаќинства</v>
          </cell>
          <cell r="F1713">
            <v>0</v>
          </cell>
          <cell r="G1713">
            <v>0</v>
          </cell>
          <cell r="H1713">
            <v>0</v>
          </cell>
          <cell r="I1713">
            <v>32421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212155</v>
          </cell>
          <cell r="O1713">
            <v>931</v>
          </cell>
          <cell r="P1713">
            <v>7707</v>
          </cell>
          <cell r="Q1713">
            <v>7355</v>
          </cell>
          <cell r="R1713">
            <v>0</v>
          </cell>
          <cell r="S1713">
            <v>0</v>
          </cell>
          <cell r="T1713">
            <v>0</v>
          </cell>
          <cell r="U1713">
            <v>5456</v>
          </cell>
          <cell r="V1713">
            <v>266025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1807</v>
          </cell>
          <cell r="E1714" t="str">
            <v>Депозити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1827</v>
          </cell>
          <cell r="E1715" t="str">
            <v>Кредити</v>
          </cell>
          <cell r="F1715">
            <v>0</v>
          </cell>
          <cell r="G1715">
            <v>0</v>
          </cell>
          <cell r="H1715">
            <v>0</v>
          </cell>
          <cell r="I1715">
            <v>32421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212155</v>
          </cell>
          <cell r="O1715">
            <v>924</v>
          </cell>
          <cell r="P1715">
            <v>7707</v>
          </cell>
          <cell r="Q1715">
            <v>7355</v>
          </cell>
          <cell r="R1715">
            <v>0</v>
          </cell>
          <cell r="S1715">
            <v>0</v>
          </cell>
          <cell r="T1715">
            <v>0</v>
          </cell>
          <cell r="U1715">
            <v>5456</v>
          </cell>
          <cell r="V1715">
            <v>266018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1847</v>
          </cell>
          <cell r="E1716" t="str">
            <v>Други побарувања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7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7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1867</v>
          </cell>
          <cell r="E1717" t="str">
            <v>Побарувања по старателски сметки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>
            <v>0</v>
          </cell>
          <cell r="B1718">
            <v>0</v>
          </cell>
          <cell r="C1718" t="str">
            <v>A18-01-07</v>
          </cell>
          <cell r="D1718">
            <v>0</v>
          </cell>
          <cell r="E1718" t="str">
            <v>Денарски побарувања по работи во име и за сметка на нерезиденти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1808</v>
          </cell>
          <cell r="E1719" t="str">
            <v>Депозити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</row>
        <row r="1720">
          <cell r="A1720">
            <v>0</v>
          </cell>
          <cell r="B1720" t="str">
            <v>A18-02</v>
          </cell>
          <cell r="C1720">
            <v>0</v>
          </cell>
          <cell r="D1720">
            <v>0</v>
          </cell>
          <cell r="E1720" t="str">
            <v>Побарувања по работи во име и за сметка на други во странска валута</v>
          </cell>
          <cell r="F1720">
            <v>552625</v>
          </cell>
          <cell r="G1720">
            <v>39900</v>
          </cell>
          <cell r="H1720">
            <v>0</v>
          </cell>
          <cell r="I1720">
            <v>714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25202</v>
          </cell>
          <cell r="O1720">
            <v>0</v>
          </cell>
          <cell r="P1720">
            <v>0</v>
          </cell>
          <cell r="Q1720">
            <v>0</v>
          </cell>
          <cell r="R1720">
            <v>339841</v>
          </cell>
          <cell r="S1720">
            <v>0</v>
          </cell>
          <cell r="T1720">
            <v>0</v>
          </cell>
          <cell r="U1720">
            <v>0</v>
          </cell>
          <cell r="V1720">
            <v>958282</v>
          </cell>
        </row>
        <row r="1721">
          <cell r="A1721">
            <v>0</v>
          </cell>
          <cell r="B1721">
            <v>0</v>
          </cell>
          <cell r="C1721" t="str">
            <v>A18-02-01</v>
          </cell>
          <cell r="D1721">
            <v>0</v>
          </cell>
          <cell r="E1721" t="str">
            <v>Парични средства во странска валута во странска валута</v>
          </cell>
          <cell r="F1721">
            <v>8139</v>
          </cell>
          <cell r="G1721">
            <v>39900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25202</v>
          </cell>
          <cell r="O1721">
            <v>0</v>
          </cell>
          <cell r="P1721">
            <v>0</v>
          </cell>
          <cell r="Q1721">
            <v>0</v>
          </cell>
          <cell r="R1721">
            <v>46812</v>
          </cell>
          <cell r="S1721">
            <v>0</v>
          </cell>
          <cell r="T1721">
            <v>0</v>
          </cell>
          <cell r="U1721">
            <v>0</v>
          </cell>
          <cell r="V1721">
            <v>120053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3081</v>
          </cell>
          <cell r="E1722" t="str">
            <v>Парични средства во странска влаута за вршење на работи во име и за сметка на други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46812</v>
          </cell>
          <cell r="S1722">
            <v>0</v>
          </cell>
          <cell r="T1722">
            <v>0</v>
          </cell>
          <cell r="U1722">
            <v>0</v>
          </cell>
          <cell r="V1722">
            <v>46812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3082</v>
          </cell>
          <cell r="E1723" t="str">
            <v>Парични средства во странска валута за вршење на работи во име и за сметка на домаќинства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3086</v>
          </cell>
          <cell r="E1724" t="str">
            <v>Парични средства во странска валута за вршење на работи во име и за сметка на нерезидентите</v>
          </cell>
          <cell r="F1724">
            <v>8139</v>
          </cell>
          <cell r="G1724">
            <v>39900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25202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73241</v>
          </cell>
        </row>
        <row r="1725">
          <cell r="A1725">
            <v>0</v>
          </cell>
          <cell r="B1725">
            <v>0</v>
          </cell>
          <cell r="C1725" t="str">
            <v>A18-02-02</v>
          </cell>
          <cell r="D1725">
            <v>0</v>
          </cell>
          <cell r="E1725" t="str">
            <v>Побарувања по работи во име и за сметка на нефинансиски друштва во странска валута</v>
          </cell>
          <cell r="F1725">
            <v>29359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29359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1850</v>
          </cell>
          <cell r="E1726" t="str">
            <v>Други побарувања</v>
          </cell>
          <cell r="F1726">
            <v>29359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29359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1870</v>
          </cell>
          <cell r="E1727" t="str">
            <v>Побарувања по старателски сметки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</row>
        <row r="1728">
          <cell r="A1728">
            <v>0</v>
          </cell>
          <cell r="B1728">
            <v>0</v>
          </cell>
          <cell r="C1728" t="str">
            <v>A18-02-03</v>
          </cell>
          <cell r="D1728">
            <v>0</v>
          </cell>
          <cell r="E1728" t="str">
            <v>Побарувања по работи во име и за сметка на сектор држава во странска валута</v>
          </cell>
          <cell r="F1728">
            <v>309377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309377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1831</v>
          </cell>
          <cell r="E1729" t="str">
            <v>Кредити</v>
          </cell>
          <cell r="F1729">
            <v>227637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227637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1851</v>
          </cell>
          <cell r="E1730" t="str">
            <v>Други побарувања</v>
          </cell>
          <cell r="F1730">
            <v>81740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81740</v>
          </cell>
        </row>
        <row r="1731">
          <cell r="A1731">
            <v>0</v>
          </cell>
          <cell r="B1731">
            <v>0</v>
          </cell>
          <cell r="C1731" t="str">
            <v>A18-02-05</v>
          </cell>
          <cell r="D1731">
            <v>0</v>
          </cell>
          <cell r="E1731" t="str">
            <v>Побарувања по работа во име и за сметка на финансиски друштва во странска валута</v>
          </cell>
          <cell r="F1731">
            <v>205750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293029</v>
          </cell>
          <cell r="S1731">
            <v>0</v>
          </cell>
          <cell r="T1731">
            <v>0</v>
          </cell>
          <cell r="U1731">
            <v>0</v>
          </cell>
          <cell r="V1731">
            <v>498779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1835</v>
          </cell>
          <cell r="E1732" t="str">
            <v>Кредити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293029</v>
          </cell>
          <cell r="S1732">
            <v>0</v>
          </cell>
          <cell r="T1732">
            <v>0</v>
          </cell>
          <cell r="U1732">
            <v>0</v>
          </cell>
          <cell r="V1732">
            <v>293029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1855</v>
          </cell>
          <cell r="E1733" t="str">
            <v>Други побарувања</v>
          </cell>
          <cell r="F1733">
            <v>205750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205750</v>
          </cell>
        </row>
        <row r="1734">
          <cell r="A1734">
            <v>0</v>
          </cell>
          <cell r="B1734">
            <v>0</v>
          </cell>
          <cell r="C1734" t="str">
            <v>A18-02-06</v>
          </cell>
          <cell r="D1734">
            <v>0</v>
          </cell>
          <cell r="E1734" t="str">
            <v>Побарувања по работа во име и за сметка на домаќинства во странска валута</v>
          </cell>
          <cell r="F1734">
            <v>0</v>
          </cell>
          <cell r="G1734">
            <v>0</v>
          </cell>
          <cell r="H1734">
            <v>0</v>
          </cell>
          <cell r="I1734">
            <v>714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714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1837</v>
          </cell>
          <cell r="E1735" t="str">
            <v>Кредити</v>
          </cell>
          <cell r="F1735">
            <v>0</v>
          </cell>
          <cell r="G1735">
            <v>0</v>
          </cell>
          <cell r="H1735">
            <v>0</v>
          </cell>
          <cell r="I1735">
            <v>714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714</v>
          </cell>
        </row>
        <row r="1736">
          <cell r="A1736">
            <v>0</v>
          </cell>
          <cell r="B1736">
            <v>0</v>
          </cell>
          <cell r="C1736" t="str">
            <v>A18-02-07</v>
          </cell>
          <cell r="D1736">
            <v>0</v>
          </cell>
          <cell r="E1736" t="str">
            <v>Побарувања по работи во име и за сметка на нерезиденти во странска валута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1818</v>
          </cell>
          <cell r="E1737" t="str">
            <v>Депозити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</row>
        <row r="1738">
          <cell r="A1738">
            <v>0</v>
          </cell>
          <cell r="B1738" t="str">
            <v>A18-04</v>
          </cell>
          <cell r="C1738">
            <v>0</v>
          </cell>
          <cell r="D1738">
            <v>0</v>
          </cell>
          <cell r="E1738" t="str">
            <v>Денарски обврски по работи во име и за сметка на други</v>
          </cell>
          <cell r="F1738">
            <v>-1271690</v>
          </cell>
          <cell r="G1738">
            <v>-67882</v>
          </cell>
          <cell r="H1738">
            <v>0</v>
          </cell>
          <cell r="I1738">
            <v>-40346</v>
          </cell>
          <cell r="J1738">
            <v>-667663</v>
          </cell>
          <cell r="K1738">
            <v>0</v>
          </cell>
          <cell r="L1738">
            <v>-41134</v>
          </cell>
          <cell r="M1738">
            <v>-372738</v>
          </cell>
          <cell r="N1738">
            <v>-20785216</v>
          </cell>
          <cell r="O1738">
            <v>-194417</v>
          </cell>
          <cell r="P1738">
            <v>-596173</v>
          </cell>
          <cell r="Q1738">
            <v>-7355</v>
          </cell>
          <cell r="R1738">
            <v>-1440880</v>
          </cell>
          <cell r="S1738">
            <v>-100711</v>
          </cell>
          <cell r="T1738">
            <v>-226599</v>
          </cell>
          <cell r="U1738">
            <v>-27439</v>
          </cell>
          <cell r="V1738">
            <v>-25840243</v>
          </cell>
        </row>
        <row r="1739">
          <cell r="A1739">
            <v>0</v>
          </cell>
          <cell r="B1739">
            <v>0</v>
          </cell>
          <cell r="C1739" t="str">
            <v>A18-04-01</v>
          </cell>
          <cell r="D1739">
            <v>0</v>
          </cell>
          <cell r="E1739" t="str">
            <v>Денарски обврски по работи во име и за сметка на нефинансиски друштва</v>
          </cell>
          <cell r="F1739">
            <v>-695695</v>
          </cell>
          <cell r="G1739">
            <v>-48815</v>
          </cell>
          <cell r="H1739">
            <v>0</v>
          </cell>
          <cell r="I1739">
            <v>-3278</v>
          </cell>
          <cell r="J1739">
            <v>-84163</v>
          </cell>
          <cell r="K1739">
            <v>0</v>
          </cell>
          <cell r="L1739">
            <v>0</v>
          </cell>
          <cell r="M1739">
            <v>-107129</v>
          </cell>
          <cell r="N1739">
            <v>-155107</v>
          </cell>
          <cell r="O1739">
            <v>-12256</v>
          </cell>
          <cell r="P1739">
            <v>-7707</v>
          </cell>
          <cell r="Q1739">
            <v>-7355</v>
          </cell>
          <cell r="R1739">
            <v>0</v>
          </cell>
          <cell r="S1739">
            <v>0</v>
          </cell>
          <cell r="T1739">
            <v>-226599</v>
          </cell>
          <cell r="U1739">
            <v>-26099</v>
          </cell>
          <cell r="V1739">
            <v>-1374203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2800</v>
          </cell>
          <cell r="E1740" t="str">
            <v>Депозити</v>
          </cell>
          <cell r="F1740">
            <v>0</v>
          </cell>
          <cell r="G1740">
            <v>-48537</v>
          </cell>
          <cell r="H1740">
            <v>0</v>
          </cell>
          <cell r="I1740">
            <v>-3278</v>
          </cell>
          <cell r="J1740">
            <v>-4000</v>
          </cell>
          <cell r="K1740">
            <v>0</v>
          </cell>
          <cell r="L1740">
            <v>0</v>
          </cell>
          <cell r="M1740">
            <v>-107129</v>
          </cell>
          <cell r="N1740">
            <v>0</v>
          </cell>
          <cell r="O1740">
            <v>-12256</v>
          </cell>
          <cell r="P1740">
            <v>-7707</v>
          </cell>
          <cell r="Q1740">
            <v>-7355</v>
          </cell>
          <cell r="R1740">
            <v>0</v>
          </cell>
          <cell r="S1740">
            <v>0</v>
          </cell>
          <cell r="T1740">
            <v>0</v>
          </cell>
          <cell r="U1740">
            <v>-26099</v>
          </cell>
          <cell r="V1740">
            <v>-216361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2820</v>
          </cell>
          <cell r="E1741" t="str">
            <v>Кредити</v>
          </cell>
          <cell r="F1741">
            <v>-188312</v>
          </cell>
          <cell r="G1741">
            <v>-278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-155078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-343668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2840</v>
          </cell>
          <cell r="E1742" t="str">
            <v>Други побарувања</v>
          </cell>
          <cell r="F1742">
            <v>-507383</v>
          </cell>
          <cell r="G1742">
            <v>0</v>
          </cell>
          <cell r="H1742">
            <v>0</v>
          </cell>
          <cell r="I1742">
            <v>0</v>
          </cell>
          <cell r="J1742">
            <v>-80163</v>
          </cell>
          <cell r="K1742">
            <v>0</v>
          </cell>
          <cell r="L1742">
            <v>0</v>
          </cell>
          <cell r="M1742">
            <v>0</v>
          </cell>
          <cell r="N1742">
            <v>-29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-226599</v>
          </cell>
          <cell r="U1742">
            <v>0</v>
          </cell>
          <cell r="V1742">
            <v>-814174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2860</v>
          </cell>
          <cell r="E1743" t="str">
            <v>Обврски по основ на старателски сметки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>
            <v>0</v>
          </cell>
          <cell r="B1744">
            <v>0</v>
          </cell>
          <cell r="C1744" t="str">
            <v>A18-04-02</v>
          </cell>
          <cell r="D1744">
            <v>0</v>
          </cell>
          <cell r="E1744" t="str">
            <v>Денарски обврски по работи во име и за сметка на сектор држава</v>
          </cell>
          <cell r="F1744">
            <v>-337433</v>
          </cell>
          <cell r="G1744">
            <v>-1300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-265609</v>
          </cell>
          <cell r="N1744">
            <v>-8993228</v>
          </cell>
          <cell r="O1744">
            <v>0</v>
          </cell>
          <cell r="P1744">
            <v>0</v>
          </cell>
          <cell r="Q1744">
            <v>0</v>
          </cell>
          <cell r="R1744">
            <v>-1440880</v>
          </cell>
          <cell r="S1744">
            <v>-52990</v>
          </cell>
          <cell r="T1744">
            <v>0</v>
          </cell>
          <cell r="U1744">
            <v>0</v>
          </cell>
          <cell r="V1744">
            <v>-11091440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2801</v>
          </cell>
          <cell r="E1745" t="str">
            <v>Депозити</v>
          </cell>
          <cell r="F1745">
            <v>0</v>
          </cell>
          <cell r="G1745">
            <v>-1300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-265609</v>
          </cell>
          <cell r="N1745">
            <v>-34200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-301109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2821</v>
          </cell>
          <cell r="E1746" t="str">
            <v>Кредити</v>
          </cell>
          <cell r="F1746">
            <v>-78235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-761082</v>
          </cell>
          <cell r="S1746">
            <v>0</v>
          </cell>
          <cell r="T1746">
            <v>0</v>
          </cell>
          <cell r="U1746">
            <v>0</v>
          </cell>
          <cell r="V1746">
            <v>-839317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2841</v>
          </cell>
          <cell r="E1747" t="str">
            <v>Други побарувања</v>
          </cell>
          <cell r="F1747">
            <v>-259198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-8959028</v>
          </cell>
          <cell r="O1747">
            <v>0</v>
          </cell>
          <cell r="P1747">
            <v>0</v>
          </cell>
          <cell r="Q1747">
            <v>0</v>
          </cell>
          <cell r="R1747">
            <v>-679798</v>
          </cell>
          <cell r="S1747">
            <v>-52990</v>
          </cell>
          <cell r="T1747">
            <v>0</v>
          </cell>
          <cell r="U1747">
            <v>0</v>
          </cell>
          <cell r="V1747">
            <v>-9951014</v>
          </cell>
        </row>
        <row r="1748">
          <cell r="A1748">
            <v>0</v>
          </cell>
          <cell r="B1748">
            <v>0</v>
          </cell>
          <cell r="C1748" t="str">
            <v>A18-04-03</v>
          </cell>
          <cell r="D1748">
            <v>0</v>
          </cell>
          <cell r="E1748" t="str">
            <v>Денарски обврски по работи во име и за сметка на непрофитни институции кои им служат на домаќинствата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-123690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-123690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2802</v>
          </cell>
          <cell r="E1749" t="str">
            <v>Депозити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-123402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-123402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2822</v>
          </cell>
          <cell r="E1750" t="str">
            <v>Кредити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-288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-288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2862</v>
          </cell>
          <cell r="E1751" t="str">
            <v>Обврски по основ на старателски сметки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</row>
        <row r="1752">
          <cell r="A1752">
            <v>0</v>
          </cell>
          <cell r="B1752">
            <v>0</v>
          </cell>
          <cell r="C1752" t="str">
            <v>A18-04-04</v>
          </cell>
          <cell r="D1752">
            <v>0</v>
          </cell>
          <cell r="E1752" t="str">
            <v>Денарски обврски по работи во име и за сметка на финансиски друштва</v>
          </cell>
          <cell r="F1752">
            <v>-229013</v>
          </cell>
          <cell r="G1752">
            <v>0</v>
          </cell>
          <cell r="H1752">
            <v>0</v>
          </cell>
          <cell r="I1752">
            <v>-35847</v>
          </cell>
          <cell r="J1752">
            <v>-583500</v>
          </cell>
          <cell r="K1752">
            <v>0</v>
          </cell>
          <cell r="L1752">
            <v>-41134</v>
          </cell>
          <cell r="M1752">
            <v>0</v>
          </cell>
          <cell r="N1752">
            <v>-11501054</v>
          </cell>
          <cell r="O1752">
            <v>-182161</v>
          </cell>
          <cell r="P1752">
            <v>-588466</v>
          </cell>
          <cell r="Q1752">
            <v>0</v>
          </cell>
          <cell r="R1752">
            <v>0</v>
          </cell>
          <cell r="S1752">
            <v>-47721</v>
          </cell>
          <cell r="T1752">
            <v>0</v>
          </cell>
          <cell r="U1752">
            <v>0</v>
          </cell>
          <cell r="V1752">
            <v>-13208896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2805</v>
          </cell>
          <cell r="E1753" t="str">
            <v>Депозити</v>
          </cell>
          <cell r="F1753">
            <v>0</v>
          </cell>
          <cell r="G1753">
            <v>0</v>
          </cell>
          <cell r="H1753">
            <v>0</v>
          </cell>
          <cell r="I1753">
            <v>-35847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-194583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-230430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2825</v>
          </cell>
          <cell r="E1754" t="str">
            <v>Кредити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-41134</v>
          </cell>
          <cell r="M1754">
            <v>0</v>
          </cell>
          <cell r="N1754">
            <v>-362101</v>
          </cell>
          <cell r="O1754">
            <v>-182154</v>
          </cell>
          <cell r="P1754">
            <v>0</v>
          </cell>
          <cell r="Q1754">
            <v>0</v>
          </cell>
          <cell r="R1754">
            <v>0</v>
          </cell>
          <cell r="S1754">
            <v>-7592</v>
          </cell>
          <cell r="T1754">
            <v>0</v>
          </cell>
          <cell r="U1754">
            <v>0</v>
          </cell>
          <cell r="V1754">
            <v>-592981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2845</v>
          </cell>
          <cell r="E1755" t="str">
            <v>Други побарувања</v>
          </cell>
          <cell r="F1755">
            <v>-229013</v>
          </cell>
          <cell r="G1755">
            <v>0</v>
          </cell>
          <cell r="H1755">
            <v>0</v>
          </cell>
          <cell r="I1755">
            <v>0</v>
          </cell>
          <cell r="J1755">
            <v>-583500</v>
          </cell>
          <cell r="K1755">
            <v>0</v>
          </cell>
          <cell r="L1755">
            <v>0</v>
          </cell>
          <cell r="M1755">
            <v>0</v>
          </cell>
          <cell r="N1755">
            <v>-10944370</v>
          </cell>
          <cell r="O1755">
            <v>-7</v>
          </cell>
          <cell r="P1755">
            <v>-588466</v>
          </cell>
          <cell r="Q1755">
            <v>0</v>
          </cell>
          <cell r="R1755">
            <v>0</v>
          </cell>
          <cell r="S1755">
            <v>-40129</v>
          </cell>
          <cell r="T1755">
            <v>0</v>
          </cell>
          <cell r="U1755">
            <v>0</v>
          </cell>
          <cell r="V1755">
            <v>-12385485</v>
          </cell>
        </row>
        <row r="1756">
          <cell r="A1756">
            <v>0</v>
          </cell>
          <cell r="B1756">
            <v>0</v>
          </cell>
          <cell r="C1756" t="str">
            <v>A18-04-05</v>
          </cell>
          <cell r="D1756">
            <v>0</v>
          </cell>
          <cell r="E1756" t="str">
            <v>Денарски обврски по работи во име и за сметка на домаќинства</v>
          </cell>
          <cell r="F1756">
            <v>0</v>
          </cell>
          <cell r="G1756">
            <v>0</v>
          </cell>
          <cell r="H1756">
            <v>0</v>
          </cell>
          <cell r="I1756">
            <v>-1221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-3148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-1340</v>
          </cell>
          <cell r="V1756">
            <v>-5709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2807</v>
          </cell>
          <cell r="E1757" t="str">
            <v>Депозити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-1340</v>
          </cell>
          <cell r="V1757">
            <v>-1340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2827</v>
          </cell>
          <cell r="E1758" t="str">
            <v>Кредити</v>
          </cell>
          <cell r="F1758">
            <v>0</v>
          </cell>
          <cell r="G1758">
            <v>0</v>
          </cell>
          <cell r="H1758">
            <v>0</v>
          </cell>
          <cell r="I1758">
            <v>-1112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-401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-1513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2847</v>
          </cell>
          <cell r="E1759" t="str">
            <v>Други побарувања</v>
          </cell>
          <cell r="F1759">
            <v>0</v>
          </cell>
          <cell r="G1759">
            <v>0</v>
          </cell>
          <cell r="H1759">
            <v>0</v>
          </cell>
          <cell r="I1759">
            <v>-109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-2747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-2856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2867</v>
          </cell>
          <cell r="E1760" t="str">
            <v>Обврски по основ на старателски сметки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</row>
        <row r="1761">
          <cell r="A1761">
            <v>0</v>
          </cell>
          <cell r="B1761">
            <v>0</v>
          </cell>
          <cell r="C1761" t="str">
            <v>A18-04-06</v>
          </cell>
          <cell r="D1761">
            <v>0</v>
          </cell>
          <cell r="E1761" t="str">
            <v>Денарски обврски по работи во име и за сметка на нерезиденти</v>
          </cell>
          <cell r="F1761">
            <v>-9549</v>
          </cell>
          <cell r="G1761">
            <v>-17767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-8989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-36305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2848</v>
          </cell>
          <cell r="E1762" t="str">
            <v>Други побарувања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-6328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-6328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2868</v>
          </cell>
          <cell r="E1763" t="str">
            <v>Обврски по основ на старателски сметки</v>
          </cell>
          <cell r="F1763">
            <v>-9549</v>
          </cell>
          <cell r="G1763">
            <v>-17767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-2661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-29977</v>
          </cell>
        </row>
        <row r="1764">
          <cell r="A1764">
            <v>0</v>
          </cell>
          <cell r="B1764" t="str">
            <v>A18-05</v>
          </cell>
          <cell r="C1764">
            <v>0</v>
          </cell>
          <cell r="D1764">
            <v>0</v>
          </cell>
          <cell r="E1764" t="str">
            <v>Обврски по работи во име и за сметка на други во странска валута</v>
          </cell>
          <cell r="F1764">
            <v>-552626</v>
          </cell>
          <cell r="G1764">
            <v>-39901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-25202</v>
          </cell>
          <cell r="O1764">
            <v>0</v>
          </cell>
          <cell r="P1764">
            <v>0</v>
          </cell>
          <cell r="Q1764">
            <v>0</v>
          </cell>
          <cell r="R1764">
            <v>-401811</v>
          </cell>
          <cell r="S1764">
            <v>0</v>
          </cell>
          <cell r="T1764">
            <v>0</v>
          </cell>
          <cell r="U1764">
            <v>0</v>
          </cell>
          <cell r="V1764">
            <v>-1019540</v>
          </cell>
        </row>
        <row r="1765">
          <cell r="A1765">
            <v>0</v>
          </cell>
          <cell r="B1765">
            <v>0</v>
          </cell>
          <cell r="C1765" t="str">
            <v>A18-05-01</v>
          </cell>
          <cell r="D1765">
            <v>0</v>
          </cell>
          <cell r="E1765" t="str">
            <v>Обврски по работи во име и за сметка на нефинансиски субјекти во странска валута</v>
          </cell>
          <cell r="F1765">
            <v>-29359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-29359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2810</v>
          </cell>
          <cell r="E1766" t="str">
            <v>Депозити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2850</v>
          </cell>
          <cell r="E1767" t="str">
            <v>Други побарувања</v>
          </cell>
          <cell r="F1767">
            <v>-29359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-29359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2870</v>
          </cell>
          <cell r="E1768" t="str">
            <v>Обврски по основ на старателски сметки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</row>
        <row r="1769">
          <cell r="A1769">
            <v>0</v>
          </cell>
          <cell r="B1769">
            <v>0</v>
          </cell>
          <cell r="C1769" t="str">
            <v>A18-05-02</v>
          </cell>
          <cell r="D1769">
            <v>0</v>
          </cell>
          <cell r="E1769" t="str">
            <v>Обврски по работи во име и за сметка на сектор држава во странска валута</v>
          </cell>
          <cell r="F1769">
            <v>-309377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-61969</v>
          </cell>
          <cell r="S1769">
            <v>0</v>
          </cell>
          <cell r="T1769">
            <v>0</v>
          </cell>
          <cell r="U1769">
            <v>0</v>
          </cell>
          <cell r="V1769">
            <v>-371346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2831</v>
          </cell>
          <cell r="E1770" t="str">
            <v>Кредити</v>
          </cell>
          <cell r="F1770">
            <v>-227637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-61969</v>
          </cell>
          <cell r="S1770">
            <v>0</v>
          </cell>
          <cell r="T1770">
            <v>0</v>
          </cell>
          <cell r="U1770">
            <v>0</v>
          </cell>
          <cell r="V1770">
            <v>-289606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2851</v>
          </cell>
          <cell r="E1771" t="str">
            <v>Други побарувања</v>
          </cell>
          <cell r="F1771">
            <v>-81740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-81740</v>
          </cell>
        </row>
        <row r="1772">
          <cell r="A1772">
            <v>0</v>
          </cell>
          <cell r="B1772">
            <v>0</v>
          </cell>
          <cell r="C1772" t="str">
            <v>A18-05-04</v>
          </cell>
          <cell r="D1772">
            <v>0</v>
          </cell>
          <cell r="E1772" t="str">
            <v>Обврски по работи во име и за сметка на финансиски друштва во странска валута</v>
          </cell>
          <cell r="F1772">
            <v>-205750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-205750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2855</v>
          </cell>
          <cell r="E1773" t="str">
            <v>Други побарувања</v>
          </cell>
          <cell r="F1773">
            <v>-205750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-205750</v>
          </cell>
        </row>
        <row r="1774">
          <cell r="A1774">
            <v>0</v>
          </cell>
          <cell r="B1774">
            <v>0</v>
          </cell>
          <cell r="C1774" t="str">
            <v>A18-05-05</v>
          </cell>
          <cell r="D1774">
            <v>0</v>
          </cell>
          <cell r="E1774" t="str">
            <v>Обврски по работи во име и за сметка на домаќинства во странска валута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2877</v>
          </cell>
          <cell r="E1775" t="str">
            <v>Обврски по основ на старателски сметки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>
            <v>0</v>
          </cell>
          <cell r="B1776">
            <v>0</v>
          </cell>
          <cell r="C1776" t="str">
            <v>A18-05-06</v>
          </cell>
          <cell r="D1776">
            <v>0</v>
          </cell>
          <cell r="E1776" t="str">
            <v>Обврски по работи во име и за сметка на нерезиденти во странска валута</v>
          </cell>
          <cell r="F1776">
            <v>-8140</v>
          </cell>
          <cell r="G1776">
            <v>-39901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-25202</v>
          </cell>
          <cell r="O1776">
            <v>0</v>
          </cell>
          <cell r="P1776">
            <v>0</v>
          </cell>
          <cell r="Q1776">
            <v>0</v>
          </cell>
          <cell r="R1776">
            <v>-339842</v>
          </cell>
          <cell r="S1776">
            <v>0</v>
          </cell>
          <cell r="T1776">
            <v>0</v>
          </cell>
          <cell r="U1776">
            <v>0</v>
          </cell>
          <cell r="V1776">
            <v>-413085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2818</v>
          </cell>
          <cell r="E1777" t="str">
            <v>Депозити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2838</v>
          </cell>
          <cell r="E1778" t="str">
            <v>Кредити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-339842</v>
          </cell>
          <cell r="S1778">
            <v>0</v>
          </cell>
          <cell r="T1778">
            <v>0</v>
          </cell>
          <cell r="U1778">
            <v>0</v>
          </cell>
          <cell r="V1778">
            <v>-339842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2878</v>
          </cell>
          <cell r="E1779" t="str">
            <v>Обврски по основ на старателски сметки</v>
          </cell>
          <cell r="F1779">
            <v>-8140</v>
          </cell>
          <cell r="G1779">
            <v>-39901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-25202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-73243</v>
          </cell>
        </row>
        <row r="1780">
          <cell r="A1780">
            <v>0</v>
          </cell>
          <cell r="B1780" t="str">
            <v>A18-07</v>
          </cell>
          <cell r="C1780">
            <v>0</v>
          </cell>
          <cell r="D1780">
            <v>0</v>
          </cell>
          <cell r="E1780" t="str">
            <v>Оперативни трошоци за работење во име и за сметка на други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121721</v>
          </cell>
          <cell r="N1780">
            <v>23782</v>
          </cell>
          <cell r="O1780">
            <v>12822</v>
          </cell>
          <cell r="P1780">
            <v>0</v>
          </cell>
          <cell r="Q1780">
            <v>158</v>
          </cell>
          <cell r="R1780">
            <v>0</v>
          </cell>
          <cell r="S1780">
            <v>2863</v>
          </cell>
          <cell r="T1780">
            <v>0</v>
          </cell>
          <cell r="U1780">
            <v>0</v>
          </cell>
          <cell r="V1780">
            <v>161346</v>
          </cell>
        </row>
        <row r="1781">
          <cell r="A1781">
            <v>0</v>
          </cell>
          <cell r="B1781">
            <v>0</v>
          </cell>
          <cell r="C1781" t="str">
            <v>A18-07-01</v>
          </cell>
          <cell r="D1781">
            <v>0</v>
          </cell>
          <cell r="E1781" t="str">
            <v>Оперативни трошоци за работење во име и за сметка на други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121721</v>
          </cell>
          <cell r="N1781">
            <v>23782</v>
          </cell>
          <cell r="O1781">
            <v>12822</v>
          </cell>
          <cell r="P1781">
            <v>0</v>
          </cell>
          <cell r="Q1781">
            <v>158</v>
          </cell>
          <cell r="R1781">
            <v>0</v>
          </cell>
          <cell r="S1781">
            <v>2863</v>
          </cell>
          <cell r="T1781">
            <v>0</v>
          </cell>
          <cell r="U1781">
            <v>0</v>
          </cell>
          <cell r="V1781">
            <v>161346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1890</v>
          </cell>
          <cell r="E1782" t="str">
            <v>Нефинансиски друштва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121721</v>
          </cell>
          <cell r="N1782">
            <v>5931</v>
          </cell>
          <cell r="O1782">
            <v>4310</v>
          </cell>
          <cell r="P1782">
            <v>0</v>
          </cell>
          <cell r="Q1782">
            <v>0</v>
          </cell>
          <cell r="R1782">
            <v>0</v>
          </cell>
          <cell r="S1782">
            <v>853</v>
          </cell>
          <cell r="T1782">
            <v>0</v>
          </cell>
          <cell r="U1782">
            <v>0</v>
          </cell>
          <cell r="V1782">
            <v>132815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1891</v>
          </cell>
          <cell r="E1783" t="str">
            <v>Држава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2010</v>
          </cell>
          <cell r="T1783">
            <v>0</v>
          </cell>
          <cell r="U1783">
            <v>0</v>
          </cell>
          <cell r="V1783">
            <v>2010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1895</v>
          </cell>
          <cell r="E1784" t="str">
            <v>Финансиски друштва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1</v>
          </cell>
          <cell r="O1784">
            <v>8512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8513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1897</v>
          </cell>
          <cell r="E1785" t="str">
            <v>Домаќинства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17850</v>
          </cell>
          <cell r="O1785">
            <v>0</v>
          </cell>
          <cell r="P1785">
            <v>0</v>
          </cell>
          <cell r="Q1785">
            <v>158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18008</v>
          </cell>
        </row>
        <row r="1786">
          <cell r="A1786">
            <v>0</v>
          </cell>
          <cell r="B1786" t="str">
            <v>A18-08</v>
          </cell>
          <cell r="C1786">
            <v>0</v>
          </cell>
          <cell r="D1786">
            <v>0</v>
          </cell>
          <cell r="E1786" t="str">
            <v>Приходи врз основа на работење во име и за сметка на други</v>
          </cell>
          <cell r="F1786">
            <v>0</v>
          </cell>
          <cell r="G1786">
            <v>-1905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-121722</v>
          </cell>
          <cell r="N1786">
            <v>-24344</v>
          </cell>
          <cell r="O1786">
            <v>-13740</v>
          </cell>
          <cell r="P1786">
            <v>0</v>
          </cell>
          <cell r="Q1786">
            <v>-158</v>
          </cell>
          <cell r="R1786">
            <v>0</v>
          </cell>
          <cell r="S1786">
            <v>-2863</v>
          </cell>
          <cell r="T1786">
            <v>0</v>
          </cell>
          <cell r="U1786">
            <v>0</v>
          </cell>
          <cell r="V1786">
            <v>-164732</v>
          </cell>
        </row>
        <row r="1787">
          <cell r="A1787">
            <v>0</v>
          </cell>
          <cell r="B1787">
            <v>0</v>
          </cell>
          <cell r="C1787" t="str">
            <v>A18-08-01</v>
          </cell>
          <cell r="D1787">
            <v>0</v>
          </cell>
          <cell r="E1787" t="str">
            <v>Приходи врз основа на работење во име и за сметка на други</v>
          </cell>
          <cell r="F1787">
            <v>0</v>
          </cell>
          <cell r="G1787">
            <v>-1905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-121722</v>
          </cell>
          <cell r="N1787">
            <v>-24344</v>
          </cell>
          <cell r="O1787">
            <v>-13740</v>
          </cell>
          <cell r="P1787">
            <v>0</v>
          </cell>
          <cell r="Q1787">
            <v>-158</v>
          </cell>
          <cell r="R1787">
            <v>0</v>
          </cell>
          <cell r="S1787">
            <v>-2863</v>
          </cell>
          <cell r="T1787">
            <v>0</v>
          </cell>
          <cell r="U1787">
            <v>0</v>
          </cell>
          <cell r="V1787">
            <v>-164732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2890</v>
          </cell>
          <cell r="E1788" t="str">
            <v>Нефинансиски друштва</v>
          </cell>
          <cell r="F1788">
            <v>0</v>
          </cell>
          <cell r="G1788">
            <v>-1905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-36155</v>
          </cell>
          <cell r="N1788">
            <v>-10813</v>
          </cell>
          <cell r="O1788">
            <v>-5228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-54101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2891</v>
          </cell>
          <cell r="E1789" t="str">
            <v>Држава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-85567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-2010</v>
          </cell>
          <cell r="T1789">
            <v>0</v>
          </cell>
          <cell r="U1789">
            <v>0</v>
          </cell>
          <cell r="V1789">
            <v>-87577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2895</v>
          </cell>
          <cell r="E1790" t="str">
            <v>Финансиски друштва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-2006</v>
          </cell>
          <cell r="O1790">
            <v>-8512</v>
          </cell>
          <cell r="P1790">
            <v>0</v>
          </cell>
          <cell r="Q1790">
            <v>0</v>
          </cell>
          <cell r="R1790">
            <v>0</v>
          </cell>
          <cell r="S1790">
            <v>-853</v>
          </cell>
          <cell r="T1790">
            <v>0</v>
          </cell>
          <cell r="U1790">
            <v>0</v>
          </cell>
          <cell r="V1790">
            <v>-11371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2897</v>
          </cell>
          <cell r="E1791" t="str">
            <v>Домаќинства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-11525</v>
          </cell>
          <cell r="O1791">
            <v>0</v>
          </cell>
          <cell r="P1791">
            <v>0</v>
          </cell>
          <cell r="Q1791">
            <v>-158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-11683</v>
          </cell>
        </row>
        <row r="1792">
          <cell r="A1792" t="str">
            <v>P01</v>
          </cell>
          <cell r="B1792">
            <v>0</v>
          </cell>
          <cell r="C1792">
            <v>0</v>
          </cell>
          <cell r="D1792">
            <v>0</v>
          </cell>
          <cell r="E1792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792">
            <v>0</v>
          </cell>
          <cell r="G1792">
            <v>0</v>
          </cell>
          <cell r="H1792">
            <v>0</v>
          </cell>
          <cell r="I1792">
            <v>3258</v>
          </cell>
          <cell r="J1792">
            <v>62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3320</v>
          </cell>
        </row>
        <row r="1793">
          <cell r="A1793">
            <v>0</v>
          </cell>
          <cell r="B1793" t="str">
            <v>P01-02</v>
          </cell>
          <cell r="C1793">
            <v>0</v>
          </cell>
          <cell r="D1793">
            <v>0</v>
          </cell>
          <cell r="E1793" t="str">
            <v>Финансиски обврски во странска валута определени по објективана вредност преку билансот на успех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>
            <v>0</v>
          </cell>
          <cell r="B1794">
            <v>0</v>
          </cell>
          <cell r="C1794" t="str">
            <v>P01-02-01</v>
          </cell>
          <cell r="D1794">
            <v>0</v>
          </cell>
          <cell r="E1794" t="str">
            <v>Финансиски обврски во странска валута определени по објективана вредност преку билансот на успех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7940</v>
          </cell>
          <cell r="E1795" t="str">
            <v>Тековни сметки на други комитенти во странска валута определени по опбјективна вредност преку билансот на успех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</row>
        <row r="1796">
          <cell r="A1796">
            <v>0</v>
          </cell>
          <cell r="B1796" t="str">
            <v>P01-03</v>
          </cell>
          <cell r="C1796">
            <v>0</v>
          </cell>
          <cell r="D1796">
            <v>0</v>
          </cell>
          <cell r="E1796" t="str">
            <v>Деривати во денари чувани за тргување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>
            <v>0</v>
          </cell>
          <cell r="B1797">
            <v>0</v>
          </cell>
          <cell r="C1797" t="str">
            <v>P01-03-01</v>
          </cell>
          <cell r="D1797">
            <v>0</v>
          </cell>
          <cell r="E1797" t="str">
            <v>Деривати во денари чувани за тргување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8501</v>
          </cell>
          <cell r="E1798" t="str">
            <v>Договори зависни од промената на курсот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>
            <v>0</v>
          </cell>
          <cell r="B1799" t="str">
            <v>P01-04</v>
          </cell>
          <cell r="C1799">
            <v>0</v>
          </cell>
          <cell r="D1799">
            <v>0</v>
          </cell>
          <cell r="E1799" t="str">
            <v>Деривати во странска валута чувани за тргување</v>
          </cell>
          <cell r="F1799">
            <v>0</v>
          </cell>
          <cell r="G1799">
            <v>0</v>
          </cell>
          <cell r="H1799">
            <v>0</v>
          </cell>
          <cell r="I1799">
            <v>3258</v>
          </cell>
          <cell r="J1799">
            <v>62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3320</v>
          </cell>
        </row>
        <row r="1800">
          <cell r="A1800">
            <v>0</v>
          </cell>
          <cell r="B1800">
            <v>0</v>
          </cell>
          <cell r="C1800" t="str">
            <v>P01-04-01</v>
          </cell>
          <cell r="D1800">
            <v>0</v>
          </cell>
          <cell r="E1800" t="str">
            <v>Деривати во странска валута чувани за тргување</v>
          </cell>
          <cell r="F1800">
            <v>0</v>
          </cell>
          <cell r="G1800">
            <v>0</v>
          </cell>
          <cell r="H1800">
            <v>0</v>
          </cell>
          <cell r="I1800">
            <v>3258</v>
          </cell>
          <cell r="J1800">
            <v>62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3320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7501</v>
          </cell>
          <cell r="E1801" t="str">
            <v>Договори зависни од промената на курсот</v>
          </cell>
          <cell r="F1801">
            <v>0</v>
          </cell>
          <cell r="G1801">
            <v>0</v>
          </cell>
          <cell r="H1801">
            <v>0</v>
          </cell>
          <cell r="I1801">
            <v>3258</v>
          </cell>
          <cell r="J1801">
            <v>62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3320</v>
          </cell>
        </row>
        <row r="1802">
          <cell r="A1802" t="str">
            <v>P02</v>
          </cell>
          <cell r="B1802">
            <v>0</v>
          </cell>
          <cell r="C1802">
            <v>0</v>
          </cell>
          <cell r="D1802">
            <v>0</v>
          </cell>
          <cell r="E1802" t="str">
            <v>ДЕРИВАТНИ ОБВРСКИ ЧУВАНИ ЗА УПРАВУВАЊЕ СО РИЗИК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</row>
        <row r="1803">
          <cell r="A1803">
            <v>0</v>
          </cell>
          <cell r="B1803" t="str">
            <v>P02-02</v>
          </cell>
          <cell r="C1803">
            <v>0</v>
          </cell>
          <cell r="D1803">
            <v>0</v>
          </cell>
          <cell r="E1803" t="str">
            <v>Дериватни обврски во странска валута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>
            <v>0</v>
          </cell>
          <cell r="B1804">
            <v>0</v>
          </cell>
          <cell r="C1804" t="str">
            <v>P02-02-01</v>
          </cell>
          <cell r="D1804">
            <v>0</v>
          </cell>
          <cell r="E1804" t="str">
            <v>Деривати во странска валута чувани за управување со ризик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7520</v>
          </cell>
          <cell r="E1805" t="str">
            <v>Договори зависни од промената на каматната стапка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7521</v>
          </cell>
          <cell r="E1806" t="str">
            <v>Договори зависни од промената на девизниот курс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</row>
        <row r="1807">
          <cell r="A1807">
            <v>0</v>
          </cell>
          <cell r="B1807">
            <v>0</v>
          </cell>
          <cell r="C1807" t="str">
            <v>P02-02-02</v>
          </cell>
          <cell r="D1807">
            <v>0</v>
          </cell>
          <cell r="E1807" t="str">
            <v>Вградени деривати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7511</v>
          </cell>
          <cell r="E1808" t="str">
            <v>Договори зависни од промената на девизниот курс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P03</v>
          </cell>
          <cell r="B1809">
            <v>0</v>
          </cell>
          <cell r="C1809">
            <v>0</v>
          </cell>
          <cell r="D1809">
            <v>0</v>
          </cell>
          <cell r="E1809" t="str">
            <v>ДЕПОЗИТИ НА ФИНАНСИСКИ ДРУШТВА</v>
          </cell>
          <cell r="F1809">
            <v>930477</v>
          </cell>
          <cell r="G1809">
            <v>1382090</v>
          </cell>
          <cell r="H1809">
            <v>8119</v>
          </cell>
          <cell r="I1809">
            <v>763089</v>
          </cell>
          <cell r="J1809">
            <v>3588484</v>
          </cell>
          <cell r="K1809">
            <v>832477</v>
          </cell>
          <cell r="L1809">
            <v>2629164</v>
          </cell>
          <cell r="M1809">
            <v>278886</v>
          </cell>
          <cell r="N1809">
            <v>1735843</v>
          </cell>
          <cell r="O1809">
            <v>1179814</v>
          </cell>
          <cell r="P1809">
            <v>516303</v>
          </cell>
          <cell r="Q1809">
            <v>288322</v>
          </cell>
          <cell r="R1809">
            <v>0</v>
          </cell>
          <cell r="S1809">
            <v>522298</v>
          </cell>
          <cell r="T1809">
            <v>547437</v>
          </cell>
          <cell r="U1809">
            <v>344598</v>
          </cell>
          <cell r="V1809">
            <v>15547401</v>
          </cell>
        </row>
        <row r="1810">
          <cell r="A1810">
            <v>0</v>
          </cell>
          <cell r="B1810" t="str">
            <v>P03-01</v>
          </cell>
          <cell r="C1810">
            <v>0</v>
          </cell>
          <cell r="D1810">
            <v>0</v>
          </cell>
          <cell r="E1810" t="str">
            <v>Депозити на Централна банка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>
            <v>0</v>
          </cell>
          <cell r="B1811">
            <v>0</v>
          </cell>
          <cell r="C1811" t="str">
            <v>P03-01-02</v>
          </cell>
          <cell r="D1811">
            <v>0</v>
          </cell>
          <cell r="E1811" t="str">
            <v>Краткорочни депозити на централна банка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72501</v>
          </cell>
          <cell r="E1812" t="str">
            <v>До еден месец во странска валута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>
            <v>0</v>
          </cell>
          <cell r="B1813" t="str">
            <v>P03-02</v>
          </cell>
          <cell r="C1813">
            <v>0</v>
          </cell>
          <cell r="D1813">
            <v>0</v>
          </cell>
          <cell r="E1813" t="str">
            <v>Депозити на домашни банки</v>
          </cell>
          <cell r="F1813">
            <v>7961</v>
          </cell>
          <cell r="G1813">
            <v>351830</v>
          </cell>
          <cell r="H1813">
            <v>2367</v>
          </cell>
          <cell r="I1813">
            <v>47167</v>
          </cell>
          <cell r="J1813">
            <v>2271</v>
          </cell>
          <cell r="K1813">
            <v>0</v>
          </cell>
          <cell r="L1813">
            <v>139</v>
          </cell>
          <cell r="M1813">
            <v>14250</v>
          </cell>
          <cell r="N1813">
            <v>147638</v>
          </cell>
          <cell r="O1813">
            <v>17041</v>
          </cell>
          <cell r="P1813">
            <v>57033</v>
          </cell>
          <cell r="Q1813">
            <v>0</v>
          </cell>
          <cell r="R1813">
            <v>0</v>
          </cell>
          <cell r="S1813">
            <v>23</v>
          </cell>
          <cell r="T1813">
            <v>169</v>
          </cell>
          <cell r="U1813">
            <v>21692</v>
          </cell>
          <cell r="V1813">
            <v>669581</v>
          </cell>
        </row>
        <row r="1814">
          <cell r="A1814">
            <v>0</v>
          </cell>
          <cell r="B1814">
            <v>0</v>
          </cell>
          <cell r="C1814" t="str">
            <v>P03-02-01</v>
          </cell>
          <cell r="D1814">
            <v>0</v>
          </cell>
          <cell r="E1814" t="str">
            <v>Тековни сметки и депозити по видување на домашните банки</v>
          </cell>
          <cell r="F1814">
            <v>7961</v>
          </cell>
          <cell r="G1814">
            <v>23756</v>
          </cell>
          <cell r="H1814">
            <v>2367</v>
          </cell>
          <cell r="I1814">
            <v>891</v>
          </cell>
          <cell r="J1814">
            <v>2271</v>
          </cell>
          <cell r="K1814">
            <v>0</v>
          </cell>
          <cell r="L1814">
            <v>139</v>
          </cell>
          <cell r="M1814">
            <v>14250</v>
          </cell>
          <cell r="N1814">
            <v>147638</v>
          </cell>
          <cell r="O1814">
            <v>17041</v>
          </cell>
          <cell r="P1814">
            <v>57033</v>
          </cell>
          <cell r="Q1814">
            <v>0</v>
          </cell>
          <cell r="R1814">
            <v>0</v>
          </cell>
          <cell r="S1814">
            <v>23</v>
          </cell>
          <cell r="T1814">
            <v>169</v>
          </cell>
          <cell r="U1814">
            <v>96</v>
          </cell>
          <cell r="V1814">
            <v>273635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705100</v>
          </cell>
          <cell r="E1815" t="str">
            <v>Тековни сметки на домашните банки во странска валута</v>
          </cell>
          <cell r="F1815">
            <v>7961</v>
          </cell>
          <cell r="G1815">
            <v>23756</v>
          </cell>
          <cell r="H1815">
            <v>0</v>
          </cell>
          <cell r="I1815">
            <v>891</v>
          </cell>
          <cell r="J1815">
            <v>2271</v>
          </cell>
          <cell r="K1815">
            <v>0</v>
          </cell>
          <cell r="L1815">
            <v>139</v>
          </cell>
          <cell r="M1815">
            <v>842</v>
          </cell>
          <cell r="N1815">
            <v>144473</v>
          </cell>
          <cell r="O1815">
            <v>11731</v>
          </cell>
          <cell r="P1815">
            <v>335</v>
          </cell>
          <cell r="Q1815">
            <v>0</v>
          </cell>
          <cell r="R1815">
            <v>0</v>
          </cell>
          <cell r="S1815">
            <v>23</v>
          </cell>
          <cell r="T1815">
            <v>169</v>
          </cell>
          <cell r="U1815">
            <v>92</v>
          </cell>
          <cell r="V1815">
            <v>192683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705101</v>
          </cell>
          <cell r="E1816" t="str">
            <v>Посебни сметки на домашните банки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12422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12422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705102</v>
          </cell>
          <cell r="E1817" t="str">
            <v>Специјални депозити на домашните банките во странска валута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8051</v>
          </cell>
          <cell r="E1818" t="str">
            <v>Тековни сметки на домашни банки во денари</v>
          </cell>
          <cell r="F1818">
            <v>0</v>
          </cell>
          <cell r="G1818">
            <v>0</v>
          </cell>
          <cell r="H1818">
            <v>2367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986</v>
          </cell>
          <cell r="N1818">
            <v>2924</v>
          </cell>
          <cell r="O1818">
            <v>4742</v>
          </cell>
          <cell r="P1818">
            <v>56698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4</v>
          </cell>
          <cell r="V1818">
            <v>67721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8151</v>
          </cell>
          <cell r="E1819" t="str">
            <v>Депозити по видување на домашни банки во денари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241</v>
          </cell>
          <cell r="O1819">
            <v>568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809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82510</v>
          </cell>
          <cell r="E1820" t="str">
            <v>Депозити преку ноќ на домашни банки во денари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86510</v>
          </cell>
          <cell r="E1821" t="str">
            <v>Депозити по видување и преку ноќ на домашните банки во денари со валутна клаузула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>
            <v>0</v>
          </cell>
          <cell r="B1822">
            <v>0</v>
          </cell>
          <cell r="C1822" t="str">
            <v>P03-02-02</v>
          </cell>
          <cell r="D1822">
            <v>0</v>
          </cell>
          <cell r="E1822" t="str">
            <v>Краткорочни депозити на домашните банки</v>
          </cell>
          <cell r="F1822">
            <v>0</v>
          </cell>
          <cell r="G1822">
            <v>328074</v>
          </cell>
          <cell r="H1822">
            <v>0</v>
          </cell>
          <cell r="I1822">
            <v>46276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21596</v>
          </cell>
          <cell r="V1822">
            <v>395946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72511</v>
          </cell>
          <cell r="E1823" t="str">
            <v>До еден месец во странска валута</v>
          </cell>
          <cell r="F1823">
            <v>0</v>
          </cell>
          <cell r="G1823">
            <v>183074</v>
          </cell>
          <cell r="H1823">
            <v>0</v>
          </cell>
          <cell r="I1823">
            <v>46276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21596</v>
          </cell>
          <cell r="V1823">
            <v>250946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72512</v>
          </cell>
          <cell r="E1824" t="str">
            <v>Од еден до три месеци во странска валута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72513</v>
          </cell>
          <cell r="E1825" t="str">
            <v>Од три месеци до една година во странска валута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82511</v>
          </cell>
          <cell r="E1826" t="str">
            <v>До еден месец во денари</v>
          </cell>
          <cell r="F1826">
            <v>0</v>
          </cell>
          <cell r="G1826">
            <v>145000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145000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82512</v>
          </cell>
          <cell r="E1827" t="str">
            <v>Од еден до три месеци во денари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82513</v>
          </cell>
          <cell r="E1828" t="str">
            <v>Од три месеци до една година во денари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86511</v>
          </cell>
          <cell r="E1829" t="str">
            <v>До еден месец во денари со валутна клаузула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0</v>
          </cell>
          <cell r="B1830">
            <v>0</v>
          </cell>
          <cell r="C1830" t="str">
            <v>P03-02-03</v>
          </cell>
          <cell r="D1830">
            <v>0</v>
          </cell>
          <cell r="E1830" t="str">
            <v>Долгорочни депозити на домашните банки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86515</v>
          </cell>
          <cell r="E1831" t="str">
            <v>Од две до пет години во денари со валутна клаузула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86516</v>
          </cell>
          <cell r="E1832" t="str">
            <v>Над пет години во денари со валутна клаузула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>
            <v>0</v>
          </cell>
          <cell r="B1833" t="str">
            <v>P03-03</v>
          </cell>
          <cell r="C1833">
            <v>0</v>
          </cell>
          <cell r="D1833">
            <v>0</v>
          </cell>
          <cell r="E1833" t="str">
            <v>Депозити на штедилници</v>
          </cell>
          <cell r="F1833">
            <v>39489</v>
          </cell>
          <cell r="G1833">
            <v>140317</v>
          </cell>
          <cell r="H1833">
            <v>0</v>
          </cell>
          <cell r="I1833">
            <v>29308</v>
          </cell>
          <cell r="J1833">
            <v>43273</v>
          </cell>
          <cell r="K1833">
            <v>0</v>
          </cell>
          <cell r="L1833">
            <v>4076</v>
          </cell>
          <cell r="M1833">
            <v>0</v>
          </cell>
          <cell r="N1833">
            <v>116625</v>
          </cell>
          <cell r="O1833">
            <v>41343</v>
          </cell>
          <cell r="P1833">
            <v>2292</v>
          </cell>
          <cell r="Q1833">
            <v>15092</v>
          </cell>
          <cell r="R1833">
            <v>0</v>
          </cell>
          <cell r="S1833">
            <v>22</v>
          </cell>
          <cell r="T1833">
            <v>0</v>
          </cell>
          <cell r="U1833">
            <v>260</v>
          </cell>
          <cell r="V1833">
            <v>432097</v>
          </cell>
        </row>
        <row r="1834">
          <cell r="A1834">
            <v>0</v>
          </cell>
          <cell r="B1834">
            <v>0</v>
          </cell>
          <cell r="C1834" t="str">
            <v>P03-03-01</v>
          </cell>
          <cell r="D1834">
            <v>0</v>
          </cell>
          <cell r="E1834" t="str">
            <v>Тековни сметки и депозити по видување на штедилници</v>
          </cell>
          <cell r="F1834">
            <v>2489</v>
          </cell>
          <cell r="G1834">
            <v>98317</v>
          </cell>
          <cell r="H1834">
            <v>0</v>
          </cell>
          <cell r="I1834">
            <v>29308</v>
          </cell>
          <cell r="J1834">
            <v>1273</v>
          </cell>
          <cell r="K1834">
            <v>0</v>
          </cell>
          <cell r="L1834">
            <v>1076</v>
          </cell>
          <cell r="M1834">
            <v>0</v>
          </cell>
          <cell r="N1834">
            <v>116625</v>
          </cell>
          <cell r="O1834">
            <v>41343</v>
          </cell>
          <cell r="P1834">
            <v>2292</v>
          </cell>
          <cell r="Q1834">
            <v>0</v>
          </cell>
          <cell r="R1834">
            <v>0</v>
          </cell>
          <cell r="S1834">
            <v>22</v>
          </cell>
          <cell r="T1834">
            <v>0</v>
          </cell>
          <cell r="U1834">
            <v>260</v>
          </cell>
          <cell r="V1834">
            <v>293005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8052</v>
          </cell>
          <cell r="E1835" t="str">
            <v>Тековни сметки на штедилници во денари</v>
          </cell>
          <cell r="F1835">
            <v>2489</v>
          </cell>
          <cell r="G1835">
            <v>98317</v>
          </cell>
          <cell r="H1835">
            <v>0</v>
          </cell>
          <cell r="I1835">
            <v>29308</v>
          </cell>
          <cell r="J1835">
            <v>1273</v>
          </cell>
          <cell r="K1835">
            <v>0</v>
          </cell>
          <cell r="L1835">
            <v>1076</v>
          </cell>
          <cell r="M1835">
            <v>0</v>
          </cell>
          <cell r="N1835">
            <v>116625</v>
          </cell>
          <cell r="O1835">
            <v>41343</v>
          </cell>
          <cell r="P1835">
            <v>2292</v>
          </cell>
          <cell r="Q1835">
            <v>0</v>
          </cell>
          <cell r="R1835">
            <v>0</v>
          </cell>
          <cell r="S1835">
            <v>22</v>
          </cell>
          <cell r="T1835">
            <v>0</v>
          </cell>
          <cell r="U1835">
            <v>260</v>
          </cell>
          <cell r="V1835">
            <v>293005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8152</v>
          </cell>
          <cell r="E1836" t="str">
            <v>Депозити по видување на штедилници во денари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82520</v>
          </cell>
          <cell r="E1837" t="str">
            <v>Депозити преку ноќ на штедилници во денари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>
            <v>0</v>
          </cell>
          <cell r="B1838">
            <v>0</v>
          </cell>
          <cell r="C1838" t="str">
            <v>P03-03-02</v>
          </cell>
          <cell r="D1838">
            <v>0</v>
          </cell>
          <cell r="E1838" t="str">
            <v>Краткорочни депозити на штедилници</v>
          </cell>
          <cell r="F1838">
            <v>37000</v>
          </cell>
          <cell r="G1838">
            <v>42000</v>
          </cell>
          <cell r="H1838">
            <v>0</v>
          </cell>
          <cell r="I1838">
            <v>0</v>
          </cell>
          <cell r="J1838">
            <v>42000</v>
          </cell>
          <cell r="K1838">
            <v>0</v>
          </cell>
          <cell r="L1838">
            <v>3000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15092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139092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82521</v>
          </cell>
          <cell r="E1839" t="str">
            <v>До еден месец во денари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82522</v>
          </cell>
          <cell r="E1840" t="str">
            <v>Од еден до три месеци во денари</v>
          </cell>
          <cell r="F1840">
            <v>27000</v>
          </cell>
          <cell r="G1840">
            <v>37000</v>
          </cell>
          <cell r="H1840">
            <v>0</v>
          </cell>
          <cell r="I1840">
            <v>0</v>
          </cell>
          <cell r="J1840">
            <v>37000</v>
          </cell>
          <cell r="K1840">
            <v>0</v>
          </cell>
          <cell r="L1840">
            <v>3000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15092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119092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82523</v>
          </cell>
          <cell r="E1841" t="str">
            <v>Од три месеци до една година во денари</v>
          </cell>
          <cell r="F1841">
            <v>10000</v>
          </cell>
          <cell r="G1841">
            <v>5000</v>
          </cell>
          <cell r="H1841">
            <v>0</v>
          </cell>
          <cell r="I1841">
            <v>0</v>
          </cell>
          <cell r="J1841">
            <v>5000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20000</v>
          </cell>
        </row>
        <row r="1842">
          <cell r="A1842">
            <v>0</v>
          </cell>
          <cell r="B1842">
            <v>0</v>
          </cell>
          <cell r="C1842" t="str">
            <v>P03-03-03</v>
          </cell>
          <cell r="D1842">
            <v>0</v>
          </cell>
          <cell r="E1842" t="str">
            <v>Долгорочни депозити на штедилници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86525</v>
          </cell>
          <cell r="E1843" t="str">
            <v>Од две до пет години во денари со валутна клаузула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>
            <v>0</v>
          </cell>
          <cell r="B1844" t="str">
            <v>P03-04</v>
          </cell>
          <cell r="C1844">
            <v>0</v>
          </cell>
          <cell r="D1844">
            <v>0</v>
          </cell>
          <cell r="E1844" t="str">
            <v>Депозити на осигурителни друштва</v>
          </cell>
          <cell r="F1844">
            <v>703484</v>
          </cell>
          <cell r="G1844">
            <v>518978</v>
          </cell>
          <cell r="H1844">
            <v>93</v>
          </cell>
          <cell r="I1844">
            <v>375223</v>
          </cell>
          <cell r="J1844">
            <v>687033</v>
          </cell>
          <cell r="K1844">
            <v>228998</v>
          </cell>
          <cell r="L1844">
            <v>98075</v>
          </cell>
          <cell r="M1844">
            <v>156935</v>
          </cell>
          <cell r="N1844">
            <v>420167</v>
          </cell>
          <cell r="O1844">
            <v>441826</v>
          </cell>
          <cell r="P1844">
            <v>110841</v>
          </cell>
          <cell r="Q1844">
            <v>65144</v>
          </cell>
          <cell r="R1844">
            <v>0</v>
          </cell>
          <cell r="S1844">
            <v>290295</v>
          </cell>
          <cell r="T1844">
            <v>185949</v>
          </cell>
          <cell r="U1844">
            <v>78247</v>
          </cell>
          <cell r="V1844">
            <v>4361288</v>
          </cell>
        </row>
        <row r="1845">
          <cell r="A1845">
            <v>0</v>
          </cell>
          <cell r="B1845">
            <v>0</v>
          </cell>
          <cell r="C1845" t="str">
            <v>P03-04-01</v>
          </cell>
          <cell r="D1845">
            <v>0</v>
          </cell>
          <cell r="E1845" t="str">
            <v>Тековни сметки и депозити по видување на осигурителни друштва</v>
          </cell>
          <cell r="F1845">
            <v>41280</v>
          </cell>
          <cell r="G1845">
            <v>55622</v>
          </cell>
          <cell r="H1845">
            <v>93</v>
          </cell>
          <cell r="I1845">
            <v>5037</v>
          </cell>
          <cell r="J1845">
            <v>6083</v>
          </cell>
          <cell r="K1845">
            <v>1144</v>
          </cell>
          <cell r="L1845">
            <v>2975</v>
          </cell>
          <cell r="M1845">
            <v>12351</v>
          </cell>
          <cell r="N1845">
            <v>55478</v>
          </cell>
          <cell r="O1845">
            <v>50040</v>
          </cell>
          <cell r="P1845">
            <v>3506</v>
          </cell>
          <cell r="Q1845">
            <v>283</v>
          </cell>
          <cell r="R1845">
            <v>0</v>
          </cell>
          <cell r="S1845">
            <v>14775</v>
          </cell>
          <cell r="T1845">
            <v>6313</v>
          </cell>
          <cell r="U1845">
            <v>2049</v>
          </cell>
          <cell r="V1845">
            <v>257029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7053</v>
          </cell>
          <cell r="E1846" t="str">
            <v>Тековни сметки на осигурителни друштва во странска валута</v>
          </cell>
          <cell r="F1846">
            <v>6126</v>
          </cell>
          <cell r="G1846">
            <v>2492</v>
          </cell>
          <cell r="H1846">
            <v>0</v>
          </cell>
          <cell r="I1846">
            <v>291</v>
          </cell>
          <cell r="J1846">
            <v>172</v>
          </cell>
          <cell r="K1846">
            <v>22</v>
          </cell>
          <cell r="L1846">
            <v>0</v>
          </cell>
          <cell r="M1846">
            <v>83</v>
          </cell>
          <cell r="N1846">
            <v>8774</v>
          </cell>
          <cell r="O1846">
            <v>9015</v>
          </cell>
          <cell r="P1846">
            <v>2700</v>
          </cell>
          <cell r="Q1846">
            <v>0</v>
          </cell>
          <cell r="R1846">
            <v>0</v>
          </cell>
          <cell r="S1846">
            <v>1229</v>
          </cell>
          <cell r="T1846">
            <v>516</v>
          </cell>
          <cell r="U1846">
            <v>238</v>
          </cell>
          <cell r="V1846">
            <v>31658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8053</v>
          </cell>
          <cell r="E1847" t="str">
            <v>Тековни сметки на осигурителни друштва во денари</v>
          </cell>
          <cell r="F1847">
            <v>35154</v>
          </cell>
          <cell r="G1847">
            <v>53130</v>
          </cell>
          <cell r="H1847">
            <v>93</v>
          </cell>
          <cell r="I1847">
            <v>4746</v>
          </cell>
          <cell r="J1847">
            <v>5911</v>
          </cell>
          <cell r="K1847">
            <v>1122</v>
          </cell>
          <cell r="L1847">
            <v>2975</v>
          </cell>
          <cell r="M1847">
            <v>12268</v>
          </cell>
          <cell r="N1847">
            <v>46704</v>
          </cell>
          <cell r="O1847">
            <v>41025</v>
          </cell>
          <cell r="P1847">
            <v>806</v>
          </cell>
          <cell r="Q1847">
            <v>283</v>
          </cell>
          <cell r="R1847">
            <v>0</v>
          </cell>
          <cell r="S1847">
            <v>13546</v>
          </cell>
          <cell r="T1847">
            <v>5797</v>
          </cell>
          <cell r="U1847">
            <v>1811</v>
          </cell>
          <cell r="V1847">
            <v>225371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8153</v>
          </cell>
          <cell r="E1848" t="str">
            <v>Депозити по видување на осигурителни друштва во денари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82530</v>
          </cell>
          <cell r="E1849" t="str">
            <v>Депозити преку ноќ на осигурителни друштва во денари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86530</v>
          </cell>
          <cell r="E1850" t="str">
            <v>Депозити по видување и преку ноќ на осигурителни друштва во денари со валутна клаузула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0</v>
          </cell>
          <cell r="B1851">
            <v>0</v>
          </cell>
          <cell r="C1851" t="str">
            <v>P03-04-02</v>
          </cell>
          <cell r="D1851">
            <v>0</v>
          </cell>
          <cell r="E1851" t="str">
            <v>Краткорочни депозити на осигурителни друштва</v>
          </cell>
          <cell r="F1851">
            <v>258178</v>
          </cell>
          <cell r="G1851">
            <v>273356</v>
          </cell>
          <cell r="H1851">
            <v>0</v>
          </cell>
          <cell r="I1851">
            <v>200566</v>
          </cell>
          <cell r="J1851">
            <v>266290</v>
          </cell>
          <cell r="K1851">
            <v>125036</v>
          </cell>
          <cell r="L1851">
            <v>3100</v>
          </cell>
          <cell r="M1851">
            <v>104479</v>
          </cell>
          <cell r="N1851">
            <v>97671</v>
          </cell>
          <cell r="O1851">
            <v>255225</v>
          </cell>
          <cell r="P1851">
            <v>40016</v>
          </cell>
          <cell r="Q1851">
            <v>39861</v>
          </cell>
          <cell r="R1851">
            <v>0</v>
          </cell>
          <cell r="S1851">
            <v>49000</v>
          </cell>
          <cell r="T1851">
            <v>103811</v>
          </cell>
          <cell r="U1851">
            <v>0</v>
          </cell>
          <cell r="V1851">
            <v>1816589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72531</v>
          </cell>
          <cell r="E1852" t="str">
            <v>До еден месец во странска валута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72532</v>
          </cell>
          <cell r="E1853" t="str">
            <v>Од еден месец до три месеци во странска валута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72533</v>
          </cell>
          <cell r="E1854" t="str">
            <v>Од три месеци до една година во странска валута</v>
          </cell>
          <cell r="F1854">
            <v>14870</v>
          </cell>
          <cell r="G1854">
            <v>0</v>
          </cell>
          <cell r="H1854">
            <v>0</v>
          </cell>
          <cell r="I1854">
            <v>25914</v>
          </cell>
          <cell r="J1854">
            <v>43190</v>
          </cell>
          <cell r="K1854">
            <v>4936</v>
          </cell>
          <cell r="L1854">
            <v>0</v>
          </cell>
          <cell r="M1854">
            <v>83296</v>
          </cell>
          <cell r="N1854">
            <v>0</v>
          </cell>
          <cell r="O1854">
            <v>20670</v>
          </cell>
          <cell r="P1854">
            <v>0</v>
          </cell>
          <cell r="Q1854">
            <v>30861</v>
          </cell>
          <cell r="R1854">
            <v>0</v>
          </cell>
          <cell r="S1854">
            <v>0</v>
          </cell>
          <cell r="T1854">
            <v>12340</v>
          </cell>
          <cell r="U1854">
            <v>0</v>
          </cell>
          <cell r="V1854">
            <v>236077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82531</v>
          </cell>
          <cell r="E1855" t="str">
            <v>До еден месец во денари</v>
          </cell>
          <cell r="F1855">
            <v>98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98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82532</v>
          </cell>
          <cell r="E1856" t="str">
            <v>Од еден до три месеци во денари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4500</v>
          </cell>
          <cell r="K1856">
            <v>7000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11500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82533</v>
          </cell>
          <cell r="E1857" t="str">
            <v>Од три месеци до една година во денари</v>
          </cell>
          <cell r="F1857">
            <v>243210</v>
          </cell>
          <cell r="G1857">
            <v>273356</v>
          </cell>
          <cell r="H1857">
            <v>0</v>
          </cell>
          <cell r="I1857">
            <v>158601</v>
          </cell>
          <cell r="J1857">
            <v>213600</v>
          </cell>
          <cell r="K1857">
            <v>113100</v>
          </cell>
          <cell r="L1857">
            <v>3100</v>
          </cell>
          <cell r="M1857">
            <v>21183</v>
          </cell>
          <cell r="N1857">
            <v>97671</v>
          </cell>
          <cell r="O1857">
            <v>234555</v>
          </cell>
          <cell r="P1857">
            <v>10000</v>
          </cell>
          <cell r="Q1857">
            <v>9000</v>
          </cell>
          <cell r="R1857">
            <v>0</v>
          </cell>
          <cell r="S1857">
            <v>49000</v>
          </cell>
          <cell r="T1857">
            <v>91471</v>
          </cell>
          <cell r="U1857">
            <v>0</v>
          </cell>
          <cell r="V1857">
            <v>1517847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86531</v>
          </cell>
          <cell r="E1858" t="str">
            <v>До еден месец во денари со валутна клаузула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86532</v>
          </cell>
          <cell r="E1859" t="str">
            <v>Од еден месец до три месеци во денари со валутна клаузула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5000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5000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86533</v>
          </cell>
          <cell r="E1860" t="str">
            <v>Од три месеци до една година во денари со валутна клаузула</v>
          </cell>
          <cell r="F1860">
            <v>0</v>
          </cell>
          <cell r="G1860">
            <v>0</v>
          </cell>
          <cell r="H1860">
            <v>0</v>
          </cell>
          <cell r="I1860">
            <v>16051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30016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46067</v>
          </cell>
        </row>
        <row r="1861">
          <cell r="A1861">
            <v>0</v>
          </cell>
          <cell r="B1861">
            <v>0</v>
          </cell>
          <cell r="C1861" t="str">
            <v>P03-04-03</v>
          </cell>
          <cell r="D1861">
            <v>0</v>
          </cell>
          <cell r="E1861" t="str">
            <v>Долгорочни депозити на осигурителни друштва</v>
          </cell>
          <cell r="F1861">
            <v>404026</v>
          </cell>
          <cell r="G1861">
            <v>190000</v>
          </cell>
          <cell r="H1861">
            <v>0</v>
          </cell>
          <cell r="I1861">
            <v>169620</v>
          </cell>
          <cell r="J1861">
            <v>414660</v>
          </cell>
          <cell r="K1861">
            <v>102818</v>
          </cell>
          <cell r="L1861">
            <v>92000</v>
          </cell>
          <cell r="M1861">
            <v>40105</v>
          </cell>
          <cell r="N1861">
            <v>267018</v>
          </cell>
          <cell r="O1861">
            <v>136561</v>
          </cell>
          <cell r="P1861">
            <v>67319</v>
          </cell>
          <cell r="Q1861">
            <v>25000</v>
          </cell>
          <cell r="R1861">
            <v>0</v>
          </cell>
          <cell r="S1861">
            <v>226520</v>
          </cell>
          <cell r="T1861">
            <v>75825</v>
          </cell>
          <cell r="U1861">
            <v>76198</v>
          </cell>
          <cell r="V1861">
            <v>2287670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72534</v>
          </cell>
          <cell r="E1862" t="str">
            <v>Од една до две години во странска валута</v>
          </cell>
          <cell r="F1862">
            <v>49361</v>
          </cell>
          <cell r="G1862">
            <v>0</v>
          </cell>
          <cell r="H1862">
            <v>0</v>
          </cell>
          <cell r="I1862">
            <v>37020</v>
          </cell>
          <cell r="J1862">
            <v>0</v>
          </cell>
          <cell r="K1862">
            <v>47818</v>
          </cell>
          <cell r="L1862">
            <v>0</v>
          </cell>
          <cell r="M1862">
            <v>40105</v>
          </cell>
          <cell r="N1862">
            <v>31838</v>
          </cell>
          <cell r="O1862">
            <v>67871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18510</v>
          </cell>
          <cell r="U1862">
            <v>0</v>
          </cell>
          <cell r="V1862">
            <v>292523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72535</v>
          </cell>
          <cell r="E1863" t="str">
            <v>Од две до пет години во странска валута</v>
          </cell>
          <cell r="F1863">
            <v>0</v>
          </cell>
          <cell r="G1863">
            <v>0</v>
          </cell>
          <cell r="H1863">
            <v>0</v>
          </cell>
          <cell r="I1863">
            <v>30850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53680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18510</v>
          </cell>
          <cell r="U1863">
            <v>0</v>
          </cell>
          <cell r="V1863">
            <v>103040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72536</v>
          </cell>
          <cell r="E1864" t="str">
            <v>Над пет години во странска валута</v>
          </cell>
          <cell r="F1864">
            <v>0</v>
          </cell>
          <cell r="G1864">
            <v>0</v>
          </cell>
          <cell r="H1864">
            <v>0</v>
          </cell>
          <cell r="I1864">
            <v>24680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24680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82534</v>
          </cell>
          <cell r="E1865" t="str">
            <v>Од една до две години во денари</v>
          </cell>
          <cell r="F1865">
            <v>177000</v>
          </cell>
          <cell r="G1865">
            <v>190000</v>
          </cell>
          <cell r="H1865">
            <v>0</v>
          </cell>
          <cell r="I1865">
            <v>66000</v>
          </cell>
          <cell r="J1865">
            <v>127900</v>
          </cell>
          <cell r="K1865">
            <v>25000</v>
          </cell>
          <cell r="L1865">
            <v>0</v>
          </cell>
          <cell r="M1865">
            <v>0</v>
          </cell>
          <cell r="N1865">
            <v>113500</v>
          </cell>
          <cell r="O1865">
            <v>68690</v>
          </cell>
          <cell r="P1865">
            <v>22177</v>
          </cell>
          <cell r="Q1865">
            <v>25000</v>
          </cell>
          <cell r="R1865">
            <v>0</v>
          </cell>
          <cell r="S1865">
            <v>226520</v>
          </cell>
          <cell r="T1865">
            <v>38000</v>
          </cell>
          <cell r="U1865">
            <v>198</v>
          </cell>
          <cell r="V1865">
            <v>1079985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82535</v>
          </cell>
          <cell r="E1866" t="str">
            <v>Од две до пет години во денари</v>
          </cell>
          <cell r="F1866">
            <v>177665</v>
          </cell>
          <cell r="G1866">
            <v>0</v>
          </cell>
          <cell r="H1866">
            <v>0</v>
          </cell>
          <cell r="I1866">
            <v>11070</v>
          </cell>
          <cell r="J1866">
            <v>286760</v>
          </cell>
          <cell r="K1866">
            <v>30000</v>
          </cell>
          <cell r="L1866">
            <v>92000</v>
          </cell>
          <cell r="M1866">
            <v>0</v>
          </cell>
          <cell r="N1866">
            <v>68000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805</v>
          </cell>
          <cell r="U1866">
            <v>76000</v>
          </cell>
          <cell r="V1866">
            <v>742300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86534</v>
          </cell>
          <cell r="E1867" t="str">
            <v>Од една до две години во денари со валутна клаузула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45142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45142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86535</v>
          </cell>
          <cell r="E1868" t="str">
            <v>Од две до пет години во денари со валутна клаузула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</row>
        <row r="1869">
          <cell r="A1869">
            <v>0</v>
          </cell>
          <cell r="B1869" t="str">
            <v>P03-05</v>
          </cell>
          <cell r="C1869">
            <v>0</v>
          </cell>
          <cell r="D1869">
            <v>0</v>
          </cell>
          <cell r="E1869" t="str">
            <v>Депозити на пензиски фондови</v>
          </cell>
          <cell r="F1869">
            <v>0</v>
          </cell>
          <cell r="G1869">
            <v>22876</v>
          </cell>
          <cell r="H1869">
            <v>0</v>
          </cell>
          <cell r="I1869">
            <v>0</v>
          </cell>
          <cell r="J1869">
            <v>789950</v>
          </cell>
          <cell r="K1869">
            <v>194500</v>
          </cell>
          <cell r="L1869">
            <v>5</v>
          </cell>
          <cell r="M1869">
            <v>3000</v>
          </cell>
          <cell r="N1869">
            <v>383896</v>
          </cell>
          <cell r="O1869">
            <v>575500</v>
          </cell>
          <cell r="P1869">
            <v>186000</v>
          </cell>
          <cell r="Q1869">
            <v>0</v>
          </cell>
          <cell r="R1869">
            <v>0</v>
          </cell>
          <cell r="S1869">
            <v>19349</v>
          </cell>
          <cell r="T1869">
            <v>361230</v>
          </cell>
          <cell r="U1869">
            <v>240077</v>
          </cell>
          <cell r="V1869">
            <v>2776383</v>
          </cell>
        </row>
        <row r="1870">
          <cell r="A1870">
            <v>0</v>
          </cell>
          <cell r="B1870">
            <v>0</v>
          </cell>
          <cell r="C1870" t="str">
            <v>P03-05-01</v>
          </cell>
          <cell r="D1870">
            <v>0</v>
          </cell>
          <cell r="E1870" t="str">
            <v>Тековни сметки и депозити по видување на пензиските фондови</v>
          </cell>
          <cell r="F1870">
            <v>0</v>
          </cell>
          <cell r="G1870">
            <v>22876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5</v>
          </cell>
          <cell r="M1870">
            <v>0</v>
          </cell>
          <cell r="N1870">
            <v>29296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77</v>
          </cell>
          <cell r="V1870">
            <v>52254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7054</v>
          </cell>
          <cell r="E1871" t="str">
            <v>Тековни сметки на пензиски фондови во странска валута</v>
          </cell>
          <cell r="F1871">
            <v>0</v>
          </cell>
          <cell r="G1871">
            <v>11878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5152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17030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8054</v>
          </cell>
          <cell r="E1872" t="str">
            <v>Тековни сметки на пензиски фондови во денари</v>
          </cell>
          <cell r="F1872">
            <v>0</v>
          </cell>
          <cell r="G1872">
            <v>10998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5</v>
          </cell>
          <cell r="M1872">
            <v>0</v>
          </cell>
          <cell r="N1872">
            <v>21313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77</v>
          </cell>
          <cell r="V1872">
            <v>32393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8154</v>
          </cell>
          <cell r="E1873" t="str">
            <v>Депозити по видување на пензиски фондови во денари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82540</v>
          </cell>
          <cell r="E1874" t="str">
            <v>Депозити преку ноќ во денари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2831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2831</v>
          </cell>
        </row>
        <row r="1875">
          <cell r="A1875">
            <v>0</v>
          </cell>
          <cell r="B1875">
            <v>0</v>
          </cell>
          <cell r="C1875" t="str">
            <v>P03-05-02</v>
          </cell>
          <cell r="D1875">
            <v>0</v>
          </cell>
          <cell r="E1875" t="str">
            <v>Краткорочни депозити на пензиски фондови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58750</v>
          </cell>
          <cell r="K1875">
            <v>0</v>
          </cell>
          <cell r="L1875">
            <v>0</v>
          </cell>
          <cell r="M1875">
            <v>0</v>
          </cell>
          <cell r="N1875">
            <v>10500</v>
          </cell>
          <cell r="O1875">
            <v>10000</v>
          </cell>
          <cell r="P1875">
            <v>32000</v>
          </cell>
          <cell r="Q1875">
            <v>0</v>
          </cell>
          <cell r="R1875">
            <v>0</v>
          </cell>
          <cell r="S1875">
            <v>12449</v>
          </cell>
          <cell r="T1875">
            <v>0</v>
          </cell>
          <cell r="U1875">
            <v>0</v>
          </cell>
          <cell r="V1875">
            <v>123699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82541</v>
          </cell>
          <cell r="E1876" t="str">
            <v>До еден месец во денари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39750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39750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82542</v>
          </cell>
          <cell r="E1877" t="str">
            <v>Од еден до три месеци во денари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32000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32000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82543</v>
          </cell>
          <cell r="E1878" t="str">
            <v>Од три месеци до една година во денари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19000</v>
          </cell>
          <cell r="K1878">
            <v>0</v>
          </cell>
          <cell r="L1878">
            <v>0</v>
          </cell>
          <cell r="M1878">
            <v>0</v>
          </cell>
          <cell r="N1878">
            <v>10500</v>
          </cell>
          <cell r="O1878">
            <v>10000</v>
          </cell>
          <cell r="P1878">
            <v>0</v>
          </cell>
          <cell r="Q1878">
            <v>0</v>
          </cell>
          <cell r="R1878">
            <v>0</v>
          </cell>
          <cell r="S1878">
            <v>12449</v>
          </cell>
          <cell r="T1878">
            <v>0</v>
          </cell>
          <cell r="U1878">
            <v>0</v>
          </cell>
          <cell r="V1878">
            <v>51949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86541</v>
          </cell>
          <cell r="E1879" t="str">
            <v>До еден месец во денари со валутна клаузула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86543</v>
          </cell>
          <cell r="E1880" t="str">
            <v>Од три месеци до една година во денари со валутна клаузула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</row>
        <row r="1881">
          <cell r="A1881">
            <v>0</v>
          </cell>
          <cell r="B1881">
            <v>0</v>
          </cell>
          <cell r="C1881" t="str">
            <v>P03-05-03</v>
          </cell>
          <cell r="D1881">
            <v>0</v>
          </cell>
          <cell r="E1881" t="str">
            <v>Долгорочни депозити на пензиските фондови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731200</v>
          </cell>
          <cell r="K1881">
            <v>194500</v>
          </cell>
          <cell r="L1881">
            <v>0</v>
          </cell>
          <cell r="M1881">
            <v>3000</v>
          </cell>
          <cell r="N1881">
            <v>344100</v>
          </cell>
          <cell r="O1881">
            <v>565500</v>
          </cell>
          <cell r="P1881">
            <v>154000</v>
          </cell>
          <cell r="Q1881">
            <v>0</v>
          </cell>
          <cell r="R1881">
            <v>0</v>
          </cell>
          <cell r="S1881">
            <v>6900</v>
          </cell>
          <cell r="T1881">
            <v>361230</v>
          </cell>
          <cell r="U1881">
            <v>240000</v>
          </cell>
          <cell r="V1881">
            <v>2600430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82544</v>
          </cell>
          <cell r="E1882" t="str">
            <v>Од една до две години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48000</v>
          </cell>
          <cell r="K1882">
            <v>0</v>
          </cell>
          <cell r="L1882">
            <v>0</v>
          </cell>
          <cell r="M1882">
            <v>3000</v>
          </cell>
          <cell r="N1882">
            <v>2000</v>
          </cell>
          <cell r="O1882">
            <v>48500</v>
          </cell>
          <cell r="P1882">
            <v>112000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213500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82545</v>
          </cell>
          <cell r="E1883" t="str">
            <v>Од две до пет години во денари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683200</v>
          </cell>
          <cell r="K1883">
            <v>194500</v>
          </cell>
          <cell r="L1883">
            <v>0</v>
          </cell>
          <cell r="M1883">
            <v>0</v>
          </cell>
          <cell r="N1883">
            <v>282100</v>
          </cell>
          <cell r="O1883">
            <v>517000</v>
          </cell>
          <cell r="P1883">
            <v>42000</v>
          </cell>
          <cell r="Q1883">
            <v>0</v>
          </cell>
          <cell r="R1883">
            <v>0</v>
          </cell>
          <cell r="S1883">
            <v>6900</v>
          </cell>
          <cell r="T1883">
            <v>361230</v>
          </cell>
          <cell r="U1883">
            <v>240000</v>
          </cell>
          <cell r="V1883">
            <v>2326930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82546</v>
          </cell>
          <cell r="E1884" t="str">
            <v>Над пет години во денари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60000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60000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86544</v>
          </cell>
          <cell r="E1885" t="str">
            <v>Од една до две години во денари со валутна клаузула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86545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</row>
        <row r="1887">
          <cell r="A1887">
            <v>0</v>
          </cell>
          <cell r="B1887" t="str">
            <v>P03-06</v>
          </cell>
          <cell r="C1887">
            <v>0</v>
          </cell>
          <cell r="D1887">
            <v>0</v>
          </cell>
          <cell r="E1887" t="str">
            <v>Депозити на други финансиски друштва</v>
          </cell>
          <cell r="F1887">
            <v>11470</v>
          </cell>
          <cell r="G1887">
            <v>316067</v>
          </cell>
          <cell r="H1887">
            <v>5659</v>
          </cell>
          <cell r="I1887">
            <v>70184</v>
          </cell>
          <cell r="J1887">
            <v>127539</v>
          </cell>
          <cell r="K1887">
            <v>100545</v>
          </cell>
          <cell r="L1887">
            <v>34046</v>
          </cell>
          <cell r="M1887">
            <v>72489</v>
          </cell>
          <cell r="N1887">
            <v>557503</v>
          </cell>
          <cell r="O1887">
            <v>93889</v>
          </cell>
          <cell r="P1887">
            <v>160134</v>
          </cell>
          <cell r="Q1887">
            <v>207208</v>
          </cell>
          <cell r="R1887">
            <v>0</v>
          </cell>
          <cell r="S1887">
            <v>201561</v>
          </cell>
          <cell r="T1887">
            <v>88</v>
          </cell>
          <cell r="U1887">
            <v>2517</v>
          </cell>
          <cell r="V1887">
            <v>1960899</v>
          </cell>
        </row>
        <row r="1888">
          <cell r="A1888">
            <v>0</v>
          </cell>
          <cell r="B1888">
            <v>0</v>
          </cell>
          <cell r="C1888" t="str">
            <v>P03-06-01</v>
          </cell>
          <cell r="D1888">
            <v>0</v>
          </cell>
          <cell r="E1888" t="str">
            <v>Тековни сметки и депозити по видување на други финансиски друштва</v>
          </cell>
          <cell r="F1888">
            <v>1470</v>
          </cell>
          <cell r="G1888">
            <v>184147</v>
          </cell>
          <cell r="H1888">
            <v>3659</v>
          </cell>
          <cell r="I1888">
            <v>3629</v>
          </cell>
          <cell r="J1888">
            <v>7373</v>
          </cell>
          <cell r="K1888">
            <v>604</v>
          </cell>
          <cell r="L1888">
            <v>13646</v>
          </cell>
          <cell r="M1888">
            <v>51489</v>
          </cell>
          <cell r="N1888">
            <v>93635</v>
          </cell>
          <cell r="O1888">
            <v>52290</v>
          </cell>
          <cell r="P1888">
            <v>1139</v>
          </cell>
          <cell r="Q1888">
            <v>3660</v>
          </cell>
          <cell r="R1888">
            <v>0</v>
          </cell>
          <cell r="S1888">
            <v>1132</v>
          </cell>
          <cell r="T1888">
            <v>88</v>
          </cell>
          <cell r="U1888">
            <v>517</v>
          </cell>
          <cell r="V1888">
            <v>418478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7055</v>
          </cell>
          <cell r="E1889" t="str">
            <v>Тековни сметки на други финансиски друштва во странска валута</v>
          </cell>
          <cell r="F1889">
            <v>38</v>
          </cell>
          <cell r="G1889">
            <v>1997</v>
          </cell>
          <cell r="H1889">
            <v>0</v>
          </cell>
          <cell r="I1889">
            <v>548</v>
          </cell>
          <cell r="J1889">
            <v>0</v>
          </cell>
          <cell r="K1889">
            <v>478</v>
          </cell>
          <cell r="L1889">
            <v>557</v>
          </cell>
          <cell r="M1889">
            <v>34909</v>
          </cell>
          <cell r="N1889">
            <v>11243</v>
          </cell>
          <cell r="O1889">
            <v>5009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54779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72550</v>
          </cell>
          <cell r="E1890" t="str">
            <v>Депозити по видување на други финансиски друштва во странска валута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8055</v>
          </cell>
          <cell r="E1891" t="str">
            <v>Тековни сметки на други финансиски друштва во денари</v>
          </cell>
          <cell r="F1891">
            <v>1432</v>
          </cell>
          <cell r="G1891">
            <v>182149</v>
          </cell>
          <cell r="H1891">
            <v>3659</v>
          </cell>
          <cell r="I1891">
            <v>3081</v>
          </cell>
          <cell r="J1891">
            <v>7373</v>
          </cell>
          <cell r="K1891">
            <v>126</v>
          </cell>
          <cell r="L1891">
            <v>13089</v>
          </cell>
          <cell r="M1891">
            <v>16580</v>
          </cell>
          <cell r="N1891">
            <v>82392</v>
          </cell>
          <cell r="O1891">
            <v>46581</v>
          </cell>
          <cell r="P1891">
            <v>1139</v>
          </cell>
          <cell r="Q1891">
            <v>3660</v>
          </cell>
          <cell r="R1891">
            <v>0</v>
          </cell>
          <cell r="S1891">
            <v>1132</v>
          </cell>
          <cell r="T1891">
            <v>88</v>
          </cell>
          <cell r="U1891">
            <v>517</v>
          </cell>
          <cell r="V1891">
            <v>362998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8155</v>
          </cell>
          <cell r="E1892" t="str">
            <v>Депозити по видување на други финансиски друштва во денари</v>
          </cell>
          <cell r="F1892">
            <v>0</v>
          </cell>
          <cell r="G1892">
            <v>1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700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701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86550</v>
          </cell>
          <cell r="E1893" t="str">
            <v>Депозити преку ноќ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</row>
        <row r="1894">
          <cell r="A1894">
            <v>0</v>
          </cell>
          <cell r="B1894">
            <v>0</v>
          </cell>
          <cell r="C1894" t="str">
            <v>P03-06-02</v>
          </cell>
          <cell r="D1894">
            <v>0</v>
          </cell>
          <cell r="E1894" t="str">
            <v>Краткорочни депозити на други финансиски друштва</v>
          </cell>
          <cell r="F1894">
            <v>10000</v>
          </cell>
          <cell r="G1894">
            <v>131920</v>
          </cell>
          <cell r="H1894">
            <v>2000</v>
          </cell>
          <cell r="I1894">
            <v>64200</v>
          </cell>
          <cell r="J1894">
            <v>97033</v>
          </cell>
          <cell r="K1894">
            <v>97441</v>
          </cell>
          <cell r="L1894">
            <v>20400</v>
          </cell>
          <cell r="M1894">
            <v>21000</v>
          </cell>
          <cell r="N1894">
            <v>300509</v>
          </cell>
          <cell r="O1894">
            <v>41599</v>
          </cell>
          <cell r="P1894">
            <v>158995</v>
          </cell>
          <cell r="Q1894">
            <v>203548</v>
          </cell>
          <cell r="R1894">
            <v>0</v>
          </cell>
          <cell r="S1894">
            <v>200429</v>
          </cell>
          <cell r="T1894">
            <v>0</v>
          </cell>
          <cell r="U1894">
            <v>2000</v>
          </cell>
          <cell r="V1894">
            <v>1351074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72552</v>
          </cell>
          <cell r="E1895" t="str">
            <v>Од еден месец до три месеци во странска валута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72553</v>
          </cell>
          <cell r="E1896" t="str">
            <v>Од три месеци до една година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18511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4467</v>
          </cell>
          <cell r="P1896">
            <v>0</v>
          </cell>
          <cell r="Q1896">
            <v>0</v>
          </cell>
          <cell r="R1896">
            <v>0</v>
          </cell>
          <cell r="S1896">
            <v>11538</v>
          </cell>
          <cell r="T1896">
            <v>0</v>
          </cell>
          <cell r="U1896">
            <v>0</v>
          </cell>
          <cell r="V1896">
            <v>34516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82551</v>
          </cell>
          <cell r="E1897" t="str">
            <v>До еден месец во денари</v>
          </cell>
          <cell r="F1897">
            <v>0</v>
          </cell>
          <cell r="G1897">
            <v>5200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3650</v>
          </cell>
          <cell r="M1897">
            <v>0</v>
          </cell>
          <cell r="N1897">
            <v>119977</v>
          </cell>
          <cell r="O1897">
            <v>0</v>
          </cell>
          <cell r="P1897">
            <v>69250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198077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82552</v>
          </cell>
          <cell r="E1898" t="str">
            <v>Од еден месец до три месеци во денари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70000</v>
          </cell>
          <cell r="K1898">
            <v>0</v>
          </cell>
          <cell r="L1898">
            <v>1250</v>
          </cell>
          <cell r="M1898">
            <v>0</v>
          </cell>
          <cell r="N1898">
            <v>102727</v>
          </cell>
          <cell r="O1898">
            <v>10632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184609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82553</v>
          </cell>
          <cell r="E1899" t="str">
            <v>Од три месеци до една година во денари</v>
          </cell>
          <cell r="F1899">
            <v>10000</v>
          </cell>
          <cell r="G1899">
            <v>126720</v>
          </cell>
          <cell r="H1899">
            <v>2000</v>
          </cell>
          <cell r="I1899">
            <v>45689</v>
          </cell>
          <cell r="J1899">
            <v>27033</v>
          </cell>
          <cell r="K1899">
            <v>97441</v>
          </cell>
          <cell r="L1899">
            <v>15500</v>
          </cell>
          <cell r="M1899">
            <v>21000</v>
          </cell>
          <cell r="N1899">
            <v>27830</v>
          </cell>
          <cell r="O1899">
            <v>26500</v>
          </cell>
          <cell r="P1899">
            <v>89745</v>
          </cell>
          <cell r="Q1899">
            <v>203548</v>
          </cell>
          <cell r="R1899">
            <v>0</v>
          </cell>
          <cell r="S1899">
            <v>188891</v>
          </cell>
          <cell r="T1899">
            <v>0</v>
          </cell>
          <cell r="U1899">
            <v>2000</v>
          </cell>
          <cell r="V1899">
            <v>883897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86552</v>
          </cell>
          <cell r="E1900" t="str">
            <v>Од еден месец до три месеци во денари со валутна клаузула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86553</v>
          </cell>
          <cell r="E1901" t="str">
            <v>Од три месеци до една година во денари со валутна клаузула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49975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49975</v>
          </cell>
        </row>
        <row r="1902">
          <cell r="A1902">
            <v>0</v>
          </cell>
          <cell r="B1902">
            <v>0</v>
          </cell>
          <cell r="C1902" t="str">
            <v>P03-06-03</v>
          </cell>
          <cell r="D1902">
            <v>0</v>
          </cell>
          <cell r="E1902" t="str">
            <v>Долгорочни депозити на други финансиски друштва</v>
          </cell>
          <cell r="F1902">
            <v>0</v>
          </cell>
          <cell r="G1902">
            <v>0</v>
          </cell>
          <cell r="H1902">
            <v>0</v>
          </cell>
          <cell r="I1902">
            <v>2355</v>
          </cell>
          <cell r="J1902">
            <v>23133</v>
          </cell>
          <cell r="K1902">
            <v>2500</v>
          </cell>
          <cell r="L1902">
            <v>0</v>
          </cell>
          <cell r="M1902">
            <v>0</v>
          </cell>
          <cell r="N1902">
            <v>163359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191347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72554</v>
          </cell>
          <cell r="E1903" t="str">
            <v>Од една до две години во странска валута</v>
          </cell>
          <cell r="F1903">
            <v>0</v>
          </cell>
          <cell r="G1903">
            <v>0</v>
          </cell>
          <cell r="H1903">
            <v>0</v>
          </cell>
          <cell r="I1903">
            <v>2158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2158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82554</v>
          </cell>
          <cell r="E1904" t="str">
            <v>Од една до две години во денари</v>
          </cell>
          <cell r="F1904">
            <v>0</v>
          </cell>
          <cell r="G1904">
            <v>0</v>
          </cell>
          <cell r="H1904">
            <v>0</v>
          </cell>
          <cell r="I1904">
            <v>197</v>
          </cell>
          <cell r="J1904">
            <v>11200</v>
          </cell>
          <cell r="K1904">
            <v>2500</v>
          </cell>
          <cell r="L1904">
            <v>0</v>
          </cell>
          <cell r="M1904">
            <v>0</v>
          </cell>
          <cell r="N1904">
            <v>11000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24897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82555</v>
          </cell>
          <cell r="E1905" t="str">
            <v>Од две до пет години во денари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11933</v>
          </cell>
          <cell r="K1905">
            <v>0</v>
          </cell>
          <cell r="L1905">
            <v>0</v>
          </cell>
          <cell r="M1905">
            <v>0</v>
          </cell>
          <cell r="N1905">
            <v>149848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161781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86556</v>
          </cell>
          <cell r="E1906" t="str">
            <v>Над пет години во денари со валутна клаузула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2511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2511</v>
          </cell>
        </row>
        <row r="1907">
          <cell r="A1907">
            <v>0</v>
          </cell>
          <cell r="B1907" t="str">
            <v>P03-07</v>
          </cell>
          <cell r="C1907">
            <v>0</v>
          </cell>
          <cell r="D1907">
            <v>0</v>
          </cell>
          <cell r="E1907" t="str">
            <v>Депозити на нерезиденти-финансиски друштва</v>
          </cell>
          <cell r="F1907">
            <v>111368</v>
          </cell>
          <cell r="G1907">
            <v>28659</v>
          </cell>
          <cell r="H1907">
            <v>0</v>
          </cell>
          <cell r="I1907">
            <v>125481</v>
          </cell>
          <cell r="J1907">
            <v>1937570</v>
          </cell>
          <cell r="K1907">
            <v>308400</v>
          </cell>
          <cell r="L1907">
            <v>2492818</v>
          </cell>
          <cell r="M1907">
            <v>7584</v>
          </cell>
          <cell r="N1907">
            <v>18417</v>
          </cell>
          <cell r="O1907">
            <v>5128</v>
          </cell>
          <cell r="P1907">
            <v>0</v>
          </cell>
          <cell r="Q1907">
            <v>878</v>
          </cell>
          <cell r="R1907">
            <v>0</v>
          </cell>
          <cell r="S1907">
            <v>858</v>
          </cell>
          <cell r="T1907">
            <v>0</v>
          </cell>
          <cell r="U1907">
            <v>0</v>
          </cell>
          <cell r="V1907">
            <v>5037161</v>
          </cell>
        </row>
        <row r="1908">
          <cell r="A1908">
            <v>0</v>
          </cell>
          <cell r="B1908">
            <v>0</v>
          </cell>
          <cell r="C1908" t="str">
            <v>P03-07-01</v>
          </cell>
          <cell r="D1908">
            <v>0</v>
          </cell>
          <cell r="E1908" t="str">
            <v>Тековни сметки и депозити по видување на нерезиденти-финансиски друштва</v>
          </cell>
          <cell r="F1908">
            <v>21680</v>
          </cell>
          <cell r="G1908">
            <v>28659</v>
          </cell>
          <cell r="H1908">
            <v>0</v>
          </cell>
          <cell r="I1908">
            <v>2079</v>
          </cell>
          <cell r="J1908">
            <v>12499</v>
          </cell>
          <cell r="K1908">
            <v>308400</v>
          </cell>
          <cell r="L1908">
            <v>24778</v>
          </cell>
          <cell r="M1908">
            <v>7584</v>
          </cell>
          <cell r="N1908">
            <v>18417</v>
          </cell>
          <cell r="O1908">
            <v>5128</v>
          </cell>
          <cell r="P1908">
            <v>0</v>
          </cell>
          <cell r="Q1908">
            <v>878</v>
          </cell>
          <cell r="R1908">
            <v>0</v>
          </cell>
          <cell r="S1908">
            <v>858</v>
          </cell>
          <cell r="T1908">
            <v>0</v>
          </cell>
          <cell r="U1908">
            <v>0</v>
          </cell>
          <cell r="V1908">
            <v>430960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708500</v>
          </cell>
          <cell r="E1909" t="str">
            <v>Трансакциски сметки на странски банки во странска валута</v>
          </cell>
          <cell r="F1909">
            <v>21648</v>
          </cell>
          <cell r="G1909">
            <v>9451</v>
          </cell>
          <cell r="H1909">
            <v>0</v>
          </cell>
          <cell r="I1909">
            <v>199</v>
          </cell>
          <cell r="J1909">
            <v>12496</v>
          </cell>
          <cell r="K1909">
            <v>0</v>
          </cell>
          <cell r="L1909">
            <v>5781</v>
          </cell>
          <cell r="M1909">
            <v>7584</v>
          </cell>
          <cell r="N1909">
            <v>13318</v>
          </cell>
          <cell r="O1909">
            <v>2636</v>
          </cell>
          <cell r="P1909">
            <v>0</v>
          </cell>
          <cell r="Q1909">
            <v>0</v>
          </cell>
          <cell r="R1909">
            <v>0</v>
          </cell>
          <cell r="S1909">
            <v>858</v>
          </cell>
          <cell r="T1909">
            <v>0</v>
          </cell>
          <cell r="U1909">
            <v>0</v>
          </cell>
          <cell r="V1909">
            <v>73971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708510</v>
          </cell>
          <cell r="E1910" t="str">
            <v>Трансакциски сметки на нерезиденти други финансиски друштва во странска валута</v>
          </cell>
          <cell r="F1910">
            <v>32</v>
          </cell>
          <cell r="G1910">
            <v>10217</v>
          </cell>
          <cell r="H1910">
            <v>0</v>
          </cell>
          <cell r="I1910">
            <v>1623</v>
          </cell>
          <cell r="J1910">
            <v>0</v>
          </cell>
          <cell r="K1910">
            <v>0</v>
          </cell>
          <cell r="L1910">
            <v>11418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818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24108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80850</v>
          </cell>
          <cell r="E1911" t="str">
            <v>Тековни сметки на странски банки во денари</v>
          </cell>
          <cell r="F1911">
            <v>0</v>
          </cell>
          <cell r="G1911">
            <v>3218</v>
          </cell>
          <cell r="H1911">
            <v>0</v>
          </cell>
          <cell r="I1911">
            <v>257</v>
          </cell>
          <cell r="J1911">
            <v>3</v>
          </cell>
          <cell r="K1911">
            <v>308400</v>
          </cell>
          <cell r="L1911">
            <v>7579</v>
          </cell>
          <cell r="M1911">
            <v>0</v>
          </cell>
          <cell r="N1911">
            <v>5099</v>
          </cell>
          <cell r="O1911">
            <v>2492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327048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80851</v>
          </cell>
          <cell r="E1912" t="str">
            <v>Тековни сметки на други финансиски друштва - нерезиденти во денари</v>
          </cell>
          <cell r="F1912">
            <v>0</v>
          </cell>
          <cell r="G1912">
            <v>5773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60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5833</v>
          </cell>
        </row>
        <row r="1913">
          <cell r="A1913">
            <v>0</v>
          </cell>
          <cell r="B1913">
            <v>0</v>
          </cell>
          <cell r="C1913" t="str">
            <v>P03-07-02</v>
          </cell>
          <cell r="D1913">
            <v>0</v>
          </cell>
          <cell r="E1913" t="str">
            <v>Краткорочни депозити на нерезиденти - финансиски друштва</v>
          </cell>
          <cell r="F1913">
            <v>89688</v>
          </cell>
          <cell r="G1913">
            <v>0</v>
          </cell>
          <cell r="H1913">
            <v>0</v>
          </cell>
          <cell r="I1913">
            <v>123402</v>
          </cell>
          <cell r="J1913">
            <v>1925071</v>
          </cell>
          <cell r="K1913">
            <v>0</v>
          </cell>
          <cell r="L1913">
            <v>462757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2600918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72851</v>
          </cell>
          <cell r="E1914" t="str">
            <v>До еден месец во странска валута</v>
          </cell>
          <cell r="F1914">
            <v>89688</v>
          </cell>
          <cell r="G1914">
            <v>0</v>
          </cell>
          <cell r="H1914">
            <v>0</v>
          </cell>
          <cell r="I1914">
            <v>123402</v>
          </cell>
          <cell r="J1914">
            <v>1925071</v>
          </cell>
          <cell r="K1914">
            <v>0</v>
          </cell>
          <cell r="L1914">
            <v>462757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2600918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72852</v>
          </cell>
          <cell r="E1915" t="str">
            <v>Од еден до три месеци во странска валута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72853</v>
          </cell>
          <cell r="E1916" t="str">
            <v>Од три месеци до една година во странска валута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>
            <v>0</v>
          </cell>
          <cell r="B1917">
            <v>0</v>
          </cell>
          <cell r="C1917" t="str">
            <v>P03-07-03</v>
          </cell>
          <cell r="D1917">
            <v>0</v>
          </cell>
          <cell r="E1917" t="str">
            <v>Долгорочни депозити на нерезиденти - финансиски друштва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2005283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2005283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72854</v>
          </cell>
          <cell r="E1918" t="str">
            <v>Од една до две години во странска валута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2005283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2005283</v>
          </cell>
        </row>
        <row r="1919">
          <cell r="A1919">
            <v>0</v>
          </cell>
          <cell r="B1919" t="str">
            <v>P03-08</v>
          </cell>
          <cell r="C1919">
            <v>0</v>
          </cell>
          <cell r="D1919">
            <v>0</v>
          </cell>
          <cell r="E1919" t="str">
            <v>Ограничени депозити и други депозити на финансиски друштва</v>
          </cell>
          <cell r="F1919">
            <v>56705</v>
          </cell>
          <cell r="G1919">
            <v>3363</v>
          </cell>
          <cell r="H1919">
            <v>0</v>
          </cell>
          <cell r="I1919">
            <v>115726</v>
          </cell>
          <cell r="J1919">
            <v>848</v>
          </cell>
          <cell r="K1919">
            <v>34</v>
          </cell>
          <cell r="L1919">
            <v>5</v>
          </cell>
          <cell r="M1919">
            <v>24628</v>
          </cell>
          <cell r="N1919">
            <v>91597</v>
          </cell>
          <cell r="O1919">
            <v>5087</v>
          </cell>
          <cell r="P1919">
            <v>3</v>
          </cell>
          <cell r="Q1919">
            <v>0</v>
          </cell>
          <cell r="R1919">
            <v>0</v>
          </cell>
          <cell r="S1919">
            <v>10190</v>
          </cell>
          <cell r="T1919">
            <v>1</v>
          </cell>
          <cell r="U1919">
            <v>1805</v>
          </cell>
          <cell r="V1919">
            <v>309992</v>
          </cell>
        </row>
        <row r="1920">
          <cell r="A1920">
            <v>0</v>
          </cell>
          <cell r="B1920">
            <v>0</v>
          </cell>
          <cell r="C1920" t="str">
            <v>P03-08-01</v>
          </cell>
          <cell r="D1920">
            <v>0</v>
          </cell>
          <cell r="E1920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20">
            <v>20830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34</v>
          </cell>
          <cell r="L1920">
            <v>1</v>
          </cell>
          <cell r="M1920">
            <v>0</v>
          </cell>
          <cell r="N1920">
            <v>12973</v>
          </cell>
          <cell r="O1920">
            <v>131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  <cell r="U1920">
            <v>3</v>
          </cell>
          <cell r="V1920">
            <v>33973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705103</v>
          </cell>
          <cell r="E1921" t="str">
            <v>Ограничени тековни сметки на домашните банки во странска валута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9255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9255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708502</v>
          </cell>
          <cell r="E1922" t="str">
            <v>Ограничени тековни сметки на нереизденти - странските банки во странска валута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70905</v>
          </cell>
          <cell r="E1923" t="str">
            <v>Блокирани средства на трансакциски сметки финансиски друштва во странска валута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709081</v>
          </cell>
          <cell r="E1924" t="str">
            <v>Блокирани средства на трансакциски сметки на банки во странска валута</v>
          </cell>
          <cell r="F1924">
            <v>20829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20829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709082</v>
          </cell>
          <cell r="E1925" t="str">
            <v>Блокирани средства на трансакциски сметки на останати финансиски друштва во странска валута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70915</v>
          </cell>
          <cell r="E1926" t="str">
            <v>Ограничени тековни сметки на финансиски друштва во странска валута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3506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3506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80905</v>
          </cell>
          <cell r="E1927" t="str">
            <v>Блокирани средства на трансакциски сметки на финансиски друштва денари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1</v>
          </cell>
          <cell r="M1927">
            <v>0</v>
          </cell>
          <cell r="N1927">
            <v>212</v>
          </cell>
          <cell r="O1927">
            <v>131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3</v>
          </cell>
          <cell r="V1927">
            <v>348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809082</v>
          </cell>
          <cell r="E1928" t="str">
            <v>Блокирани средства на трансакциски сметки на останати финансиски друштва во денари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1</v>
          </cell>
          <cell r="U1928">
            <v>0</v>
          </cell>
          <cell r="V1928">
            <v>1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80915</v>
          </cell>
          <cell r="E1929" t="str">
            <v>Други ограничени тековни сметки на финансиски друштва во денари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34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34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809181</v>
          </cell>
          <cell r="E1930" t="str">
            <v>Други ограничени тековни сметки на банки во денари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809182</v>
          </cell>
          <cell r="E1931" t="str">
            <v>Други ограничени тековни сметки на останати финансиски друштва во денари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81915</v>
          </cell>
          <cell r="E1932" t="str">
            <v>Депозити по видување за плаќање налози во странство на финансиски друштва во денари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>
            <v>0</v>
          </cell>
          <cell r="B1933">
            <v>0</v>
          </cell>
          <cell r="C1933" t="str">
            <v>P03-08-02</v>
          </cell>
          <cell r="D1933">
            <v>0</v>
          </cell>
          <cell r="E1933" t="str">
            <v>Ограничени депозити на финансиски друштва до една година</v>
          </cell>
          <cell r="F1933">
            <v>573</v>
          </cell>
          <cell r="G1933">
            <v>135</v>
          </cell>
          <cell r="H1933">
            <v>0</v>
          </cell>
          <cell r="I1933">
            <v>0</v>
          </cell>
          <cell r="J1933">
            <v>624</v>
          </cell>
          <cell r="K1933">
            <v>0</v>
          </cell>
          <cell r="L1933">
            <v>0</v>
          </cell>
          <cell r="M1933">
            <v>9203</v>
          </cell>
          <cell r="N1933">
            <v>663</v>
          </cell>
          <cell r="O1933">
            <v>4920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1543</v>
          </cell>
          <cell r="V1933">
            <v>17661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725171</v>
          </cell>
          <cell r="E1934" t="str">
            <v>Ограничени депозити на банки во странска валута до една година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725371</v>
          </cell>
          <cell r="E1935" t="str">
            <v>Ограничени депозити на осигурителни друштва во странска валута до една година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2900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2900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725571</v>
          </cell>
          <cell r="E1936" t="str">
            <v>Ограничени депозити на други финансиски друштва во странска валута до една година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5553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5553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728571</v>
          </cell>
          <cell r="E1937" t="str">
            <v>Ограничени депозити на финансиски друштва - нерезиденти во странска валута до една година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825171</v>
          </cell>
          <cell r="E1938" t="str">
            <v>Ограничени орочени депозити на банки во денари до една година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610</v>
          </cell>
          <cell r="K1938">
            <v>0</v>
          </cell>
          <cell r="L1938">
            <v>0</v>
          </cell>
          <cell r="M1938">
            <v>750</v>
          </cell>
          <cell r="N1938">
            <v>0</v>
          </cell>
          <cell r="O1938">
            <v>4920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6280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825371</v>
          </cell>
          <cell r="E1939" t="str">
            <v>Ограничени орочени депозити на осигурителни друштва во денари до една година</v>
          </cell>
          <cell r="F1939">
            <v>573</v>
          </cell>
          <cell r="G1939">
            <v>135</v>
          </cell>
          <cell r="H1939">
            <v>0</v>
          </cell>
          <cell r="I1939">
            <v>0</v>
          </cell>
          <cell r="J1939">
            <v>14</v>
          </cell>
          <cell r="K1939">
            <v>0</v>
          </cell>
          <cell r="L1939">
            <v>0</v>
          </cell>
          <cell r="M1939">
            <v>0</v>
          </cell>
          <cell r="N1939">
            <v>465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1543</v>
          </cell>
          <cell r="V1939">
            <v>2730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825471</v>
          </cell>
          <cell r="E1940" t="str">
            <v>Ограничени орочени депозити на пензиски фондови во денари до една година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825571</v>
          </cell>
          <cell r="E1941" t="str">
            <v>Ограничени орочени депозити на други финансиски друштва во денари до една година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198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198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865371</v>
          </cell>
          <cell r="E1942" t="str">
            <v>Ограничени депозити на осигурителни друштва во денари со валутна клаузула до една година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865571</v>
          </cell>
          <cell r="E1943" t="str">
            <v>Ограничени депозити на други финансиски друштва во денари со валутна клаузула до една година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>
            <v>0</v>
          </cell>
          <cell r="B1944">
            <v>0</v>
          </cell>
          <cell r="C1944" t="str">
            <v>P03-08-03</v>
          </cell>
          <cell r="D1944">
            <v>0</v>
          </cell>
          <cell r="E1944" t="str">
            <v>Ограничени депозити на финансиски друштва над една година</v>
          </cell>
          <cell r="F1944">
            <v>34233</v>
          </cell>
          <cell r="G1944">
            <v>361</v>
          </cell>
          <cell r="H1944">
            <v>0</v>
          </cell>
          <cell r="I1944">
            <v>113097</v>
          </cell>
          <cell r="J1944">
            <v>0</v>
          </cell>
          <cell r="K1944">
            <v>0</v>
          </cell>
          <cell r="L1944">
            <v>0</v>
          </cell>
          <cell r="M1944">
            <v>15425</v>
          </cell>
          <cell r="N1944">
            <v>4444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10181</v>
          </cell>
          <cell r="T1944">
            <v>0</v>
          </cell>
          <cell r="U1944">
            <v>259</v>
          </cell>
          <cell r="V1944">
            <v>178000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725372</v>
          </cell>
          <cell r="E1945" t="str">
            <v>Ограничени депозити на осигурителни друштва во странска валута над една година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15425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15425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725572</v>
          </cell>
          <cell r="E1946" t="str">
            <v>Ограничени депозити на други финансиски друштва во странска валута над една година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728572</v>
          </cell>
          <cell r="E1947" t="str">
            <v>Ограничени депозити на финансиски друштва - нерезиденти во странска валута над една година</v>
          </cell>
          <cell r="F1947">
            <v>0</v>
          </cell>
          <cell r="G1947">
            <v>0</v>
          </cell>
          <cell r="H1947">
            <v>0</v>
          </cell>
          <cell r="I1947">
            <v>101097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101097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825372</v>
          </cell>
          <cell r="E1948" t="str">
            <v>Ограничени орочени депозити на осигурителни друштва во денари над една година</v>
          </cell>
          <cell r="F1948">
            <v>34233</v>
          </cell>
          <cell r="G1948">
            <v>361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10181</v>
          </cell>
          <cell r="T1948">
            <v>0</v>
          </cell>
          <cell r="U1948">
            <v>259</v>
          </cell>
          <cell r="V1948">
            <v>45034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825472</v>
          </cell>
          <cell r="E1949" t="str">
            <v>Ограничени орочени депозити на пензиски фондови во денари над една година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825572</v>
          </cell>
          <cell r="E1950" t="str">
            <v>Ограничени орочени депозити на други финансиски друштва во денари над една година</v>
          </cell>
          <cell r="F1950">
            <v>0</v>
          </cell>
          <cell r="G1950">
            <v>0</v>
          </cell>
          <cell r="H1950">
            <v>0</v>
          </cell>
          <cell r="I1950">
            <v>12000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1599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13599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865172</v>
          </cell>
          <cell r="E1951" t="str">
            <v>Ограничени депозити на банки во денари со валутна клаузула над една година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865372</v>
          </cell>
          <cell r="E1952" t="str">
            <v>Ограничени депозити на осигурителни друштва во денари со валутна клаузула над една година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865572</v>
          </cell>
          <cell r="E1953" t="str">
            <v>Ограничени депозити на други финансиски друштва во денари со валутна клаузула над една година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2845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2845</v>
          </cell>
        </row>
        <row r="1954">
          <cell r="A1954">
            <v>0</v>
          </cell>
          <cell r="B1954">
            <v>0</v>
          </cell>
          <cell r="C1954" t="str">
            <v>P03-08-04</v>
          </cell>
          <cell r="D1954">
            <v>0</v>
          </cell>
          <cell r="E1954" t="str">
            <v>Лоро покриени акредитиви и гаранции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705110</v>
          </cell>
          <cell r="E1955" t="str">
            <v>Лоро покриени акредитиви на банки во странска валута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705111</v>
          </cell>
          <cell r="E1956" t="str">
            <v>Лоро покриени гаранции на банки во странска валута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>
            <v>0</v>
          </cell>
          <cell r="B1957">
            <v>0</v>
          </cell>
          <cell r="C1957" t="str">
            <v>P03-08-05</v>
          </cell>
          <cell r="D1957">
            <v>0</v>
          </cell>
          <cell r="E1957" t="str">
            <v>Покритија по чекови и кредитни писма</v>
          </cell>
          <cell r="F1957">
            <v>1067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80</v>
          </cell>
          <cell r="O1957">
            <v>36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1183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70512</v>
          </cell>
          <cell r="E1958" t="str">
            <v>На домашни банки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36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36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708505</v>
          </cell>
          <cell r="E1959" t="str">
            <v>На странски банки во странска валута</v>
          </cell>
          <cell r="F1959">
            <v>1067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80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1147</v>
          </cell>
        </row>
        <row r="1960">
          <cell r="A1960">
            <v>0</v>
          </cell>
          <cell r="B1960">
            <v>0</v>
          </cell>
          <cell r="C1960" t="str">
            <v>P03-08-06</v>
          </cell>
          <cell r="D1960">
            <v>0</v>
          </cell>
          <cell r="E1960" t="str">
            <v>Специјални сметки на финансиски друштва</v>
          </cell>
          <cell r="F1960">
            <v>2</v>
          </cell>
          <cell r="G1960">
            <v>2867</v>
          </cell>
          <cell r="H1960">
            <v>0</v>
          </cell>
          <cell r="I1960">
            <v>2629</v>
          </cell>
          <cell r="J1960">
            <v>224</v>
          </cell>
          <cell r="K1960">
            <v>0</v>
          </cell>
          <cell r="L1960">
            <v>4</v>
          </cell>
          <cell r="M1960">
            <v>0</v>
          </cell>
          <cell r="N1960">
            <v>73437</v>
          </cell>
          <cell r="O1960">
            <v>0</v>
          </cell>
          <cell r="P1960">
            <v>3</v>
          </cell>
          <cell r="Q1960">
            <v>0</v>
          </cell>
          <cell r="R1960">
            <v>0</v>
          </cell>
          <cell r="S1960">
            <v>9</v>
          </cell>
          <cell r="T1960">
            <v>0</v>
          </cell>
          <cell r="U1960">
            <v>0</v>
          </cell>
          <cell r="V1960">
            <v>79175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7121</v>
          </cell>
          <cell r="E1961" t="str">
            <v>Специјални сметки во странска валута на овластените менувачи во странска валута</v>
          </cell>
          <cell r="F1961">
            <v>1</v>
          </cell>
          <cell r="G1961">
            <v>968</v>
          </cell>
          <cell r="H1961">
            <v>0</v>
          </cell>
          <cell r="I1961">
            <v>2</v>
          </cell>
          <cell r="J1961">
            <v>224</v>
          </cell>
          <cell r="K1961">
            <v>0</v>
          </cell>
          <cell r="L1961">
            <v>0</v>
          </cell>
          <cell r="M1961">
            <v>0</v>
          </cell>
          <cell r="N1961">
            <v>57057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58252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7122</v>
          </cell>
          <cell r="E1962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1962">
            <v>1</v>
          </cell>
          <cell r="G1962">
            <v>1899</v>
          </cell>
          <cell r="H1962">
            <v>0</v>
          </cell>
          <cell r="I1962">
            <v>2627</v>
          </cell>
          <cell r="J1962">
            <v>0</v>
          </cell>
          <cell r="K1962">
            <v>0</v>
          </cell>
          <cell r="L1962">
            <v>4</v>
          </cell>
          <cell r="M1962">
            <v>0</v>
          </cell>
          <cell r="N1962">
            <v>16380</v>
          </cell>
          <cell r="O1962">
            <v>0</v>
          </cell>
          <cell r="P1962">
            <v>3</v>
          </cell>
          <cell r="Q1962">
            <v>0</v>
          </cell>
          <cell r="R1962">
            <v>0</v>
          </cell>
          <cell r="S1962">
            <v>9</v>
          </cell>
          <cell r="T1962">
            <v>0</v>
          </cell>
          <cell r="U1962">
            <v>0</v>
          </cell>
          <cell r="V1962">
            <v>20923</v>
          </cell>
        </row>
        <row r="1963">
          <cell r="A1963" t="str">
            <v>P04</v>
          </cell>
          <cell r="B1963">
            <v>0</v>
          </cell>
          <cell r="C1963">
            <v>0</v>
          </cell>
          <cell r="D1963">
            <v>0</v>
          </cell>
          <cell r="E1963" t="str">
            <v>ДЕПОЗИТИ ПО ВИДУВАЊЕ НА НЕФИНАНСИСКИ ДРУШТВА</v>
          </cell>
          <cell r="F1963">
            <v>17719542</v>
          </cell>
          <cell r="G1963">
            <v>25390594</v>
          </cell>
          <cell r="H1963">
            <v>395379</v>
          </cell>
          <cell r="I1963">
            <v>3285838</v>
          </cell>
          <cell r="J1963">
            <v>3703831</v>
          </cell>
          <cell r="K1963">
            <v>1663253</v>
          </cell>
          <cell r="L1963">
            <v>1462845</v>
          </cell>
          <cell r="M1963">
            <v>2387812</v>
          </cell>
          <cell r="N1963">
            <v>15331279</v>
          </cell>
          <cell r="O1963">
            <v>7207881</v>
          </cell>
          <cell r="P1963">
            <v>2122763</v>
          </cell>
          <cell r="Q1963">
            <v>180423</v>
          </cell>
          <cell r="R1963">
            <v>0</v>
          </cell>
          <cell r="S1963">
            <v>383337</v>
          </cell>
          <cell r="T1963">
            <v>4980896</v>
          </cell>
          <cell r="U1963">
            <v>1573331</v>
          </cell>
          <cell r="V1963">
            <v>87789004</v>
          </cell>
        </row>
        <row r="1964">
          <cell r="A1964">
            <v>0</v>
          </cell>
          <cell r="B1964" t="str">
            <v>P04-01</v>
          </cell>
          <cell r="C1964">
            <v>0</v>
          </cell>
          <cell r="D1964">
            <v>0</v>
          </cell>
          <cell r="E1964" t="str">
            <v>Тековни сметки и депозити по видување на нефинансиски друштва во денари</v>
          </cell>
          <cell r="F1964">
            <v>4879080</v>
          </cell>
          <cell r="G1964">
            <v>7346941</v>
          </cell>
          <cell r="H1964">
            <v>64938</v>
          </cell>
          <cell r="I1964">
            <v>1173939</v>
          </cell>
          <cell r="J1964">
            <v>1239372</v>
          </cell>
          <cell r="K1964">
            <v>465517</v>
          </cell>
          <cell r="L1964">
            <v>728928</v>
          </cell>
          <cell r="M1964">
            <v>684928</v>
          </cell>
          <cell r="N1964">
            <v>5317084</v>
          </cell>
          <cell r="O1964">
            <v>2381564</v>
          </cell>
          <cell r="P1964">
            <v>601868</v>
          </cell>
          <cell r="Q1964">
            <v>70413</v>
          </cell>
          <cell r="R1964">
            <v>0</v>
          </cell>
          <cell r="S1964">
            <v>200970</v>
          </cell>
          <cell r="T1964">
            <v>1184243</v>
          </cell>
          <cell r="U1964">
            <v>511011</v>
          </cell>
          <cell r="V1964">
            <v>26850796</v>
          </cell>
        </row>
        <row r="1965">
          <cell r="A1965">
            <v>0</v>
          </cell>
          <cell r="B1965">
            <v>0</v>
          </cell>
          <cell r="C1965" t="str">
            <v>P04-01-01</v>
          </cell>
          <cell r="D1965">
            <v>0</v>
          </cell>
          <cell r="E1965" t="str">
            <v>Тековни сметки и депозити по видување на приватни нефинансиски друштва во денари</v>
          </cell>
          <cell r="F1965">
            <v>4570475</v>
          </cell>
          <cell r="G1965">
            <v>6993099</v>
          </cell>
          <cell r="H1965">
            <v>34016</v>
          </cell>
          <cell r="I1965">
            <v>1173213</v>
          </cell>
          <cell r="J1965">
            <v>1164887</v>
          </cell>
          <cell r="K1965">
            <v>465344</v>
          </cell>
          <cell r="L1965">
            <v>348212</v>
          </cell>
          <cell r="M1965">
            <v>655149</v>
          </cell>
          <cell r="N1965">
            <v>4962063</v>
          </cell>
          <cell r="O1965">
            <v>2379860</v>
          </cell>
          <cell r="P1965">
            <v>562953</v>
          </cell>
          <cell r="Q1965">
            <v>70409</v>
          </cell>
          <cell r="R1965">
            <v>0</v>
          </cell>
          <cell r="S1965">
            <v>196351</v>
          </cell>
          <cell r="T1965">
            <v>1182323</v>
          </cell>
          <cell r="U1965">
            <v>508852</v>
          </cell>
          <cell r="V1965">
            <v>25267206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8000</v>
          </cell>
          <cell r="E1966" t="str">
            <v>Тековни сметки на приватни нефинансиски друштва во денари</v>
          </cell>
          <cell r="F1966">
            <v>4567350</v>
          </cell>
          <cell r="G1966">
            <v>6973088</v>
          </cell>
          <cell r="H1966">
            <v>33989</v>
          </cell>
          <cell r="I1966">
            <v>1173213</v>
          </cell>
          <cell r="J1966">
            <v>1164887</v>
          </cell>
          <cell r="K1966">
            <v>465344</v>
          </cell>
          <cell r="L1966">
            <v>348212</v>
          </cell>
          <cell r="M1966">
            <v>655149</v>
          </cell>
          <cell r="N1966">
            <v>4951331</v>
          </cell>
          <cell r="O1966">
            <v>2379764</v>
          </cell>
          <cell r="P1966">
            <v>561609</v>
          </cell>
          <cell r="Q1966">
            <v>70391</v>
          </cell>
          <cell r="R1966">
            <v>0</v>
          </cell>
          <cell r="S1966">
            <v>196351</v>
          </cell>
          <cell r="T1966">
            <v>1182323</v>
          </cell>
          <cell r="U1966">
            <v>508093</v>
          </cell>
          <cell r="V1966">
            <v>25231094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8100</v>
          </cell>
          <cell r="E1967" t="str">
            <v>Депозити по видување на приватни нефинансиски друштва во денари</v>
          </cell>
          <cell r="F1967">
            <v>3125</v>
          </cell>
          <cell r="G1967">
            <v>7623</v>
          </cell>
          <cell r="H1967">
            <v>27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5578</v>
          </cell>
          <cell r="O1967">
            <v>96</v>
          </cell>
          <cell r="P1967">
            <v>1344</v>
          </cell>
          <cell r="Q1967">
            <v>18</v>
          </cell>
          <cell r="R1967">
            <v>0</v>
          </cell>
          <cell r="S1967">
            <v>0</v>
          </cell>
          <cell r="T1967">
            <v>0</v>
          </cell>
          <cell r="U1967">
            <v>759</v>
          </cell>
          <cell r="V1967">
            <v>18570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82000</v>
          </cell>
          <cell r="E1968" t="str">
            <v>Депозити преку ноќ на приватни нефинансиски друштва во денари</v>
          </cell>
          <cell r="F1968">
            <v>0</v>
          </cell>
          <cell r="G1968">
            <v>12388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5154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17542</v>
          </cell>
        </row>
        <row r="1969">
          <cell r="A1969">
            <v>0</v>
          </cell>
          <cell r="B1969">
            <v>0</v>
          </cell>
          <cell r="C1969" t="str">
            <v>P04-01-02</v>
          </cell>
          <cell r="D1969">
            <v>0</v>
          </cell>
          <cell r="E1969" t="str">
            <v>Тековни сметки и депозити по видување на јавни нефинансиски друштва во денари</v>
          </cell>
          <cell r="F1969">
            <v>308605</v>
          </cell>
          <cell r="G1969">
            <v>353842</v>
          </cell>
          <cell r="H1969">
            <v>30922</v>
          </cell>
          <cell r="I1969">
            <v>726</v>
          </cell>
          <cell r="J1969">
            <v>74485</v>
          </cell>
          <cell r="K1969">
            <v>173</v>
          </cell>
          <cell r="L1969">
            <v>380716</v>
          </cell>
          <cell r="M1969">
            <v>29779</v>
          </cell>
          <cell r="N1969">
            <v>355021</v>
          </cell>
          <cell r="O1969">
            <v>1704</v>
          </cell>
          <cell r="P1969">
            <v>38915</v>
          </cell>
          <cell r="Q1969">
            <v>4</v>
          </cell>
          <cell r="R1969">
            <v>0</v>
          </cell>
          <cell r="S1969">
            <v>4619</v>
          </cell>
          <cell r="T1969">
            <v>1920</v>
          </cell>
          <cell r="U1969">
            <v>2159</v>
          </cell>
          <cell r="V1969">
            <v>1583590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8001</v>
          </cell>
          <cell r="E1970" t="str">
            <v>Тековни сметки на јавни нефинансиски друштва во денари</v>
          </cell>
          <cell r="F1970">
            <v>308595</v>
          </cell>
          <cell r="G1970">
            <v>353295</v>
          </cell>
          <cell r="H1970">
            <v>30922</v>
          </cell>
          <cell r="I1970">
            <v>726</v>
          </cell>
          <cell r="J1970">
            <v>74485</v>
          </cell>
          <cell r="K1970">
            <v>173</v>
          </cell>
          <cell r="L1970">
            <v>380716</v>
          </cell>
          <cell r="M1970">
            <v>29779</v>
          </cell>
          <cell r="N1970">
            <v>355021</v>
          </cell>
          <cell r="O1970">
            <v>1704</v>
          </cell>
          <cell r="P1970">
            <v>38915</v>
          </cell>
          <cell r="Q1970">
            <v>4</v>
          </cell>
          <cell r="R1970">
            <v>0</v>
          </cell>
          <cell r="S1970">
            <v>4619</v>
          </cell>
          <cell r="T1970">
            <v>1920</v>
          </cell>
          <cell r="U1970">
            <v>2159</v>
          </cell>
          <cell r="V1970">
            <v>1583033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8101</v>
          </cell>
          <cell r="E1971" t="str">
            <v>Депозити по видување на јавни нефинансиски друштва во денари</v>
          </cell>
          <cell r="F1971">
            <v>10</v>
          </cell>
          <cell r="G1971">
            <v>547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557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82010</v>
          </cell>
          <cell r="E1972" t="str">
            <v>Депозити преку ноќ на јвни нефинансиски друштва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</row>
        <row r="1973">
          <cell r="A1973">
            <v>0</v>
          </cell>
          <cell r="B1973" t="str">
            <v>P04-02</v>
          </cell>
          <cell r="C1973">
            <v>0</v>
          </cell>
          <cell r="D1973">
            <v>0</v>
          </cell>
          <cell r="E1973" t="str">
            <v>Тековни сметки и депозити по видување од сектор држава во денари</v>
          </cell>
          <cell r="F1973">
            <v>122424</v>
          </cell>
          <cell r="G1973">
            <v>193156</v>
          </cell>
          <cell r="H1973">
            <v>8537</v>
          </cell>
          <cell r="I1973">
            <v>0</v>
          </cell>
          <cell r="J1973">
            <v>8074</v>
          </cell>
          <cell r="K1973">
            <v>2</v>
          </cell>
          <cell r="L1973">
            <v>886</v>
          </cell>
          <cell r="M1973">
            <v>1421</v>
          </cell>
          <cell r="N1973">
            <v>6632</v>
          </cell>
          <cell r="O1973">
            <v>130</v>
          </cell>
          <cell r="P1973">
            <v>60</v>
          </cell>
          <cell r="Q1973">
            <v>0</v>
          </cell>
          <cell r="R1973">
            <v>0</v>
          </cell>
          <cell r="S1973">
            <v>0</v>
          </cell>
          <cell r="T1973">
            <v>1128</v>
          </cell>
          <cell r="U1973">
            <v>6559</v>
          </cell>
          <cell r="V1973">
            <v>349009</v>
          </cell>
        </row>
        <row r="1974">
          <cell r="A1974">
            <v>0</v>
          </cell>
          <cell r="B1974">
            <v>0</v>
          </cell>
          <cell r="C1974" t="str">
            <v>P04-02-01</v>
          </cell>
          <cell r="D1974">
            <v>0</v>
          </cell>
          <cell r="E1974" t="str">
            <v>Тековни сметки и депозити по видување на централната влада во денари</v>
          </cell>
          <cell r="F1974">
            <v>119857</v>
          </cell>
          <cell r="G1974">
            <v>192070</v>
          </cell>
          <cell r="H1974">
            <v>1049</v>
          </cell>
          <cell r="I1974">
            <v>0</v>
          </cell>
          <cell r="J1974">
            <v>687</v>
          </cell>
          <cell r="K1974">
            <v>2</v>
          </cell>
          <cell r="L1974">
            <v>1</v>
          </cell>
          <cell r="M1974">
            <v>494</v>
          </cell>
          <cell r="N1974">
            <v>6170</v>
          </cell>
          <cell r="O1974">
            <v>130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6416</v>
          </cell>
          <cell r="V1974">
            <v>326876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80100</v>
          </cell>
          <cell r="E1975" t="str">
            <v>Тековни сметки во денари на државниот буџет</v>
          </cell>
          <cell r="F1975">
            <v>119857</v>
          </cell>
          <cell r="G1975">
            <v>190304</v>
          </cell>
          <cell r="H1975">
            <v>1049</v>
          </cell>
          <cell r="I1975">
            <v>0</v>
          </cell>
          <cell r="J1975">
            <v>687</v>
          </cell>
          <cell r="K1975">
            <v>2</v>
          </cell>
          <cell r="L1975">
            <v>1</v>
          </cell>
          <cell r="M1975">
            <v>95</v>
          </cell>
          <cell r="N1975">
            <v>6170</v>
          </cell>
          <cell r="O1975">
            <v>130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5597</v>
          </cell>
          <cell r="V1975">
            <v>323892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8110</v>
          </cell>
          <cell r="E1976" t="str">
            <v>Депозити по видување во денари на централната влада</v>
          </cell>
          <cell r="F1976">
            <v>0</v>
          </cell>
          <cell r="G1976">
            <v>1766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399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819</v>
          </cell>
          <cell r="V1976">
            <v>2984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82100</v>
          </cell>
          <cell r="E1977" t="str">
            <v>Депозити преку ноќ на централната влада во денари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</row>
        <row r="1978">
          <cell r="A1978">
            <v>0</v>
          </cell>
          <cell r="B1978">
            <v>0</v>
          </cell>
          <cell r="C1978" t="str">
            <v>P04-02-02</v>
          </cell>
          <cell r="D1978">
            <v>0</v>
          </cell>
          <cell r="E1978" t="str">
            <v>Тековни сметки и депозити по видување на локалната самоуправа во денари</v>
          </cell>
          <cell r="F1978">
            <v>2211</v>
          </cell>
          <cell r="G1978">
            <v>513</v>
          </cell>
          <cell r="H1978">
            <v>7131</v>
          </cell>
          <cell r="I1978">
            <v>0</v>
          </cell>
          <cell r="J1978">
            <v>5</v>
          </cell>
          <cell r="K1978">
            <v>0</v>
          </cell>
          <cell r="L1978">
            <v>885</v>
          </cell>
          <cell r="M1978">
            <v>927</v>
          </cell>
          <cell r="N1978">
            <v>430</v>
          </cell>
          <cell r="O1978">
            <v>0</v>
          </cell>
          <cell r="P1978">
            <v>13</v>
          </cell>
          <cell r="Q1978">
            <v>0</v>
          </cell>
          <cell r="R1978">
            <v>0</v>
          </cell>
          <cell r="S1978">
            <v>0</v>
          </cell>
          <cell r="T1978">
            <v>369</v>
          </cell>
          <cell r="U1978">
            <v>0</v>
          </cell>
          <cell r="V1978">
            <v>12484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8011</v>
          </cell>
          <cell r="E1979" t="str">
            <v>Тековни сметки во денари на локалната самоуправа</v>
          </cell>
          <cell r="F1979">
            <v>2211</v>
          </cell>
          <cell r="G1979">
            <v>307</v>
          </cell>
          <cell r="H1979">
            <v>7131</v>
          </cell>
          <cell r="I1979">
            <v>0</v>
          </cell>
          <cell r="J1979">
            <v>5</v>
          </cell>
          <cell r="K1979">
            <v>0</v>
          </cell>
          <cell r="L1979">
            <v>885</v>
          </cell>
          <cell r="M1979">
            <v>927</v>
          </cell>
          <cell r="N1979">
            <v>430</v>
          </cell>
          <cell r="O1979">
            <v>0</v>
          </cell>
          <cell r="P1979">
            <v>13</v>
          </cell>
          <cell r="Q1979">
            <v>0</v>
          </cell>
          <cell r="R1979">
            <v>0</v>
          </cell>
          <cell r="S1979">
            <v>0</v>
          </cell>
          <cell r="T1979">
            <v>369</v>
          </cell>
          <cell r="U1979">
            <v>0</v>
          </cell>
          <cell r="V1979">
            <v>12278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8111</v>
          </cell>
          <cell r="E1980" t="str">
            <v>Депозити по видување во денари на локалната самоуправа</v>
          </cell>
          <cell r="F1980">
            <v>0</v>
          </cell>
          <cell r="G1980">
            <v>206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206</v>
          </cell>
        </row>
        <row r="1981">
          <cell r="A1981">
            <v>0</v>
          </cell>
          <cell r="B1981">
            <v>0</v>
          </cell>
          <cell r="C1981" t="str">
            <v>P04-02-03</v>
          </cell>
          <cell r="D1981">
            <v>0</v>
          </cell>
          <cell r="E1981" t="str">
            <v>Тековни сметки и депозити по видување на фондови за социјално осигурување во денари</v>
          </cell>
          <cell r="F1981">
            <v>356</v>
          </cell>
          <cell r="G1981">
            <v>573</v>
          </cell>
          <cell r="H1981">
            <v>357</v>
          </cell>
          <cell r="I1981">
            <v>0</v>
          </cell>
          <cell r="J1981">
            <v>7382</v>
          </cell>
          <cell r="K1981">
            <v>0</v>
          </cell>
          <cell r="L1981">
            <v>0</v>
          </cell>
          <cell r="M1981">
            <v>0</v>
          </cell>
          <cell r="N1981">
            <v>32</v>
          </cell>
          <cell r="O1981">
            <v>0</v>
          </cell>
          <cell r="P1981">
            <v>47</v>
          </cell>
          <cell r="Q1981">
            <v>0</v>
          </cell>
          <cell r="R1981">
            <v>0</v>
          </cell>
          <cell r="S1981">
            <v>0</v>
          </cell>
          <cell r="T1981">
            <v>759</v>
          </cell>
          <cell r="U1981">
            <v>143</v>
          </cell>
          <cell r="V1981">
            <v>9649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8012</v>
          </cell>
          <cell r="E1982" t="str">
            <v>Тековни сметки во денари на фондови за социјално осигурување</v>
          </cell>
          <cell r="F1982">
            <v>356</v>
          </cell>
          <cell r="G1982">
            <v>375</v>
          </cell>
          <cell r="H1982">
            <v>357</v>
          </cell>
          <cell r="I1982">
            <v>0</v>
          </cell>
          <cell r="J1982">
            <v>7382</v>
          </cell>
          <cell r="K1982">
            <v>0</v>
          </cell>
          <cell r="L1982">
            <v>0</v>
          </cell>
          <cell r="M1982">
            <v>0</v>
          </cell>
          <cell r="N1982">
            <v>32</v>
          </cell>
          <cell r="O1982">
            <v>0</v>
          </cell>
          <cell r="P1982">
            <v>47</v>
          </cell>
          <cell r="Q1982">
            <v>0</v>
          </cell>
          <cell r="R1982">
            <v>0</v>
          </cell>
          <cell r="S1982">
            <v>0</v>
          </cell>
          <cell r="T1982">
            <v>759</v>
          </cell>
          <cell r="U1982">
            <v>143</v>
          </cell>
          <cell r="V1982">
            <v>9451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8112</v>
          </cell>
          <cell r="E1983" t="str">
            <v>Депозити по видување во денари на фондови за социјално осигурување</v>
          </cell>
          <cell r="F1983">
            <v>0</v>
          </cell>
          <cell r="G1983">
            <v>198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198</v>
          </cell>
        </row>
        <row r="1984">
          <cell r="A1984">
            <v>0</v>
          </cell>
          <cell r="B1984" t="str">
            <v>P04-03</v>
          </cell>
          <cell r="C1984">
            <v>0</v>
          </cell>
          <cell r="D1984">
            <v>0</v>
          </cell>
          <cell r="E1984" t="str">
            <v>Тековни сметки и депозити по видување на непрофитни институции кои им служат на домаќинствата во денари</v>
          </cell>
          <cell r="F1984">
            <v>380374</v>
          </cell>
          <cell r="G1984">
            <v>605626</v>
          </cell>
          <cell r="H1984">
            <v>1846</v>
          </cell>
          <cell r="I1984">
            <v>66453</v>
          </cell>
          <cell r="J1984">
            <v>138273</v>
          </cell>
          <cell r="K1984">
            <v>21326</v>
          </cell>
          <cell r="L1984">
            <v>25308</v>
          </cell>
          <cell r="M1984">
            <v>49773</v>
          </cell>
          <cell r="N1984">
            <v>294368</v>
          </cell>
          <cell r="O1984">
            <v>30385</v>
          </cell>
          <cell r="P1984">
            <v>37316</v>
          </cell>
          <cell r="Q1984">
            <v>2767</v>
          </cell>
          <cell r="R1984">
            <v>0</v>
          </cell>
          <cell r="S1984">
            <v>5898</v>
          </cell>
          <cell r="T1984">
            <v>22219</v>
          </cell>
          <cell r="U1984">
            <v>75038</v>
          </cell>
          <cell r="V1984">
            <v>1756970</v>
          </cell>
        </row>
        <row r="1985">
          <cell r="A1985">
            <v>0</v>
          </cell>
          <cell r="B1985">
            <v>0</v>
          </cell>
          <cell r="C1985" t="str">
            <v>P04-03-01</v>
          </cell>
          <cell r="D1985">
            <v>0</v>
          </cell>
          <cell r="E1985" t="str">
            <v>Тековни сметки и депозити по видување на непрофитни институции кои им служат на домаќинствата во денари</v>
          </cell>
          <cell r="F1985">
            <v>380374</v>
          </cell>
          <cell r="G1985">
            <v>605626</v>
          </cell>
          <cell r="H1985">
            <v>1846</v>
          </cell>
          <cell r="I1985">
            <v>66453</v>
          </cell>
          <cell r="J1985">
            <v>138273</v>
          </cell>
          <cell r="K1985">
            <v>21326</v>
          </cell>
          <cell r="L1985">
            <v>25308</v>
          </cell>
          <cell r="M1985">
            <v>49773</v>
          </cell>
          <cell r="N1985">
            <v>294368</v>
          </cell>
          <cell r="O1985">
            <v>30385</v>
          </cell>
          <cell r="P1985">
            <v>37316</v>
          </cell>
          <cell r="Q1985">
            <v>2767</v>
          </cell>
          <cell r="R1985">
            <v>0</v>
          </cell>
          <cell r="S1985">
            <v>5898</v>
          </cell>
          <cell r="T1985">
            <v>22219</v>
          </cell>
          <cell r="U1985">
            <v>75038</v>
          </cell>
          <cell r="V1985">
            <v>1756970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802</v>
          </cell>
          <cell r="E1986" t="str">
            <v>Тековни сметки на непрофитни институции кои им служат на домаќинствата во денари</v>
          </cell>
          <cell r="F1986">
            <v>380360</v>
          </cell>
          <cell r="G1986">
            <v>604751</v>
          </cell>
          <cell r="H1986">
            <v>1846</v>
          </cell>
          <cell r="I1986">
            <v>66453</v>
          </cell>
          <cell r="J1986">
            <v>138273</v>
          </cell>
          <cell r="K1986">
            <v>21326</v>
          </cell>
          <cell r="L1986">
            <v>25308</v>
          </cell>
          <cell r="M1986">
            <v>49773</v>
          </cell>
          <cell r="N1986">
            <v>294368</v>
          </cell>
          <cell r="O1986">
            <v>30385</v>
          </cell>
          <cell r="P1986">
            <v>37316</v>
          </cell>
          <cell r="Q1986">
            <v>2767</v>
          </cell>
          <cell r="R1986">
            <v>0</v>
          </cell>
          <cell r="S1986">
            <v>5898</v>
          </cell>
          <cell r="T1986">
            <v>22219</v>
          </cell>
          <cell r="U1986">
            <v>75038</v>
          </cell>
          <cell r="V1986">
            <v>1756081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812</v>
          </cell>
          <cell r="E1987" t="str">
            <v>Депозити по видување на непрофитни институции кои им служат на домаќинствата во денари</v>
          </cell>
          <cell r="F1987">
            <v>14</v>
          </cell>
          <cell r="G1987">
            <v>875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889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8220</v>
          </cell>
          <cell r="E1988" t="str">
            <v>Депозити преку ноќ на непрофитни институции кои им служат на домаќинствата во денари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</row>
        <row r="1989">
          <cell r="A1989">
            <v>0</v>
          </cell>
          <cell r="B1989" t="str">
            <v>P04-04</v>
          </cell>
          <cell r="C1989">
            <v>0</v>
          </cell>
          <cell r="D1989">
            <v>0</v>
          </cell>
          <cell r="E1989" t="str">
            <v>Тековни сметки и депозити по видување на домаќинствата во денари</v>
          </cell>
          <cell r="F1989">
            <v>6285092</v>
          </cell>
          <cell r="G1989">
            <v>6438373</v>
          </cell>
          <cell r="H1989">
            <v>318969</v>
          </cell>
          <cell r="I1989">
            <v>641243</v>
          </cell>
          <cell r="J1989">
            <v>772812</v>
          </cell>
          <cell r="K1989">
            <v>295732</v>
          </cell>
          <cell r="L1989">
            <v>432158</v>
          </cell>
          <cell r="M1989">
            <v>769794</v>
          </cell>
          <cell r="N1989">
            <v>4523133</v>
          </cell>
          <cell r="O1989">
            <v>1248155</v>
          </cell>
          <cell r="P1989">
            <v>763442</v>
          </cell>
          <cell r="Q1989">
            <v>38862</v>
          </cell>
          <cell r="R1989">
            <v>0</v>
          </cell>
          <cell r="S1989">
            <v>85229</v>
          </cell>
          <cell r="T1989">
            <v>1023705</v>
          </cell>
          <cell r="U1989">
            <v>543780</v>
          </cell>
          <cell r="V1989">
            <v>24180479</v>
          </cell>
        </row>
        <row r="1990">
          <cell r="A1990">
            <v>0</v>
          </cell>
          <cell r="B1990">
            <v>0</v>
          </cell>
          <cell r="C1990" t="str">
            <v>P04-04-01</v>
          </cell>
          <cell r="D1990">
            <v>0</v>
          </cell>
          <cell r="E1990" t="str">
            <v>Тековни сметки и депозити по видување на самостојни вршители на дејност со личен труд во денари</v>
          </cell>
          <cell r="F1990">
            <v>200319</v>
          </cell>
          <cell r="G1990">
            <v>236990</v>
          </cell>
          <cell r="H1990">
            <v>437</v>
          </cell>
          <cell r="I1990">
            <v>48312</v>
          </cell>
          <cell r="J1990">
            <v>76021</v>
          </cell>
          <cell r="K1990">
            <v>18585</v>
          </cell>
          <cell r="L1990">
            <v>35735</v>
          </cell>
          <cell r="M1990">
            <v>99527</v>
          </cell>
          <cell r="N1990">
            <v>126035</v>
          </cell>
          <cell r="O1990">
            <v>73177</v>
          </cell>
          <cell r="P1990">
            <v>25173</v>
          </cell>
          <cell r="Q1990">
            <v>1202</v>
          </cell>
          <cell r="R1990">
            <v>0</v>
          </cell>
          <cell r="S1990">
            <v>1765</v>
          </cell>
          <cell r="T1990">
            <v>21914</v>
          </cell>
          <cell r="U1990">
            <v>39165</v>
          </cell>
          <cell r="V1990">
            <v>1004357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8070</v>
          </cell>
          <cell r="E1991" t="str">
            <v>Тековни сметки на самостојни вршители на дејност со личен труд во денари</v>
          </cell>
          <cell r="F1991">
            <v>200319</v>
          </cell>
          <cell r="G1991">
            <v>236897</v>
          </cell>
          <cell r="H1991">
            <v>437</v>
          </cell>
          <cell r="I1991">
            <v>48312</v>
          </cell>
          <cell r="J1991">
            <v>76021</v>
          </cell>
          <cell r="K1991">
            <v>18585</v>
          </cell>
          <cell r="L1991">
            <v>35735</v>
          </cell>
          <cell r="M1991">
            <v>99527</v>
          </cell>
          <cell r="N1991">
            <v>126035</v>
          </cell>
          <cell r="O1991">
            <v>73177</v>
          </cell>
          <cell r="P1991">
            <v>25173</v>
          </cell>
          <cell r="Q1991">
            <v>1202</v>
          </cell>
          <cell r="R1991">
            <v>0</v>
          </cell>
          <cell r="S1991">
            <v>1765</v>
          </cell>
          <cell r="T1991">
            <v>21914</v>
          </cell>
          <cell r="U1991">
            <v>39165</v>
          </cell>
          <cell r="V1991">
            <v>1004264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8170</v>
          </cell>
          <cell r="E1992" t="str">
            <v>Депозити по видување на самостојни вршители на дејност со личен труд во денари</v>
          </cell>
          <cell r="F1992">
            <v>0</v>
          </cell>
          <cell r="G1992">
            <v>93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93</v>
          </cell>
        </row>
        <row r="1993">
          <cell r="A1993">
            <v>0</v>
          </cell>
          <cell r="B1993">
            <v>0</v>
          </cell>
          <cell r="C1993" t="str">
            <v>P04-04-02</v>
          </cell>
          <cell r="D1993">
            <v>0</v>
          </cell>
          <cell r="E1993" t="str">
            <v>Тековни сметки и депозити по видување на физички лица во денари</v>
          </cell>
          <cell r="F1993">
            <v>6084773</v>
          </cell>
          <cell r="G1993">
            <v>6201383</v>
          </cell>
          <cell r="H1993">
            <v>318532</v>
          </cell>
          <cell r="I1993">
            <v>592931</v>
          </cell>
          <cell r="J1993">
            <v>696791</v>
          </cell>
          <cell r="K1993">
            <v>277147</v>
          </cell>
          <cell r="L1993">
            <v>396423</v>
          </cell>
          <cell r="M1993">
            <v>670267</v>
          </cell>
          <cell r="N1993">
            <v>4397098</v>
          </cell>
          <cell r="O1993">
            <v>1174978</v>
          </cell>
          <cell r="P1993">
            <v>738269</v>
          </cell>
          <cell r="Q1993">
            <v>37660</v>
          </cell>
          <cell r="R1993">
            <v>0</v>
          </cell>
          <cell r="S1993">
            <v>83464</v>
          </cell>
          <cell r="T1993">
            <v>1001791</v>
          </cell>
          <cell r="U1993">
            <v>504615</v>
          </cell>
          <cell r="V1993">
            <v>23176122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8071</v>
          </cell>
          <cell r="E1994" t="str">
            <v>Тековни сметки на физички лица во денари</v>
          </cell>
          <cell r="F1994">
            <v>6084773</v>
          </cell>
          <cell r="G1994">
            <v>4948752</v>
          </cell>
          <cell r="H1994">
            <v>277366</v>
          </cell>
          <cell r="I1994">
            <v>577433</v>
          </cell>
          <cell r="J1994">
            <v>636968</v>
          </cell>
          <cell r="K1994">
            <v>235157</v>
          </cell>
          <cell r="L1994">
            <v>355445</v>
          </cell>
          <cell r="M1994">
            <v>670232</v>
          </cell>
          <cell r="N1994">
            <v>3959566</v>
          </cell>
          <cell r="O1994">
            <v>1010042</v>
          </cell>
          <cell r="P1994">
            <v>548108</v>
          </cell>
          <cell r="Q1994">
            <v>37658</v>
          </cell>
          <cell r="R1994">
            <v>0</v>
          </cell>
          <cell r="S1994">
            <v>83464</v>
          </cell>
          <cell r="T1994">
            <v>387114</v>
          </cell>
          <cell r="U1994">
            <v>411485</v>
          </cell>
          <cell r="V1994">
            <v>20223563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8171</v>
          </cell>
          <cell r="E1995" t="str">
            <v>Депозити по видување во денари на на физички лица</v>
          </cell>
          <cell r="F1995">
            <v>0</v>
          </cell>
          <cell r="G1995">
            <v>1252631</v>
          </cell>
          <cell r="H1995">
            <v>41166</v>
          </cell>
          <cell r="I1995">
            <v>15498</v>
          </cell>
          <cell r="J1995">
            <v>59823</v>
          </cell>
          <cell r="K1995">
            <v>41990</v>
          </cell>
          <cell r="L1995">
            <v>40978</v>
          </cell>
          <cell r="M1995">
            <v>35</v>
          </cell>
          <cell r="N1995">
            <v>437532</v>
          </cell>
          <cell r="O1995">
            <v>164936</v>
          </cell>
          <cell r="P1995">
            <v>190161</v>
          </cell>
          <cell r="Q1995">
            <v>2</v>
          </cell>
          <cell r="R1995">
            <v>0</v>
          </cell>
          <cell r="S1995">
            <v>0</v>
          </cell>
          <cell r="T1995">
            <v>614677</v>
          </cell>
          <cell r="U1995">
            <v>93130</v>
          </cell>
          <cell r="V1995">
            <v>2952559</v>
          </cell>
        </row>
        <row r="1996">
          <cell r="A1996">
            <v>0</v>
          </cell>
          <cell r="B1996" t="str">
            <v>P04-05</v>
          </cell>
          <cell r="C1996">
            <v>0</v>
          </cell>
          <cell r="D1996">
            <v>0</v>
          </cell>
          <cell r="E1996" t="str">
            <v>Тековни сметки и депозити по видување на нерезиденти во денари</v>
          </cell>
          <cell r="F1996">
            <v>88809</v>
          </cell>
          <cell r="G1996">
            <v>117263</v>
          </cell>
          <cell r="H1996">
            <v>0</v>
          </cell>
          <cell r="I1996">
            <v>90547</v>
          </cell>
          <cell r="J1996">
            <v>32099</v>
          </cell>
          <cell r="K1996">
            <v>52776</v>
          </cell>
          <cell r="L1996">
            <v>11331</v>
          </cell>
          <cell r="M1996">
            <v>29747</v>
          </cell>
          <cell r="N1996">
            <v>90928</v>
          </cell>
          <cell r="O1996">
            <v>11524</v>
          </cell>
          <cell r="P1996">
            <v>22793</v>
          </cell>
          <cell r="Q1996">
            <v>2830</v>
          </cell>
          <cell r="R1996">
            <v>0</v>
          </cell>
          <cell r="S1996">
            <v>2054</v>
          </cell>
          <cell r="T1996">
            <v>30991</v>
          </cell>
          <cell r="U1996">
            <v>8632</v>
          </cell>
          <cell r="V1996">
            <v>592324</v>
          </cell>
        </row>
        <row r="1997">
          <cell r="A1997">
            <v>0</v>
          </cell>
          <cell r="B1997">
            <v>0</v>
          </cell>
          <cell r="C1997" t="str">
            <v>P04-05-01</v>
          </cell>
          <cell r="D1997">
            <v>0</v>
          </cell>
          <cell r="E1997" t="str">
            <v>Тековни сметки и депозити по видување на нерезиденти - нефинансиски друштва во денари</v>
          </cell>
          <cell r="F1997">
            <v>48899</v>
          </cell>
          <cell r="G1997">
            <v>10488</v>
          </cell>
          <cell r="H1997">
            <v>0</v>
          </cell>
          <cell r="I1997">
            <v>84549</v>
          </cell>
          <cell r="J1997">
            <v>12542</v>
          </cell>
          <cell r="K1997">
            <v>6980</v>
          </cell>
          <cell r="L1997">
            <v>8546</v>
          </cell>
          <cell r="M1997">
            <v>21355</v>
          </cell>
          <cell r="N1997">
            <v>16282</v>
          </cell>
          <cell r="O1997">
            <v>2116</v>
          </cell>
          <cell r="P1997">
            <v>0</v>
          </cell>
          <cell r="Q1997">
            <v>72</v>
          </cell>
          <cell r="R1997">
            <v>0</v>
          </cell>
          <cell r="S1997">
            <v>954</v>
          </cell>
          <cell r="T1997">
            <v>2667</v>
          </cell>
          <cell r="U1997">
            <v>30</v>
          </cell>
          <cell r="V1997">
            <v>215480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8080</v>
          </cell>
          <cell r="E1998" t="str">
            <v>Тековни сметки на нерезиденти нефинансиски друштва во денари</v>
          </cell>
          <cell r="F1998">
            <v>48899</v>
          </cell>
          <cell r="G1998">
            <v>10488</v>
          </cell>
          <cell r="H1998">
            <v>0</v>
          </cell>
          <cell r="I1998">
            <v>84549</v>
          </cell>
          <cell r="J1998">
            <v>12542</v>
          </cell>
          <cell r="K1998">
            <v>6980</v>
          </cell>
          <cell r="L1998">
            <v>8546</v>
          </cell>
          <cell r="M1998">
            <v>21355</v>
          </cell>
          <cell r="N1998">
            <v>16282</v>
          </cell>
          <cell r="O1998">
            <v>2116</v>
          </cell>
          <cell r="P1998">
            <v>0</v>
          </cell>
          <cell r="Q1998">
            <v>72</v>
          </cell>
          <cell r="R1998">
            <v>0</v>
          </cell>
          <cell r="S1998">
            <v>954</v>
          </cell>
          <cell r="T1998">
            <v>2667</v>
          </cell>
          <cell r="U1998">
            <v>30</v>
          </cell>
          <cell r="V1998">
            <v>215480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8180</v>
          </cell>
          <cell r="E1999" t="str">
            <v>Депозити по видување на нерезиденти нефинансиски друштва во денари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</row>
        <row r="2000">
          <cell r="A2000">
            <v>0</v>
          </cell>
          <cell r="B2000">
            <v>0</v>
          </cell>
          <cell r="C2000" t="str">
            <v>P04-05-02</v>
          </cell>
          <cell r="D2000">
            <v>0</v>
          </cell>
          <cell r="E2000" t="str">
            <v>Тековни сметки и депозити по видување на нерезиденти сектор - држава во денари</v>
          </cell>
          <cell r="F2000">
            <v>352</v>
          </cell>
          <cell r="G2000">
            <v>70218</v>
          </cell>
          <cell r="H2000">
            <v>0</v>
          </cell>
          <cell r="I2000">
            <v>2261</v>
          </cell>
          <cell r="J2000">
            <v>13791</v>
          </cell>
          <cell r="K2000">
            <v>0</v>
          </cell>
          <cell r="L2000">
            <v>0</v>
          </cell>
          <cell r="M2000">
            <v>491</v>
          </cell>
          <cell r="N2000">
            <v>14512</v>
          </cell>
          <cell r="O2000">
            <v>282</v>
          </cell>
          <cell r="P2000">
            <v>28</v>
          </cell>
          <cell r="Q2000">
            <v>0</v>
          </cell>
          <cell r="R2000">
            <v>0</v>
          </cell>
          <cell r="S2000">
            <v>2</v>
          </cell>
          <cell r="T2000">
            <v>3531</v>
          </cell>
          <cell r="U2000">
            <v>7</v>
          </cell>
          <cell r="V2000">
            <v>105475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8081</v>
          </cell>
          <cell r="E2001" t="str">
            <v>Тековни сметки на нерезиденти сектор држава во денари</v>
          </cell>
          <cell r="F2001">
            <v>352</v>
          </cell>
          <cell r="G2001">
            <v>70218</v>
          </cell>
          <cell r="H2001">
            <v>0</v>
          </cell>
          <cell r="I2001">
            <v>2261</v>
          </cell>
          <cell r="J2001">
            <v>13791</v>
          </cell>
          <cell r="K2001">
            <v>0</v>
          </cell>
          <cell r="L2001">
            <v>0</v>
          </cell>
          <cell r="M2001">
            <v>491</v>
          </cell>
          <cell r="N2001">
            <v>14512</v>
          </cell>
          <cell r="O2001">
            <v>282</v>
          </cell>
          <cell r="P2001">
            <v>28</v>
          </cell>
          <cell r="Q2001">
            <v>0</v>
          </cell>
          <cell r="R2001">
            <v>0</v>
          </cell>
          <cell r="S2001">
            <v>2</v>
          </cell>
          <cell r="T2001">
            <v>3531</v>
          </cell>
          <cell r="U2001">
            <v>7</v>
          </cell>
          <cell r="V2001">
            <v>105475</v>
          </cell>
        </row>
        <row r="2002">
          <cell r="A2002">
            <v>0</v>
          </cell>
          <cell r="B2002">
            <v>0</v>
          </cell>
          <cell r="C2002" t="str">
            <v>P04-05-03</v>
          </cell>
          <cell r="D2002">
            <v>0</v>
          </cell>
          <cell r="E2002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02">
            <v>8260</v>
          </cell>
          <cell r="G2002">
            <v>1431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565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832</v>
          </cell>
          <cell r="U2002">
            <v>0</v>
          </cell>
          <cell r="V2002">
            <v>11088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8082</v>
          </cell>
          <cell r="E2003" t="str">
            <v>Тековни сметки во денари на нерезиденти непрофитни имституции кои им служат на домаќинствата</v>
          </cell>
          <cell r="F2003">
            <v>8260</v>
          </cell>
          <cell r="G2003">
            <v>1431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565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832</v>
          </cell>
          <cell r="U2003">
            <v>0</v>
          </cell>
          <cell r="V2003">
            <v>11088</v>
          </cell>
        </row>
        <row r="2004">
          <cell r="A2004">
            <v>0</v>
          </cell>
          <cell r="B2004">
            <v>0</v>
          </cell>
          <cell r="C2004" t="str">
            <v>P04-05-04</v>
          </cell>
          <cell r="D2004">
            <v>0</v>
          </cell>
          <cell r="E2004" t="str">
            <v>Тековни сметки и депозити по видување на нерезиденти домаќинства во денари</v>
          </cell>
          <cell r="F2004">
            <v>31298</v>
          </cell>
          <cell r="G2004">
            <v>35126</v>
          </cell>
          <cell r="H2004">
            <v>0</v>
          </cell>
          <cell r="I2004">
            <v>3737</v>
          </cell>
          <cell r="J2004">
            <v>5766</v>
          </cell>
          <cell r="K2004">
            <v>45796</v>
          </cell>
          <cell r="L2004">
            <v>2785</v>
          </cell>
          <cell r="M2004">
            <v>7901</v>
          </cell>
          <cell r="N2004">
            <v>60134</v>
          </cell>
          <cell r="O2004">
            <v>8561</v>
          </cell>
          <cell r="P2004">
            <v>22765</v>
          </cell>
          <cell r="Q2004">
            <v>2758</v>
          </cell>
          <cell r="R2004">
            <v>0</v>
          </cell>
          <cell r="S2004">
            <v>1098</v>
          </cell>
          <cell r="T2004">
            <v>23961</v>
          </cell>
          <cell r="U2004">
            <v>8595</v>
          </cell>
          <cell r="V2004">
            <v>260281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8087</v>
          </cell>
          <cell r="E2005" t="str">
            <v>Тековни сметки на нерезиденти домаќинства во денари</v>
          </cell>
          <cell r="F2005">
            <v>31298</v>
          </cell>
          <cell r="G2005">
            <v>35126</v>
          </cell>
          <cell r="H2005">
            <v>0</v>
          </cell>
          <cell r="I2005">
            <v>3737</v>
          </cell>
          <cell r="J2005">
            <v>5766</v>
          </cell>
          <cell r="K2005">
            <v>45495</v>
          </cell>
          <cell r="L2005">
            <v>2700</v>
          </cell>
          <cell r="M2005">
            <v>7901</v>
          </cell>
          <cell r="N2005">
            <v>59975</v>
          </cell>
          <cell r="O2005">
            <v>6017</v>
          </cell>
          <cell r="P2005">
            <v>22765</v>
          </cell>
          <cell r="Q2005">
            <v>2758</v>
          </cell>
          <cell r="R2005">
            <v>0</v>
          </cell>
          <cell r="S2005">
            <v>1098</v>
          </cell>
          <cell r="T2005">
            <v>13939</v>
          </cell>
          <cell r="U2005">
            <v>8542</v>
          </cell>
          <cell r="V2005">
            <v>247117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8187</v>
          </cell>
          <cell r="E2006" t="str">
            <v>Депозити по видување на нерезиденти домаќинства во денари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301</v>
          </cell>
          <cell r="L2006">
            <v>85</v>
          </cell>
          <cell r="M2006">
            <v>0</v>
          </cell>
          <cell r="N2006">
            <v>159</v>
          </cell>
          <cell r="O2006">
            <v>2544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10022</v>
          </cell>
          <cell r="U2006">
            <v>53</v>
          </cell>
          <cell r="V2006">
            <v>13164</v>
          </cell>
        </row>
        <row r="2007">
          <cell r="A2007">
            <v>0</v>
          </cell>
          <cell r="B2007" t="str">
            <v>P04-06</v>
          </cell>
          <cell r="C2007">
            <v>0</v>
          </cell>
          <cell r="D2007">
            <v>0</v>
          </cell>
          <cell r="E2007" t="str">
            <v>Тековни сметки и депозити по видување на нефинансиски друштва во странска валута</v>
          </cell>
          <cell r="F2007">
            <v>1063671</v>
          </cell>
          <cell r="G2007">
            <v>3036989</v>
          </cell>
          <cell r="H2007">
            <v>0</v>
          </cell>
          <cell r="I2007">
            <v>660238</v>
          </cell>
          <cell r="J2007">
            <v>561296</v>
          </cell>
          <cell r="K2007">
            <v>277459</v>
          </cell>
          <cell r="L2007">
            <v>50897</v>
          </cell>
          <cell r="M2007">
            <v>242382</v>
          </cell>
          <cell r="N2007">
            <v>1593931</v>
          </cell>
          <cell r="O2007">
            <v>1755648</v>
          </cell>
          <cell r="P2007">
            <v>74502</v>
          </cell>
          <cell r="Q2007">
            <v>2144</v>
          </cell>
          <cell r="R2007">
            <v>0</v>
          </cell>
          <cell r="S2007">
            <v>21871</v>
          </cell>
          <cell r="T2007">
            <v>408393</v>
          </cell>
          <cell r="U2007">
            <v>52236</v>
          </cell>
          <cell r="V2007">
            <v>9801657</v>
          </cell>
        </row>
        <row r="2008">
          <cell r="A2008">
            <v>0</v>
          </cell>
          <cell r="B2008">
            <v>0</v>
          </cell>
          <cell r="C2008" t="str">
            <v>P04-06-01</v>
          </cell>
          <cell r="D2008">
            <v>0</v>
          </cell>
          <cell r="E2008" t="str">
            <v>Тековни сметки и депозити по видување на приватни нефинансиски друштва во странска валута</v>
          </cell>
          <cell r="F2008">
            <v>1016490</v>
          </cell>
          <cell r="G2008">
            <v>2863141</v>
          </cell>
          <cell r="H2008">
            <v>0</v>
          </cell>
          <cell r="I2008">
            <v>660238</v>
          </cell>
          <cell r="J2008">
            <v>561296</v>
          </cell>
          <cell r="K2008">
            <v>277459</v>
          </cell>
          <cell r="L2008">
            <v>50897</v>
          </cell>
          <cell r="M2008">
            <v>242382</v>
          </cell>
          <cell r="N2008">
            <v>1533691</v>
          </cell>
          <cell r="O2008">
            <v>1755648</v>
          </cell>
          <cell r="P2008">
            <v>74468</v>
          </cell>
          <cell r="Q2008">
            <v>2144</v>
          </cell>
          <cell r="R2008">
            <v>0</v>
          </cell>
          <cell r="S2008">
            <v>21867</v>
          </cell>
          <cell r="T2008">
            <v>408393</v>
          </cell>
          <cell r="U2008">
            <v>51292</v>
          </cell>
          <cell r="V2008">
            <v>9519406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7000</v>
          </cell>
          <cell r="E2009" t="str">
            <v>Тековни сметки на приватни нефинансиски друштва во странска валута</v>
          </cell>
          <cell r="F2009">
            <v>1016490</v>
          </cell>
          <cell r="G2009">
            <v>2863141</v>
          </cell>
          <cell r="H2009">
            <v>0</v>
          </cell>
          <cell r="I2009">
            <v>660238</v>
          </cell>
          <cell r="J2009">
            <v>561296</v>
          </cell>
          <cell r="K2009">
            <v>277459</v>
          </cell>
          <cell r="L2009">
            <v>50897</v>
          </cell>
          <cell r="M2009">
            <v>242382</v>
          </cell>
          <cell r="N2009">
            <v>1532457</v>
          </cell>
          <cell r="O2009">
            <v>1755648</v>
          </cell>
          <cell r="P2009">
            <v>74468</v>
          </cell>
          <cell r="Q2009">
            <v>2144</v>
          </cell>
          <cell r="R2009">
            <v>0</v>
          </cell>
          <cell r="S2009">
            <v>21867</v>
          </cell>
          <cell r="T2009">
            <v>408393</v>
          </cell>
          <cell r="U2009">
            <v>51292</v>
          </cell>
          <cell r="V2009">
            <v>9518172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72000</v>
          </cell>
          <cell r="E2010" t="str">
            <v>Депозити по видување на приватни нефинансиски друштва во странска валута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1234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1234</v>
          </cell>
        </row>
        <row r="2011">
          <cell r="A2011">
            <v>0</v>
          </cell>
          <cell r="B2011">
            <v>0</v>
          </cell>
          <cell r="C2011" t="str">
            <v>P04-06-02</v>
          </cell>
          <cell r="D2011">
            <v>0</v>
          </cell>
          <cell r="E2011" t="str">
            <v>Тековни сметки и депозити по видување на јавни нефинансиски друштва во странска валута</v>
          </cell>
          <cell r="F2011">
            <v>47181</v>
          </cell>
          <cell r="G2011">
            <v>173848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60240</v>
          </cell>
          <cell r="O2011">
            <v>0</v>
          </cell>
          <cell r="P2011">
            <v>34</v>
          </cell>
          <cell r="Q2011">
            <v>0</v>
          </cell>
          <cell r="R2011">
            <v>0</v>
          </cell>
          <cell r="S2011">
            <v>4</v>
          </cell>
          <cell r="T2011">
            <v>0</v>
          </cell>
          <cell r="U2011">
            <v>944</v>
          </cell>
          <cell r="V2011">
            <v>282251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7001</v>
          </cell>
          <cell r="E2012" t="str">
            <v>Тековни сметки во странска валута на јавни нефинансиски друштва</v>
          </cell>
          <cell r="F2012">
            <v>47181</v>
          </cell>
          <cell r="G2012">
            <v>173848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60240</v>
          </cell>
          <cell r="O2012">
            <v>0</v>
          </cell>
          <cell r="P2012">
            <v>34</v>
          </cell>
          <cell r="Q2012">
            <v>0</v>
          </cell>
          <cell r="R2012">
            <v>0</v>
          </cell>
          <cell r="S2012">
            <v>4</v>
          </cell>
          <cell r="T2012">
            <v>0</v>
          </cell>
          <cell r="U2012">
            <v>944</v>
          </cell>
          <cell r="V2012">
            <v>282251</v>
          </cell>
        </row>
        <row r="2013">
          <cell r="A2013">
            <v>0</v>
          </cell>
          <cell r="B2013" t="str">
            <v>P04-07</v>
          </cell>
          <cell r="C2013">
            <v>0</v>
          </cell>
          <cell r="D2013">
            <v>0</v>
          </cell>
          <cell r="E2013" t="str">
            <v>Тековни сметки и депозити по видување од сектор држава во странска валута</v>
          </cell>
          <cell r="F2013">
            <v>1</v>
          </cell>
          <cell r="G2013">
            <v>7944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36782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44727</v>
          </cell>
        </row>
        <row r="2014">
          <cell r="A2014">
            <v>0</v>
          </cell>
          <cell r="B2014">
            <v>0</v>
          </cell>
          <cell r="C2014" t="str">
            <v>P04-07-01</v>
          </cell>
          <cell r="D2014">
            <v>0</v>
          </cell>
          <cell r="E2014" t="str">
            <v>Тековни сметки и депозити по видување на централната влада во странска валута</v>
          </cell>
          <cell r="F2014">
            <v>0</v>
          </cell>
          <cell r="G2014">
            <v>7632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36782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44414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7010</v>
          </cell>
          <cell r="E2015" t="str">
            <v>Тековни сметки во странска валута на централната влада</v>
          </cell>
          <cell r="F2015">
            <v>0</v>
          </cell>
          <cell r="G2015">
            <v>7632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36782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44414</v>
          </cell>
        </row>
        <row r="2016">
          <cell r="A2016">
            <v>0</v>
          </cell>
          <cell r="B2016">
            <v>0</v>
          </cell>
          <cell r="C2016" t="str">
            <v>P04-07-02</v>
          </cell>
          <cell r="D2016">
            <v>0</v>
          </cell>
          <cell r="E2016" t="str">
            <v>Тековни сметки и депозити по видување на локалната самоуправа во странска валута</v>
          </cell>
          <cell r="F2016">
            <v>1</v>
          </cell>
          <cell r="G2016">
            <v>312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313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7011</v>
          </cell>
          <cell r="E2017" t="str">
            <v>Тековни сметки во странска валута на локалната самоуправа</v>
          </cell>
          <cell r="F2017">
            <v>1</v>
          </cell>
          <cell r="G2017">
            <v>312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313</v>
          </cell>
        </row>
        <row r="2018">
          <cell r="A2018">
            <v>0</v>
          </cell>
          <cell r="B2018" t="str">
            <v>P04-08</v>
          </cell>
          <cell r="C2018">
            <v>0</v>
          </cell>
          <cell r="D2018">
            <v>0</v>
          </cell>
          <cell r="E2018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8">
            <v>95644</v>
          </cell>
          <cell r="G2018">
            <v>190235</v>
          </cell>
          <cell r="H2018">
            <v>0</v>
          </cell>
          <cell r="I2018">
            <v>0</v>
          </cell>
          <cell r="J2018">
            <v>63559</v>
          </cell>
          <cell r="K2018">
            <v>4874</v>
          </cell>
          <cell r="L2018">
            <v>1757</v>
          </cell>
          <cell r="M2018">
            <v>5392</v>
          </cell>
          <cell r="N2018">
            <v>45452</v>
          </cell>
          <cell r="O2018">
            <v>414</v>
          </cell>
          <cell r="P2018">
            <v>2270</v>
          </cell>
          <cell r="Q2018">
            <v>1093</v>
          </cell>
          <cell r="R2018">
            <v>0</v>
          </cell>
          <cell r="S2018">
            <v>4626</v>
          </cell>
          <cell r="T2018">
            <v>10493</v>
          </cell>
          <cell r="U2018">
            <v>4064</v>
          </cell>
          <cell r="V2018">
            <v>429873</v>
          </cell>
        </row>
        <row r="2019">
          <cell r="A2019">
            <v>0</v>
          </cell>
          <cell r="B2019">
            <v>0</v>
          </cell>
          <cell r="C2019" t="str">
            <v>P04-08-01</v>
          </cell>
          <cell r="D2019">
            <v>0</v>
          </cell>
          <cell r="E2019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9">
            <v>95644</v>
          </cell>
          <cell r="G2019">
            <v>190235</v>
          </cell>
          <cell r="H2019">
            <v>0</v>
          </cell>
          <cell r="I2019">
            <v>0</v>
          </cell>
          <cell r="J2019">
            <v>63559</v>
          </cell>
          <cell r="K2019">
            <v>4874</v>
          </cell>
          <cell r="L2019">
            <v>1757</v>
          </cell>
          <cell r="M2019">
            <v>5392</v>
          </cell>
          <cell r="N2019">
            <v>45452</v>
          </cell>
          <cell r="O2019">
            <v>414</v>
          </cell>
          <cell r="P2019">
            <v>2270</v>
          </cell>
          <cell r="Q2019">
            <v>1093</v>
          </cell>
          <cell r="R2019">
            <v>0</v>
          </cell>
          <cell r="S2019">
            <v>4626</v>
          </cell>
          <cell r="T2019">
            <v>10493</v>
          </cell>
          <cell r="U2019">
            <v>4064</v>
          </cell>
          <cell r="V2019">
            <v>429873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702</v>
          </cell>
          <cell r="E2020" t="str">
            <v>Тековни сметки во странска валута на непрофитни институции кои им служат на домаќинствата</v>
          </cell>
          <cell r="F2020">
            <v>95644</v>
          </cell>
          <cell r="G2020">
            <v>190235</v>
          </cell>
          <cell r="H2020">
            <v>0</v>
          </cell>
          <cell r="I2020">
            <v>0</v>
          </cell>
          <cell r="J2020">
            <v>63559</v>
          </cell>
          <cell r="K2020">
            <v>4874</v>
          </cell>
          <cell r="L2020">
            <v>1757</v>
          </cell>
          <cell r="M2020">
            <v>5392</v>
          </cell>
          <cell r="N2020">
            <v>45452</v>
          </cell>
          <cell r="O2020">
            <v>414</v>
          </cell>
          <cell r="P2020">
            <v>0</v>
          </cell>
          <cell r="Q2020">
            <v>1093</v>
          </cell>
          <cell r="R2020">
            <v>0</v>
          </cell>
          <cell r="S2020">
            <v>4626</v>
          </cell>
          <cell r="T2020">
            <v>10493</v>
          </cell>
          <cell r="U2020">
            <v>4064</v>
          </cell>
          <cell r="V2020">
            <v>427603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7220</v>
          </cell>
          <cell r="E2021" t="str">
            <v>Депозити по видување во странска валута на непрофитни институции кои им служат на домаќинствата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2270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2270</v>
          </cell>
        </row>
        <row r="2022">
          <cell r="A2022">
            <v>0</v>
          </cell>
          <cell r="B2022" t="str">
            <v>P04-09</v>
          </cell>
          <cell r="C2022">
            <v>0</v>
          </cell>
          <cell r="D2022">
            <v>0</v>
          </cell>
          <cell r="E2022" t="str">
            <v>Тековни сметки и депозити по видување на домаќинствата во странска валута</v>
          </cell>
          <cell r="F2022">
            <v>4369611</v>
          </cell>
          <cell r="G2022">
            <v>6539831</v>
          </cell>
          <cell r="H2022">
            <v>0</v>
          </cell>
          <cell r="I2022">
            <v>572039</v>
          </cell>
          <cell r="J2022">
            <v>457010</v>
          </cell>
          <cell r="K2022">
            <v>354031</v>
          </cell>
          <cell r="L2022">
            <v>143755</v>
          </cell>
          <cell r="M2022">
            <v>405651</v>
          </cell>
          <cell r="N2022">
            <v>2818314</v>
          </cell>
          <cell r="O2022">
            <v>1362408</v>
          </cell>
          <cell r="P2022">
            <v>517466</v>
          </cell>
          <cell r="Q2022">
            <v>21468</v>
          </cell>
          <cell r="R2022">
            <v>0</v>
          </cell>
          <cell r="S2022">
            <v>46188</v>
          </cell>
          <cell r="T2022">
            <v>2063321</v>
          </cell>
          <cell r="U2022">
            <v>226134</v>
          </cell>
          <cell r="V2022">
            <v>19897227</v>
          </cell>
        </row>
        <row r="2023">
          <cell r="A2023">
            <v>0</v>
          </cell>
          <cell r="B2023">
            <v>0</v>
          </cell>
          <cell r="C2023" t="str">
            <v>P04-09-01</v>
          </cell>
          <cell r="D2023">
            <v>0</v>
          </cell>
          <cell r="E2023" t="str">
            <v>Тековни сметки и депозити по видување на самостојни вршители на дејност со личен труд во странска валута</v>
          </cell>
          <cell r="F2023">
            <v>5376</v>
          </cell>
          <cell r="G2023">
            <v>30178</v>
          </cell>
          <cell r="H2023">
            <v>0</v>
          </cell>
          <cell r="I2023">
            <v>920</v>
          </cell>
          <cell r="J2023">
            <v>4744</v>
          </cell>
          <cell r="K2023">
            <v>54</v>
          </cell>
          <cell r="L2023">
            <v>1585</v>
          </cell>
          <cell r="M2023">
            <v>358</v>
          </cell>
          <cell r="N2023">
            <v>6001</v>
          </cell>
          <cell r="O2023">
            <v>386</v>
          </cell>
          <cell r="P2023">
            <v>328</v>
          </cell>
          <cell r="Q2023">
            <v>0</v>
          </cell>
          <cell r="R2023">
            <v>0</v>
          </cell>
          <cell r="S2023">
            <v>683</v>
          </cell>
          <cell r="T2023">
            <v>268</v>
          </cell>
          <cell r="U2023">
            <v>155</v>
          </cell>
          <cell r="V2023">
            <v>51036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7070</v>
          </cell>
          <cell r="E2024" t="str">
            <v>Тековни сметки во странска валута на самостојни вршители на дејност со личен труд</v>
          </cell>
          <cell r="F2024">
            <v>5376</v>
          </cell>
          <cell r="G2024">
            <v>30178</v>
          </cell>
          <cell r="H2024">
            <v>0</v>
          </cell>
          <cell r="I2024">
            <v>920</v>
          </cell>
          <cell r="J2024">
            <v>4710</v>
          </cell>
          <cell r="K2024">
            <v>54</v>
          </cell>
          <cell r="L2024">
            <v>1585</v>
          </cell>
          <cell r="M2024">
            <v>358</v>
          </cell>
          <cell r="N2024">
            <v>6001</v>
          </cell>
          <cell r="O2024">
            <v>386</v>
          </cell>
          <cell r="P2024">
            <v>328</v>
          </cell>
          <cell r="Q2024">
            <v>0</v>
          </cell>
          <cell r="R2024">
            <v>0</v>
          </cell>
          <cell r="S2024">
            <v>0</v>
          </cell>
          <cell r="T2024">
            <v>268</v>
          </cell>
          <cell r="U2024">
            <v>155</v>
          </cell>
          <cell r="V2024">
            <v>50319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72700</v>
          </cell>
          <cell r="E2025" t="str">
            <v>Депозити по видување во странска валута на самостојни вршители на дејност со личен труд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34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683</v>
          </cell>
          <cell r="T2025">
            <v>0</v>
          </cell>
          <cell r="U2025">
            <v>0</v>
          </cell>
          <cell r="V2025">
            <v>717</v>
          </cell>
        </row>
        <row r="2026">
          <cell r="A2026">
            <v>0</v>
          </cell>
          <cell r="B2026">
            <v>0</v>
          </cell>
          <cell r="C2026" t="str">
            <v>P04-09-02</v>
          </cell>
          <cell r="D2026">
            <v>0</v>
          </cell>
          <cell r="E2026" t="str">
            <v>Тековни сметки и депозити по видување на физички лица во странска валута</v>
          </cell>
          <cell r="F2026">
            <v>4364235</v>
          </cell>
          <cell r="G2026">
            <v>6509653</v>
          </cell>
          <cell r="H2026">
            <v>0</v>
          </cell>
          <cell r="I2026">
            <v>571119</v>
          </cell>
          <cell r="J2026">
            <v>452266</v>
          </cell>
          <cell r="K2026">
            <v>353977</v>
          </cell>
          <cell r="L2026">
            <v>142170</v>
          </cell>
          <cell r="M2026">
            <v>405293</v>
          </cell>
          <cell r="N2026">
            <v>2812313</v>
          </cell>
          <cell r="O2026">
            <v>1362022</v>
          </cell>
          <cell r="P2026">
            <v>517138</v>
          </cell>
          <cell r="Q2026">
            <v>21468</v>
          </cell>
          <cell r="R2026">
            <v>0</v>
          </cell>
          <cell r="S2026">
            <v>45505</v>
          </cell>
          <cell r="T2026">
            <v>2063053</v>
          </cell>
          <cell r="U2026">
            <v>225979</v>
          </cell>
          <cell r="V2026">
            <v>19846191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7071</v>
          </cell>
          <cell r="E2027" t="str">
            <v>Тековни сметки во странска валута на на физички лица</v>
          </cell>
          <cell r="F2027">
            <v>4364235</v>
          </cell>
          <cell r="G2027">
            <v>2571542</v>
          </cell>
          <cell r="H2027">
            <v>0</v>
          </cell>
          <cell r="I2027">
            <v>5201</v>
          </cell>
          <cell r="J2027">
            <v>318424</v>
          </cell>
          <cell r="K2027">
            <v>270849</v>
          </cell>
          <cell r="L2027">
            <v>106357</v>
          </cell>
          <cell r="M2027">
            <v>405293</v>
          </cell>
          <cell r="N2027">
            <v>1754989</v>
          </cell>
          <cell r="O2027">
            <v>818882</v>
          </cell>
          <cell r="P2027">
            <v>230962</v>
          </cell>
          <cell r="Q2027">
            <v>21468</v>
          </cell>
          <cell r="R2027">
            <v>0</v>
          </cell>
          <cell r="S2027">
            <v>0</v>
          </cell>
          <cell r="T2027">
            <v>507237</v>
          </cell>
          <cell r="U2027">
            <v>140546</v>
          </cell>
          <cell r="V2027">
            <v>11515985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72710</v>
          </cell>
          <cell r="E2028" t="str">
            <v>Депозити по видување во странска валута на на физички лица</v>
          </cell>
          <cell r="F2028">
            <v>0</v>
          </cell>
          <cell r="G2028">
            <v>3938111</v>
          </cell>
          <cell r="H2028">
            <v>0</v>
          </cell>
          <cell r="I2028">
            <v>565918</v>
          </cell>
          <cell r="J2028">
            <v>133842</v>
          </cell>
          <cell r="K2028">
            <v>83128</v>
          </cell>
          <cell r="L2028">
            <v>35813</v>
          </cell>
          <cell r="M2028">
            <v>0</v>
          </cell>
          <cell r="N2028">
            <v>1057324</v>
          </cell>
          <cell r="O2028">
            <v>543140</v>
          </cell>
          <cell r="P2028">
            <v>286176</v>
          </cell>
          <cell r="Q2028">
            <v>0</v>
          </cell>
          <cell r="R2028">
            <v>0</v>
          </cell>
          <cell r="S2028">
            <v>45505</v>
          </cell>
          <cell r="T2028">
            <v>1555816</v>
          </cell>
          <cell r="U2028">
            <v>85433</v>
          </cell>
          <cell r="V2028">
            <v>8330206</v>
          </cell>
        </row>
        <row r="2029">
          <cell r="A2029">
            <v>0</v>
          </cell>
          <cell r="B2029" t="str">
            <v>P04-10</v>
          </cell>
          <cell r="C2029">
            <v>0</v>
          </cell>
          <cell r="D2029">
            <v>0</v>
          </cell>
          <cell r="E2029" t="str">
            <v>Тековни сметки и депозити по видување на нерезиденти во странска валута</v>
          </cell>
          <cell r="F2029">
            <v>192740</v>
          </cell>
          <cell r="G2029">
            <v>528247</v>
          </cell>
          <cell r="H2029">
            <v>0</v>
          </cell>
          <cell r="I2029">
            <v>77484</v>
          </cell>
          <cell r="J2029">
            <v>102853</v>
          </cell>
          <cell r="K2029">
            <v>121704</v>
          </cell>
          <cell r="L2029">
            <v>7021</v>
          </cell>
          <cell r="M2029">
            <v>154458</v>
          </cell>
          <cell r="N2029">
            <v>305738</v>
          </cell>
          <cell r="O2029">
            <v>58212</v>
          </cell>
          <cell r="P2029">
            <v>11139</v>
          </cell>
          <cell r="Q2029">
            <v>278</v>
          </cell>
          <cell r="R2029">
            <v>0</v>
          </cell>
          <cell r="S2029">
            <v>13905</v>
          </cell>
          <cell r="T2029">
            <v>198996</v>
          </cell>
          <cell r="U2029">
            <v>5988</v>
          </cell>
          <cell r="V2029">
            <v>1778763</v>
          </cell>
        </row>
        <row r="2030">
          <cell r="A2030">
            <v>0</v>
          </cell>
          <cell r="B2030">
            <v>0</v>
          </cell>
          <cell r="C2030" t="str">
            <v>P04-10-01</v>
          </cell>
          <cell r="D2030">
            <v>0</v>
          </cell>
          <cell r="E2030" t="str">
            <v>Тековни сметки и депозити по видување на нерезиденти нефинансиски друштва во странска валута</v>
          </cell>
          <cell r="F2030">
            <v>64650</v>
          </cell>
          <cell r="G2030">
            <v>70387</v>
          </cell>
          <cell r="H2030">
            <v>0</v>
          </cell>
          <cell r="I2030">
            <v>11151</v>
          </cell>
          <cell r="J2030">
            <v>71488</v>
          </cell>
          <cell r="K2030">
            <v>39025</v>
          </cell>
          <cell r="L2030">
            <v>4285</v>
          </cell>
          <cell r="M2030">
            <v>69807</v>
          </cell>
          <cell r="N2030">
            <v>133168</v>
          </cell>
          <cell r="O2030">
            <v>7292</v>
          </cell>
          <cell r="P2030">
            <v>55</v>
          </cell>
          <cell r="Q2030">
            <v>15</v>
          </cell>
          <cell r="R2030">
            <v>0</v>
          </cell>
          <cell r="S2030">
            <v>1020</v>
          </cell>
          <cell r="T2030">
            <v>23435</v>
          </cell>
          <cell r="U2030">
            <v>772</v>
          </cell>
          <cell r="V2030">
            <v>496550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7080</v>
          </cell>
          <cell r="E2031" t="str">
            <v>Тековни сметки во странска валута на нерезиденти нефинансиски друштва</v>
          </cell>
          <cell r="F2031">
            <v>64650</v>
          </cell>
          <cell r="G2031">
            <v>70387</v>
          </cell>
          <cell r="H2031">
            <v>0</v>
          </cell>
          <cell r="I2031">
            <v>11151</v>
          </cell>
          <cell r="J2031">
            <v>71488</v>
          </cell>
          <cell r="K2031">
            <v>39025</v>
          </cell>
          <cell r="L2031">
            <v>4285</v>
          </cell>
          <cell r="M2031">
            <v>69807</v>
          </cell>
          <cell r="N2031">
            <v>133168</v>
          </cell>
          <cell r="O2031">
            <v>7292</v>
          </cell>
          <cell r="P2031">
            <v>55</v>
          </cell>
          <cell r="Q2031">
            <v>15</v>
          </cell>
          <cell r="R2031">
            <v>0</v>
          </cell>
          <cell r="S2031">
            <v>1020</v>
          </cell>
          <cell r="T2031">
            <v>23435</v>
          </cell>
          <cell r="U2031">
            <v>772</v>
          </cell>
          <cell r="V2031">
            <v>496550</v>
          </cell>
        </row>
        <row r="2032">
          <cell r="A2032">
            <v>0</v>
          </cell>
          <cell r="B2032">
            <v>0</v>
          </cell>
          <cell r="C2032" t="str">
            <v>P04-10-02</v>
          </cell>
          <cell r="D2032">
            <v>0</v>
          </cell>
          <cell r="E2032" t="str">
            <v>Тековни сметки и депозити по видување на нерезиденти сектор држава во странска валута</v>
          </cell>
          <cell r="F2032">
            <v>25996</v>
          </cell>
          <cell r="G2032">
            <v>162000</v>
          </cell>
          <cell r="H2032">
            <v>0</v>
          </cell>
          <cell r="I2032">
            <v>13873</v>
          </cell>
          <cell r="J2032">
            <v>8213</v>
          </cell>
          <cell r="K2032">
            <v>1543</v>
          </cell>
          <cell r="L2032">
            <v>0</v>
          </cell>
          <cell r="M2032">
            <v>11803</v>
          </cell>
          <cell r="N2032">
            <v>39352</v>
          </cell>
          <cell r="O2032">
            <v>6152</v>
          </cell>
          <cell r="P2032">
            <v>1634</v>
          </cell>
          <cell r="Q2032">
            <v>0</v>
          </cell>
          <cell r="R2032">
            <v>0</v>
          </cell>
          <cell r="S2032">
            <v>303</v>
          </cell>
          <cell r="T2032">
            <v>25202</v>
          </cell>
          <cell r="U2032">
            <v>0</v>
          </cell>
          <cell r="V2032">
            <v>296071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7081</v>
          </cell>
          <cell r="E2033" t="str">
            <v>Тековни сметки во странска валута на нерезиденти држава</v>
          </cell>
          <cell r="F2033">
            <v>25996</v>
          </cell>
          <cell r="G2033">
            <v>162000</v>
          </cell>
          <cell r="H2033">
            <v>0</v>
          </cell>
          <cell r="I2033">
            <v>13873</v>
          </cell>
          <cell r="J2033">
            <v>8213</v>
          </cell>
          <cell r="K2033">
            <v>1543</v>
          </cell>
          <cell r="L2033">
            <v>0</v>
          </cell>
          <cell r="M2033">
            <v>11803</v>
          </cell>
          <cell r="N2033">
            <v>39352</v>
          </cell>
          <cell r="O2033">
            <v>6152</v>
          </cell>
          <cell r="P2033">
            <v>1634</v>
          </cell>
          <cell r="Q2033">
            <v>0</v>
          </cell>
          <cell r="R2033">
            <v>0</v>
          </cell>
          <cell r="S2033">
            <v>303</v>
          </cell>
          <cell r="T2033">
            <v>25202</v>
          </cell>
          <cell r="U2033">
            <v>0</v>
          </cell>
          <cell r="V2033">
            <v>296071</v>
          </cell>
        </row>
        <row r="2034">
          <cell r="A2034">
            <v>0</v>
          </cell>
          <cell r="B2034">
            <v>0</v>
          </cell>
          <cell r="C2034" t="str">
            <v>P04-10-03</v>
          </cell>
          <cell r="D2034">
            <v>0</v>
          </cell>
          <cell r="E2034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34">
            <v>16072</v>
          </cell>
          <cell r="G2034">
            <v>103524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646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8557</v>
          </cell>
          <cell r="U2034">
            <v>0</v>
          </cell>
          <cell r="V2034">
            <v>128799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7082</v>
          </cell>
          <cell r="E2035" t="str">
            <v>Тековни сметки во странска валута на нерезиденти непрофитни имституции кои им служат на домаќинствата</v>
          </cell>
          <cell r="F2035">
            <v>16072</v>
          </cell>
          <cell r="G2035">
            <v>103524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646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8557</v>
          </cell>
          <cell r="U2035">
            <v>0</v>
          </cell>
          <cell r="V2035">
            <v>128799</v>
          </cell>
        </row>
        <row r="2036">
          <cell r="A2036">
            <v>0</v>
          </cell>
          <cell r="B2036">
            <v>0</v>
          </cell>
          <cell r="C2036" t="str">
            <v>P04-10-04</v>
          </cell>
          <cell r="D2036">
            <v>0</v>
          </cell>
          <cell r="E2036" t="str">
            <v>Тековни сметки и депозити по видување на нерезиденти домаќинства во странска валута</v>
          </cell>
          <cell r="F2036">
            <v>86022</v>
          </cell>
          <cell r="G2036">
            <v>192336</v>
          </cell>
          <cell r="H2036">
            <v>0</v>
          </cell>
          <cell r="I2036">
            <v>52460</v>
          </cell>
          <cell r="J2036">
            <v>23152</v>
          </cell>
          <cell r="K2036">
            <v>81136</v>
          </cell>
          <cell r="L2036">
            <v>2736</v>
          </cell>
          <cell r="M2036">
            <v>72848</v>
          </cell>
          <cell r="N2036">
            <v>133218</v>
          </cell>
          <cell r="O2036">
            <v>44122</v>
          </cell>
          <cell r="P2036">
            <v>9450</v>
          </cell>
          <cell r="Q2036">
            <v>263</v>
          </cell>
          <cell r="R2036">
            <v>0</v>
          </cell>
          <cell r="S2036">
            <v>12582</v>
          </cell>
          <cell r="T2036">
            <v>141802</v>
          </cell>
          <cell r="U2036">
            <v>5216</v>
          </cell>
          <cell r="V2036">
            <v>857343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7087</v>
          </cell>
          <cell r="E2037" t="str">
            <v>Тековни сметки во странска валута на нерезиденти домаќинства</v>
          </cell>
          <cell r="F2037">
            <v>86022</v>
          </cell>
          <cell r="G2037">
            <v>190843</v>
          </cell>
          <cell r="H2037">
            <v>0</v>
          </cell>
          <cell r="I2037">
            <v>52460</v>
          </cell>
          <cell r="J2037">
            <v>23152</v>
          </cell>
          <cell r="K2037">
            <v>61091</v>
          </cell>
          <cell r="L2037">
            <v>2728</v>
          </cell>
          <cell r="M2037">
            <v>72848</v>
          </cell>
          <cell r="N2037">
            <v>121434</v>
          </cell>
          <cell r="O2037">
            <v>44122</v>
          </cell>
          <cell r="P2037">
            <v>9450</v>
          </cell>
          <cell r="Q2037">
            <v>263</v>
          </cell>
          <cell r="R2037">
            <v>0</v>
          </cell>
          <cell r="S2037">
            <v>12582</v>
          </cell>
          <cell r="T2037">
            <v>74400</v>
          </cell>
          <cell r="U2037">
            <v>5216</v>
          </cell>
          <cell r="V2037">
            <v>756611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72870</v>
          </cell>
          <cell r="E2038" t="str">
            <v>Депозити по видување во странска валута на нерезиденти домаќинства</v>
          </cell>
          <cell r="F2038">
            <v>0</v>
          </cell>
          <cell r="G2038">
            <v>1493</v>
          </cell>
          <cell r="H2038">
            <v>0</v>
          </cell>
          <cell r="I2038">
            <v>0</v>
          </cell>
          <cell r="J2038">
            <v>0</v>
          </cell>
          <cell r="K2038">
            <v>20045</v>
          </cell>
          <cell r="L2038">
            <v>8</v>
          </cell>
          <cell r="M2038">
            <v>0</v>
          </cell>
          <cell r="N2038">
            <v>11784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67402</v>
          </cell>
          <cell r="U2038">
            <v>0</v>
          </cell>
          <cell r="V2038">
            <v>100732</v>
          </cell>
        </row>
        <row r="2039">
          <cell r="A2039">
            <v>0</v>
          </cell>
          <cell r="B2039" t="str">
            <v>P04-11</v>
          </cell>
          <cell r="C2039">
            <v>0</v>
          </cell>
          <cell r="D2039">
            <v>0</v>
          </cell>
          <cell r="E2039" t="str">
            <v>Депозити по видување на нефинансиски друштва во денари со валутна клаузула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>
            <v>0</v>
          </cell>
          <cell r="B2040">
            <v>0</v>
          </cell>
          <cell r="C2040" t="str">
            <v>P04-11-01</v>
          </cell>
          <cell r="D2040">
            <v>0</v>
          </cell>
          <cell r="E2040" t="str">
            <v>Депозити по видување и преку ноќ на нефинансиски друштва во денари со валутна клаузула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86000</v>
          </cell>
          <cell r="E2041" t="str">
            <v>Депозити по видување и преку ноќ на приватни нефинансиски друштав во денари со валутна клаузула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>
            <v>0</v>
          </cell>
          <cell r="B2042">
            <v>0</v>
          </cell>
          <cell r="C2042" t="str">
            <v>P04-11-02</v>
          </cell>
          <cell r="D2042">
            <v>0</v>
          </cell>
          <cell r="E2042" t="str">
            <v>Депозити по видување и преку ноќ на сектор држава во денари со валутна клаузула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86110</v>
          </cell>
          <cell r="E2043" t="str">
            <v>Депозити по видување и преку ноќ на локална самоуправа во денари со валутна клаузула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>
            <v>0</v>
          </cell>
          <cell r="B2044">
            <v>0</v>
          </cell>
          <cell r="C2044" t="str">
            <v>P04-11-03</v>
          </cell>
          <cell r="D2044">
            <v>0</v>
          </cell>
          <cell r="E2044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8620</v>
          </cell>
          <cell r="E2045" t="str">
            <v>Депозити по видување и преку ноќ во денари со валутна клаузула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>
            <v>0</v>
          </cell>
          <cell r="B2046" t="str">
            <v>P04-12</v>
          </cell>
          <cell r="C2046">
            <v>0</v>
          </cell>
          <cell r="D2046">
            <v>0</v>
          </cell>
          <cell r="E2046" t="str">
            <v>Ограничени депозити по видување и други депозити на нефинансиските субјекти</v>
          </cell>
          <cell r="F2046">
            <v>242096</v>
          </cell>
          <cell r="G2046">
            <v>385989</v>
          </cell>
          <cell r="H2046">
            <v>1089</v>
          </cell>
          <cell r="I2046">
            <v>3895</v>
          </cell>
          <cell r="J2046">
            <v>328483</v>
          </cell>
          <cell r="K2046">
            <v>69832</v>
          </cell>
          <cell r="L2046">
            <v>60804</v>
          </cell>
          <cell r="M2046">
            <v>44266</v>
          </cell>
          <cell r="N2046">
            <v>298917</v>
          </cell>
          <cell r="O2046">
            <v>359441</v>
          </cell>
          <cell r="P2046">
            <v>91907</v>
          </cell>
          <cell r="Q2046">
            <v>40568</v>
          </cell>
          <cell r="R2046">
            <v>0</v>
          </cell>
          <cell r="S2046">
            <v>2596</v>
          </cell>
          <cell r="T2046">
            <v>37407</v>
          </cell>
          <cell r="U2046">
            <v>139889</v>
          </cell>
          <cell r="V2046">
            <v>2107179</v>
          </cell>
        </row>
        <row r="2047">
          <cell r="A2047">
            <v>0</v>
          </cell>
          <cell r="B2047">
            <v>0</v>
          </cell>
          <cell r="C2047" t="str">
            <v>P04-12-01</v>
          </cell>
          <cell r="D2047">
            <v>0</v>
          </cell>
          <cell r="E2047" t="str">
            <v>Ограничени тековни сметки во денари</v>
          </cell>
          <cell r="F2047">
            <v>116720</v>
          </cell>
          <cell r="G2047">
            <v>226567</v>
          </cell>
          <cell r="H2047">
            <v>0</v>
          </cell>
          <cell r="I2047">
            <v>1841</v>
          </cell>
          <cell r="J2047">
            <v>19776</v>
          </cell>
          <cell r="K2047">
            <v>38487</v>
          </cell>
          <cell r="L2047">
            <v>17563</v>
          </cell>
          <cell r="M2047">
            <v>23275</v>
          </cell>
          <cell r="N2047">
            <v>115512</v>
          </cell>
          <cell r="O2047">
            <v>58372</v>
          </cell>
          <cell r="P2047">
            <v>76877</v>
          </cell>
          <cell r="Q2047">
            <v>36580</v>
          </cell>
          <cell r="R2047">
            <v>0</v>
          </cell>
          <cell r="S2047">
            <v>429</v>
          </cell>
          <cell r="T2047">
            <v>25511</v>
          </cell>
          <cell r="U2047">
            <v>113867</v>
          </cell>
          <cell r="V2047">
            <v>871377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80900</v>
          </cell>
          <cell r="E2048" t="str">
            <v>Блокирани средства на трансакциски сметки на нефинансиски друштва во денари</v>
          </cell>
          <cell r="F2048">
            <v>51018</v>
          </cell>
          <cell r="G2048">
            <v>71251</v>
          </cell>
          <cell r="H2048">
            <v>0</v>
          </cell>
          <cell r="I2048">
            <v>0</v>
          </cell>
          <cell r="J2048">
            <v>8047</v>
          </cell>
          <cell r="K2048">
            <v>0</v>
          </cell>
          <cell r="L2048">
            <v>4475</v>
          </cell>
          <cell r="M2048">
            <v>11292</v>
          </cell>
          <cell r="N2048">
            <v>77437</v>
          </cell>
          <cell r="O2048">
            <v>22935</v>
          </cell>
          <cell r="P2048">
            <v>3475</v>
          </cell>
          <cell r="Q2048">
            <v>0</v>
          </cell>
          <cell r="R2048">
            <v>0</v>
          </cell>
          <cell r="S2048">
            <v>422</v>
          </cell>
          <cell r="T2048">
            <v>13010</v>
          </cell>
          <cell r="U2048">
            <v>103031</v>
          </cell>
          <cell r="V2048">
            <v>366393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80901</v>
          </cell>
          <cell r="E2049" t="str">
            <v>Блокирани средства на трансакциски сметки на сектор - држава во денари</v>
          </cell>
          <cell r="F2049">
            <v>30</v>
          </cell>
          <cell r="G2049">
            <v>185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1008</v>
          </cell>
          <cell r="Q2049">
            <v>0</v>
          </cell>
          <cell r="R2049">
            <v>0</v>
          </cell>
          <cell r="S2049">
            <v>0</v>
          </cell>
          <cell r="T2049">
            <v>569</v>
          </cell>
          <cell r="U2049">
            <v>0</v>
          </cell>
          <cell r="V2049">
            <v>1792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80902</v>
          </cell>
          <cell r="E2050" t="str">
            <v>Блокирани средства на трансакциски сметки на непрофитни институции кои им служат на домаќинствата во денари</v>
          </cell>
          <cell r="F2050">
            <v>2659</v>
          </cell>
          <cell r="G2050">
            <v>4229</v>
          </cell>
          <cell r="H2050">
            <v>0</v>
          </cell>
          <cell r="I2050">
            <v>0</v>
          </cell>
          <cell r="J2050">
            <v>1361</v>
          </cell>
          <cell r="K2050">
            <v>0</v>
          </cell>
          <cell r="L2050">
            <v>441</v>
          </cell>
          <cell r="M2050">
            <v>108</v>
          </cell>
          <cell r="N2050">
            <v>1818</v>
          </cell>
          <cell r="O2050">
            <v>3698</v>
          </cell>
          <cell r="P2050">
            <v>182</v>
          </cell>
          <cell r="Q2050">
            <v>0</v>
          </cell>
          <cell r="R2050">
            <v>0</v>
          </cell>
          <cell r="S2050">
            <v>0</v>
          </cell>
          <cell r="T2050">
            <v>17</v>
          </cell>
          <cell r="U2050">
            <v>99</v>
          </cell>
          <cell r="V2050">
            <v>14612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80907</v>
          </cell>
          <cell r="E2051" t="str">
            <v>Блокирани средства на трансакциски сметки на домаќинствата во денари</v>
          </cell>
          <cell r="F2051">
            <v>33391</v>
          </cell>
          <cell r="G2051">
            <v>19168</v>
          </cell>
          <cell r="H2051">
            <v>0</v>
          </cell>
          <cell r="I2051">
            <v>0</v>
          </cell>
          <cell r="J2051">
            <v>10153</v>
          </cell>
          <cell r="K2051">
            <v>0</v>
          </cell>
          <cell r="L2051">
            <v>2561</v>
          </cell>
          <cell r="M2051">
            <v>10722</v>
          </cell>
          <cell r="N2051">
            <v>27996</v>
          </cell>
          <cell r="O2051">
            <v>28680</v>
          </cell>
          <cell r="P2051">
            <v>6740</v>
          </cell>
          <cell r="Q2051">
            <v>0</v>
          </cell>
          <cell r="R2051">
            <v>0</v>
          </cell>
          <cell r="S2051">
            <v>0</v>
          </cell>
          <cell r="T2051">
            <v>10943</v>
          </cell>
          <cell r="U2051">
            <v>8968</v>
          </cell>
          <cell r="V2051">
            <v>159322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809083</v>
          </cell>
          <cell r="E2052" t="str">
            <v>Блокирани средства на трансакциски сметки на нерезиденти - останати сектори во денари</v>
          </cell>
          <cell r="F2052">
            <v>415</v>
          </cell>
          <cell r="G2052">
            <v>883</v>
          </cell>
          <cell r="H2052">
            <v>0</v>
          </cell>
          <cell r="I2052">
            <v>28</v>
          </cell>
          <cell r="J2052">
            <v>1</v>
          </cell>
          <cell r="K2052">
            <v>718</v>
          </cell>
          <cell r="L2052">
            <v>0</v>
          </cell>
          <cell r="M2052">
            <v>159</v>
          </cell>
          <cell r="N2052">
            <v>3647</v>
          </cell>
          <cell r="O2052">
            <v>0</v>
          </cell>
          <cell r="P2052">
            <v>1</v>
          </cell>
          <cell r="Q2052">
            <v>0</v>
          </cell>
          <cell r="R2052">
            <v>0</v>
          </cell>
          <cell r="S2052">
            <v>0</v>
          </cell>
          <cell r="T2052">
            <v>560</v>
          </cell>
          <cell r="U2052">
            <v>984</v>
          </cell>
          <cell r="V2052">
            <v>7396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809087</v>
          </cell>
          <cell r="E2053" t="str">
            <v>Блокирани средства на трансакциски сметки на нерезиденти - домаќинства во денари</v>
          </cell>
          <cell r="F2053">
            <v>18056</v>
          </cell>
          <cell r="G2053">
            <v>23911</v>
          </cell>
          <cell r="H2053">
            <v>0</v>
          </cell>
          <cell r="I2053">
            <v>1813</v>
          </cell>
          <cell r="J2053">
            <v>214</v>
          </cell>
          <cell r="K2053">
            <v>0</v>
          </cell>
          <cell r="L2053">
            <v>0</v>
          </cell>
          <cell r="M2053">
            <v>994</v>
          </cell>
          <cell r="N2053">
            <v>2626</v>
          </cell>
          <cell r="O2053">
            <v>2386</v>
          </cell>
          <cell r="P2053">
            <v>15227</v>
          </cell>
          <cell r="Q2053">
            <v>0</v>
          </cell>
          <cell r="R2053">
            <v>0</v>
          </cell>
          <cell r="S2053">
            <v>0</v>
          </cell>
          <cell r="T2053">
            <v>412</v>
          </cell>
          <cell r="U2053">
            <v>785</v>
          </cell>
          <cell r="V2053">
            <v>66424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80910</v>
          </cell>
          <cell r="E2054" t="str">
            <v>Други ограничени тековни сметки на нефинансиски друштва во денари</v>
          </cell>
          <cell r="F2054">
            <v>0</v>
          </cell>
          <cell r="G2054">
            <v>47049</v>
          </cell>
          <cell r="H2054">
            <v>0</v>
          </cell>
          <cell r="I2054">
            <v>0</v>
          </cell>
          <cell r="J2054">
            <v>0</v>
          </cell>
          <cell r="K2054">
            <v>27254</v>
          </cell>
          <cell r="L2054">
            <v>1</v>
          </cell>
          <cell r="M2054">
            <v>0</v>
          </cell>
          <cell r="N2054">
            <v>0</v>
          </cell>
          <cell r="O2054">
            <v>673</v>
          </cell>
          <cell r="P2054">
            <v>50244</v>
          </cell>
          <cell r="Q2054">
            <v>27972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153193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80912</v>
          </cell>
          <cell r="E2055" t="str">
            <v>Други ограничени тековни сметки на непрофитни институции кои им служат на домаќинствата во денари</v>
          </cell>
          <cell r="F2055">
            <v>0</v>
          </cell>
          <cell r="G2055">
            <v>55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8573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8628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80917</v>
          </cell>
          <cell r="E2056" t="str">
            <v>Други ограничени тековни сметки на домаќинствата во денари</v>
          </cell>
          <cell r="F2056">
            <v>10989</v>
          </cell>
          <cell r="G2056">
            <v>59836</v>
          </cell>
          <cell r="H2056">
            <v>0</v>
          </cell>
          <cell r="I2056">
            <v>0</v>
          </cell>
          <cell r="J2056">
            <v>0</v>
          </cell>
          <cell r="K2056">
            <v>10494</v>
          </cell>
          <cell r="L2056">
            <v>1764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35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83118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809183</v>
          </cell>
          <cell r="E2057" t="str">
            <v>Други ограничени тековни сметки на нерезиденти - останати сектори во денари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852</v>
          </cell>
          <cell r="M2057">
            <v>0</v>
          </cell>
          <cell r="N2057">
            <v>1988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7</v>
          </cell>
          <cell r="T2057">
            <v>0</v>
          </cell>
          <cell r="U2057">
            <v>0</v>
          </cell>
          <cell r="V2057">
            <v>2847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809187</v>
          </cell>
          <cell r="E2058" t="str">
            <v>Други ограничени тековни сметки на нерезиденти - домаќинства во денари</v>
          </cell>
          <cell r="F2058">
            <v>162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21</v>
          </cell>
          <cell r="L2058">
            <v>7469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7652</v>
          </cell>
        </row>
        <row r="2059">
          <cell r="A2059">
            <v>0</v>
          </cell>
          <cell r="B2059">
            <v>0</v>
          </cell>
          <cell r="C2059" t="str">
            <v>P04-12-02</v>
          </cell>
          <cell r="D2059">
            <v>0</v>
          </cell>
          <cell r="E2059" t="str">
            <v>Ограничени тековни сметки во странска валута</v>
          </cell>
          <cell r="F2059">
            <v>75820</v>
          </cell>
          <cell r="G2059">
            <v>96692</v>
          </cell>
          <cell r="H2059">
            <v>0</v>
          </cell>
          <cell r="I2059">
            <v>2054</v>
          </cell>
          <cell r="J2059">
            <v>286917</v>
          </cell>
          <cell r="K2059">
            <v>27118</v>
          </cell>
          <cell r="L2059">
            <v>43241</v>
          </cell>
          <cell r="M2059">
            <v>6778</v>
          </cell>
          <cell r="N2059">
            <v>39618</v>
          </cell>
          <cell r="O2059">
            <v>26405</v>
          </cell>
          <cell r="P2059">
            <v>13709</v>
          </cell>
          <cell r="Q2059">
            <v>3852</v>
          </cell>
          <cell r="R2059">
            <v>0</v>
          </cell>
          <cell r="S2059">
            <v>285</v>
          </cell>
          <cell r="T2059">
            <v>3947</v>
          </cell>
          <cell r="U2059">
            <v>4247</v>
          </cell>
          <cell r="V2059">
            <v>630683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70900</v>
          </cell>
          <cell r="E2060" t="str">
            <v>Блокирани средства на трансакциски сметки на нефинансиски друштва во странска валута</v>
          </cell>
          <cell r="F2060">
            <v>1936</v>
          </cell>
          <cell r="G2060">
            <v>0</v>
          </cell>
          <cell r="H2060">
            <v>0</v>
          </cell>
          <cell r="I2060">
            <v>0</v>
          </cell>
          <cell r="J2060">
            <v>855</v>
          </cell>
          <cell r="K2060">
            <v>0</v>
          </cell>
          <cell r="L2060">
            <v>16</v>
          </cell>
          <cell r="M2060">
            <v>140</v>
          </cell>
          <cell r="N2060">
            <v>804</v>
          </cell>
          <cell r="O2060">
            <v>1112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80</v>
          </cell>
          <cell r="U2060">
            <v>228</v>
          </cell>
          <cell r="V2060">
            <v>5171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70901</v>
          </cell>
          <cell r="E2061" t="str">
            <v>Блокирани средства на трансакциски сметки на сектор - држава во странска валута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70902</v>
          </cell>
          <cell r="E2062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062">
            <v>33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3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36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70907</v>
          </cell>
          <cell r="E2063" t="str">
            <v>Блокирани средства на трансакциски сметки на домаќинствата во странска валута</v>
          </cell>
          <cell r="F2063">
            <v>9741</v>
          </cell>
          <cell r="G2063">
            <v>11199</v>
          </cell>
          <cell r="H2063">
            <v>0</v>
          </cell>
          <cell r="I2063">
            <v>0</v>
          </cell>
          <cell r="J2063">
            <v>1167</v>
          </cell>
          <cell r="K2063">
            <v>0</v>
          </cell>
          <cell r="L2063">
            <v>280</v>
          </cell>
          <cell r="M2063">
            <v>1531</v>
          </cell>
          <cell r="N2063">
            <v>2097</v>
          </cell>
          <cell r="O2063">
            <v>1168</v>
          </cell>
          <cell r="P2063">
            <v>613</v>
          </cell>
          <cell r="Q2063">
            <v>0</v>
          </cell>
          <cell r="R2063">
            <v>0</v>
          </cell>
          <cell r="S2063">
            <v>0</v>
          </cell>
          <cell r="T2063">
            <v>986</v>
          </cell>
          <cell r="U2063">
            <v>288</v>
          </cell>
          <cell r="V2063">
            <v>29070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709083</v>
          </cell>
          <cell r="E2064" t="str">
            <v>Блокирани средства на трансакциски сметки на нерезиденти - останати сектори во странска валута</v>
          </cell>
          <cell r="F2064">
            <v>26359</v>
          </cell>
          <cell r="G2064">
            <v>14916</v>
          </cell>
          <cell r="H2064">
            <v>0</v>
          </cell>
          <cell r="I2064">
            <v>2054</v>
          </cell>
          <cell r="J2064">
            <v>4048</v>
          </cell>
          <cell r="K2064">
            <v>3381</v>
          </cell>
          <cell r="L2064">
            <v>0</v>
          </cell>
          <cell r="M2064">
            <v>4292</v>
          </cell>
          <cell r="N2064">
            <v>19151</v>
          </cell>
          <cell r="O2064">
            <v>7783</v>
          </cell>
          <cell r="P2064">
            <v>46</v>
          </cell>
          <cell r="Q2064">
            <v>0</v>
          </cell>
          <cell r="R2064">
            <v>0</v>
          </cell>
          <cell r="S2064">
            <v>118</v>
          </cell>
          <cell r="T2064">
            <v>633</v>
          </cell>
          <cell r="U2064">
            <v>2541</v>
          </cell>
          <cell r="V2064">
            <v>85322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709087</v>
          </cell>
          <cell r="E2065" t="str">
            <v>Блокирани средства на трансакциски сметки на нерезиденти - домаќинства во странска валута</v>
          </cell>
          <cell r="F2065">
            <v>11924</v>
          </cell>
          <cell r="G2065">
            <v>35099</v>
          </cell>
          <cell r="H2065">
            <v>0</v>
          </cell>
          <cell r="I2065">
            <v>0</v>
          </cell>
          <cell r="J2065">
            <v>4930</v>
          </cell>
          <cell r="K2065">
            <v>1</v>
          </cell>
          <cell r="L2065">
            <v>0</v>
          </cell>
          <cell r="M2065">
            <v>812</v>
          </cell>
          <cell r="N2065">
            <v>4732</v>
          </cell>
          <cell r="O2065">
            <v>6816</v>
          </cell>
          <cell r="P2065">
            <v>7683</v>
          </cell>
          <cell r="Q2065">
            <v>408</v>
          </cell>
          <cell r="R2065">
            <v>0</v>
          </cell>
          <cell r="S2065">
            <v>101</v>
          </cell>
          <cell r="T2065">
            <v>2248</v>
          </cell>
          <cell r="U2065">
            <v>1091</v>
          </cell>
          <cell r="V2065">
            <v>75845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70910</v>
          </cell>
          <cell r="E2066" t="str">
            <v>Ограничени тековни сметки на нефинансиски друштва во странска валута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275872</v>
          </cell>
          <cell r="K2066">
            <v>7695</v>
          </cell>
          <cell r="L2066">
            <v>0</v>
          </cell>
          <cell r="M2066">
            <v>0</v>
          </cell>
          <cell r="N2066">
            <v>12834</v>
          </cell>
          <cell r="O2066">
            <v>0</v>
          </cell>
          <cell r="P2066">
            <v>5367</v>
          </cell>
          <cell r="Q2066">
            <v>1125</v>
          </cell>
          <cell r="R2066">
            <v>0</v>
          </cell>
          <cell r="S2066">
            <v>0</v>
          </cell>
          <cell r="T2066">
            <v>0</v>
          </cell>
          <cell r="U2066">
            <v>99</v>
          </cell>
          <cell r="V2066">
            <v>302992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70917</v>
          </cell>
          <cell r="E2067" t="str">
            <v>Ограничени тековни сметки на домаќинствата во странска валута</v>
          </cell>
          <cell r="F2067">
            <v>25741</v>
          </cell>
          <cell r="G2067">
            <v>35478</v>
          </cell>
          <cell r="H2067">
            <v>0</v>
          </cell>
          <cell r="I2067">
            <v>0</v>
          </cell>
          <cell r="J2067">
            <v>45</v>
          </cell>
          <cell r="K2067">
            <v>16041</v>
          </cell>
          <cell r="L2067">
            <v>444</v>
          </cell>
          <cell r="M2067">
            <v>0</v>
          </cell>
          <cell r="N2067">
            <v>0</v>
          </cell>
          <cell r="O2067">
            <v>9526</v>
          </cell>
          <cell r="P2067">
            <v>0</v>
          </cell>
          <cell r="Q2067">
            <v>2319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89594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709183</v>
          </cell>
          <cell r="E2068" t="str">
            <v>Ограничени тековни сметки на нерезиденти - останати сектори во странска валута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609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66</v>
          </cell>
          <cell r="T2068">
            <v>0</v>
          </cell>
          <cell r="U2068">
            <v>0</v>
          </cell>
          <cell r="V2068">
            <v>675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709187</v>
          </cell>
          <cell r="E2069" t="str">
            <v>Ограничени тековни сметки на нерезиденти - домаќинства во странска валута</v>
          </cell>
          <cell r="F2069">
            <v>86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41892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41978</v>
          </cell>
        </row>
        <row r="2070">
          <cell r="A2070">
            <v>0</v>
          </cell>
          <cell r="B2070">
            <v>0</v>
          </cell>
          <cell r="C2070" t="str">
            <v>P04-12-03</v>
          </cell>
          <cell r="D2070">
            <v>0</v>
          </cell>
          <cell r="E2070" t="str">
            <v>Ограничени депозити за порамнување на отворените акредитиви во домашниот платен промет во денари</v>
          </cell>
          <cell r="F2070">
            <v>0</v>
          </cell>
          <cell r="G2070">
            <v>0</v>
          </cell>
          <cell r="H2070">
            <v>754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293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1047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81900</v>
          </cell>
          <cell r="E2071" t="str">
            <v>Нефинансиски друштва</v>
          </cell>
          <cell r="F2071">
            <v>0</v>
          </cell>
          <cell r="G2071">
            <v>0</v>
          </cell>
          <cell r="H2071">
            <v>564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293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857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81907</v>
          </cell>
          <cell r="E2072" t="str">
            <v>Домаќинства</v>
          </cell>
          <cell r="F2072">
            <v>0</v>
          </cell>
          <cell r="G2072">
            <v>0</v>
          </cell>
          <cell r="H2072">
            <v>190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190</v>
          </cell>
        </row>
        <row r="2073">
          <cell r="A2073">
            <v>0</v>
          </cell>
          <cell r="B2073">
            <v>0</v>
          </cell>
          <cell r="C2073" t="str">
            <v>P04-12-04</v>
          </cell>
          <cell r="D2073">
            <v>0</v>
          </cell>
          <cell r="E2073" t="str">
            <v>Депозити по видување за плаќање налози во странство во денари</v>
          </cell>
          <cell r="F2073">
            <v>488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177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6</v>
          </cell>
          <cell r="U2073">
            <v>0</v>
          </cell>
          <cell r="V2073">
            <v>671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81910</v>
          </cell>
          <cell r="E2074" t="str">
            <v>Нефинансиски друштва</v>
          </cell>
          <cell r="F2074">
            <v>488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177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6</v>
          </cell>
          <cell r="U2074">
            <v>0</v>
          </cell>
          <cell r="V2074">
            <v>671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81911</v>
          </cell>
          <cell r="E2075" t="str">
            <v>Држава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81912</v>
          </cell>
          <cell r="E2076" t="str">
            <v>Непрофитни институции кои им служат на домаќинствата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81917</v>
          </cell>
          <cell r="E2077" t="str">
            <v>Домаќинства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81918</v>
          </cell>
          <cell r="E2078" t="str">
            <v>Нерезиденти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819183</v>
          </cell>
          <cell r="E2079" t="str">
            <v>Нерезиденти - останати сектори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>
            <v>0</v>
          </cell>
          <cell r="B2080">
            <v>0</v>
          </cell>
          <cell r="C2080" t="str">
            <v>P04-12-05</v>
          </cell>
          <cell r="D2080">
            <v>0</v>
          </cell>
          <cell r="E2080" t="str">
            <v>Депозити по видување за покривање акредитиви и гаранции во странство во денари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111</v>
          </cell>
          <cell r="U2080">
            <v>0</v>
          </cell>
          <cell r="V2080">
            <v>111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81920</v>
          </cell>
          <cell r="E2081" t="str">
            <v>Нефинансиски друштва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111</v>
          </cell>
          <cell r="U2081">
            <v>0</v>
          </cell>
          <cell r="V2081">
            <v>111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81921</v>
          </cell>
          <cell r="E2082" t="str">
            <v>Држава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>
            <v>0</v>
          </cell>
          <cell r="B2083">
            <v>0</v>
          </cell>
          <cell r="C2083" t="str">
            <v>P04-12-07</v>
          </cell>
          <cell r="D2083">
            <v>0</v>
          </cell>
          <cell r="E2083" t="str">
            <v>Депозити по видување за купување странски парични средства во денари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326</v>
          </cell>
          <cell r="L2083">
            <v>0</v>
          </cell>
          <cell r="M2083">
            <v>85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411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81940</v>
          </cell>
          <cell r="E2084" t="str">
            <v>Нефинансиски друштва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326</v>
          </cell>
          <cell r="L2084">
            <v>0</v>
          </cell>
          <cell r="M2084">
            <v>85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411</v>
          </cell>
        </row>
        <row r="2085">
          <cell r="A2085">
            <v>0</v>
          </cell>
          <cell r="B2085">
            <v>0</v>
          </cell>
          <cell r="C2085" t="str">
            <v>P04-12-09</v>
          </cell>
          <cell r="D2085">
            <v>0</v>
          </cell>
          <cell r="E2085" t="str">
            <v>Други ограничени депозити</v>
          </cell>
          <cell r="F2085">
            <v>25786</v>
          </cell>
          <cell r="G2085">
            <v>0</v>
          </cell>
          <cell r="H2085">
            <v>335</v>
          </cell>
          <cell r="I2085">
            <v>0</v>
          </cell>
          <cell r="J2085">
            <v>1302</v>
          </cell>
          <cell r="K2085">
            <v>0</v>
          </cell>
          <cell r="L2085">
            <v>0</v>
          </cell>
          <cell r="M2085">
            <v>2</v>
          </cell>
          <cell r="N2085">
            <v>57455</v>
          </cell>
          <cell r="O2085">
            <v>10556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21775</v>
          </cell>
          <cell r="V2085">
            <v>117211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8199</v>
          </cell>
          <cell r="E2086" t="str">
            <v>Други ограничени депозити по видување во денари</v>
          </cell>
          <cell r="F2086">
            <v>25786</v>
          </cell>
          <cell r="G2086">
            <v>0</v>
          </cell>
          <cell r="H2086">
            <v>335</v>
          </cell>
          <cell r="I2086">
            <v>0</v>
          </cell>
          <cell r="J2086">
            <v>1302</v>
          </cell>
          <cell r="K2086">
            <v>0</v>
          </cell>
          <cell r="L2086">
            <v>0</v>
          </cell>
          <cell r="M2086">
            <v>2</v>
          </cell>
          <cell r="N2086">
            <v>57455</v>
          </cell>
          <cell r="O2086">
            <v>10556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21775</v>
          </cell>
          <cell r="V2086">
            <v>117211</v>
          </cell>
        </row>
        <row r="2087">
          <cell r="A2087">
            <v>0</v>
          </cell>
          <cell r="B2087">
            <v>0</v>
          </cell>
          <cell r="C2087" t="str">
            <v>P04-12-10</v>
          </cell>
          <cell r="D2087">
            <v>0</v>
          </cell>
          <cell r="E2087" t="str">
            <v>Специјални сметки во странска валута</v>
          </cell>
          <cell r="F2087">
            <v>23282</v>
          </cell>
          <cell r="G2087">
            <v>62730</v>
          </cell>
          <cell r="H2087">
            <v>0</v>
          </cell>
          <cell r="I2087">
            <v>0</v>
          </cell>
          <cell r="J2087">
            <v>20488</v>
          </cell>
          <cell r="K2087">
            <v>3901</v>
          </cell>
          <cell r="L2087">
            <v>0</v>
          </cell>
          <cell r="M2087">
            <v>13949</v>
          </cell>
          <cell r="N2087">
            <v>86332</v>
          </cell>
          <cell r="O2087">
            <v>264108</v>
          </cell>
          <cell r="P2087">
            <v>1028</v>
          </cell>
          <cell r="Q2087">
            <v>136</v>
          </cell>
          <cell r="R2087">
            <v>0</v>
          </cell>
          <cell r="S2087">
            <v>1882</v>
          </cell>
          <cell r="T2087">
            <v>7832</v>
          </cell>
          <cell r="U2087">
            <v>0</v>
          </cell>
          <cell r="V2087">
            <v>485668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7123</v>
          </cell>
          <cell r="E2088" t="str">
            <v>Специјални сметки на правните лица овластени за приредување игри на срека во странска валута</v>
          </cell>
          <cell r="F2088">
            <v>1622</v>
          </cell>
          <cell r="G2088">
            <v>47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503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2172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7191</v>
          </cell>
          <cell r="E2089" t="str">
            <v>Други средства на правнителица во странска валута за дознаки во странство</v>
          </cell>
          <cell r="F2089">
            <v>15614</v>
          </cell>
          <cell r="G2089">
            <v>49329</v>
          </cell>
          <cell r="H2089">
            <v>0</v>
          </cell>
          <cell r="I2089">
            <v>0</v>
          </cell>
          <cell r="J2089">
            <v>20488</v>
          </cell>
          <cell r="K2089">
            <v>3901</v>
          </cell>
          <cell r="L2089">
            <v>0</v>
          </cell>
          <cell r="M2089">
            <v>13949</v>
          </cell>
          <cell r="N2089">
            <v>69318</v>
          </cell>
          <cell r="O2089">
            <v>3002</v>
          </cell>
          <cell r="P2089">
            <v>1028</v>
          </cell>
          <cell r="Q2089">
            <v>136</v>
          </cell>
          <cell r="R2089">
            <v>0</v>
          </cell>
          <cell r="S2089">
            <v>1882</v>
          </cell>
          <cell r="T2089">
            <v>5610</v>
          </cell>
          <cell r="U2089">
            <v>0</v>
          </cell>
          <cell r="V2089">
            <v>184257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7192</v>
          </cell>
          <cell r="E2090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090">
            <v>6035</v>
          </cell>
          <cell r="G2090">
            <v>13354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16511</v>
          </cell>
          <cell r="O2090">
            <v>261056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2222</v>
          </cell>
          <cell r="U2090">
            <v>0</v>
          </cell>
          <cell r="V2090">
            <v>299178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7199</v>
          </cell>
          <cell r="E2091" t="str">
            <v>Други средства на правните лица во странска валута</v>
          </cell>
          <cell r="F2091">
            <v>11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50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61</v>
          </cell>
        </row>
        <row r="2092">
          <cell r="A2092">
            <v>0</v>
          </cell>
          <cell r="B2092">
            <v>0</v>
          </cell>
          <cell r="C2092" t="str">
            <v>P04-12-11</v>
          </cell>
          <cell r="D2092">
            <v>0</v>
          </cell>
          <cell r="E2092" t="str">
            <v>Ограничени депозити по видување во денари со валутна клаузула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860070</v>
          </cell>
          <cell r="E2093" t="str">
            <v>Приватни нефинансиски друштва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860170</v>
          </cell>
          <cell r="E2094" t="str">
            <v>Јавни нефинансиски друштва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P05</v>
          </cell>
          <cell r="B2095">
            <v>0</v>
          </cell>
          <cell r="C2095">
            <v>0</v>
          </cell>
          <cell r="D2095">
            <v>0</v>
          </cell>
          <cell r="E2095" t="str">
            <v>КРАТКОРОЧНИ ДЕПОЗИТИ НА НЕФИНАНСИСКИ ДРУШТВА</v>
          </cell>
          <cell r="F2095">
            <v>28451015</v>
          </cell>
          <cell r="G2095">
            <v>37978264</v>
          </cell>
          <cell r="H2095">
            <v>294765</v>
          </cell>
          <cell r="I2095">
            <v>2474258</v>
          </cell>
          <cell r="J2095">
            <v>3413016</v>
          </cell>
          <cell r="K2095">
            <v>1106367</v>
          </cell>
          <cell r="L2095">
            <v>2090390</v>
          </cell>
          <cell r="M2095">
            <v>4401403</v>
          </cell>
          <cell r="N2095">
            <v>13117545</v>
          </cell>
          <cell r="O2095">
            <v>9298578</v>
          </cell>
          <cell r="P2095">
            <v>1423611</v>
          </cell>
          <cell r="Q2095">
            <v>288352</v>
          </cell>
          <cell r="R2095">
            <v>0</v>
          </cell>
          <cell r="S2095">
            <v>1191108</v>
          </cell>
          <cell r="T2095">
            <v>2589234</v>
          </cell>
          <cell r="U2095">
            <v>2129189</v>
          </cell>
          <cell r="V2095">
            <v>110247095</v>
          </cell>
        </row>
        <row r="2096">
          <cell r="A2096">
            <v>0</v>
          </cell>
          <cell r="B2096" t="str">
            <v>P05-01</v>
          </cell>
          <cell r="C2096">
            <v>0</v>
          </cell>
          <cell r="D2096">
            <v>0</v>
          </cell>
          <cell r="E2096" t="str">
            <v>Денарски краткорочни депозити на нефинансиски друштва</v>
          </cell>
          <cell r="F2096">
            <v>2402341</v>
          </cell>
          <cell r="G2096">
            <v>1975060</v>
          </cell>
          <cell r="H2096">
            <v>0</v>
          </cell>
          <cell r="I2096">
            <v>238696</v>
          </cell>
          <cell r="J2096">
            <v>927379</v>
          </cell>
          <cell r="K2096">
            <v>454483</v>
          </cell>
          <cell r="L2096">
            <v>107815</v>
          </cell>
          <cell r="M2096">
            <v>287230</v>
          </cell>
          <cell r="N2096">
            <v>1256270</v>
          </cell>
          <cell r="O2096">
            <v>1948063</v>
          </cell>
          <cell r="P2096">
            <v>169657</v>
          </cell>
          <cell r="Q2096">
            <v>27214</v>
          </cell>
          <cell r="R2096">
            <v>0</v>
          </cell>
          <cell r="S2096">
            <v>217700</v>
          </cell>
          <cell r="T2096">
            <v>115270</v>
          </cell>
          <cell r="U2096">
            <v>152963</v>
          </cell>
          <cell r="V2096">
            <v>10280141</v>
          </cell>
        </row>
        <row r="2097">
          <cell r="A2097">
            <v>0</v>
          </cell>
          <cell r="B2097">
            <v>0</v>
          </cell>
          <cell r="C2097" t="str">
            <v>P05-01-01</v>
          </cell>
          <cell r="D2097">
            <v>0</v>
          </cell>
          <cell r="E2097" t="str">
            <v>Денарски краткорочни депозити на приватни нефинансиски друштва</v>
          </cell>
          <cell r="F2097">
            <v>2210793</v>
          </cell>
          <cell r="G2097">
            <v>1964860</v>
          </cell>
          <cell r="H2097">
            <v>0</v>
          </cell>
          <cell r="I2097">
            <v>238696</v>
          </cell>
          <cell r="J2097">
            <v>906480</v>
          </cell>
          <cell r="K2097">
            <v>454483</v>
          </cell>
          <cell r="L2097">
            <v>82815</v>
          </cell>
          <cell r="M2097">
            <v>287230</v>
          </cell>
          <cell r="N2097">
            <v>1176270</v>
          </cell>
          <cell r="O2097">
            <v>1948063</v>
          </cell>
          <cell r="P2097">
            <v>117157</v>
          </cell>
          <cell r="Q2097">
            <v>27214</v>
          </cell>
          <cell r="R2097">
            <v>0</v>
          </cell>
          <cell r="S2097">
            <v>217700</v>
          </cell>
          <cell r="T2097">
            <v>115270</v>
          </cell>
          <cell r="U2097">
            <v>152963</v>
          </cell>
          <cell r="V2097">
            <v>9899994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82001</v>
          </cell>
          <cell r="E2098" t="str">
            <v>До еден месец</v>
          </cell>
          <cell r="F2098">
            <v>400061</v>
          </cell>
          <cell r="G2098">
            <v>213898</v>
          </cell>
          <cell r="H2098">
            <v>0</v>
          </cell>
          <cell r="I2098">
            <v>4500</v>
          </cell>
          <cell r="J2098">
            <v>387669</v>
          </cell>
          <cell r="K2098">
            <v>0</v>
          </cell>
          <cell r="L2098">
            <v>1800</v>
          </cell>
          <cell r="M2098">
            <v>195742</v>
          </cell>
          <cell r="N2098">
            <v>329629</v>
          </cell>
          <cell r="O2098">
            <v>808197</v>
          </cell>
          <cell r="P2098">
            <v>44177</v>
          </cell>
          <cell r="Q2098">
            <v>1500</v>
          </cell>
          <cell r="R2098">
            <v>0</v>
          </cell>
          <cell r="S2098">
            <v>0</v>
          </cell>
          <cell r="T2098">
            <v>0</v>
          </cell>
          <cell r="U2098">
            <v>4144</v>
          </cell>
          <cell r="V2098">
            <v>2391317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82002</v>
          </cell>
          <cell r="E2099" t="str">
            <v>Од еден до три месеци</v>
          </cell>
          <cell r="F2099">
            <v>163250</v>
          </cell>
          <cell r="G2099">
            <v>573047</v>
          </cell>
          <cell r="H2099">
            <v>0</v>
          </cell>
          <cell r="I2099">
            <v>47156</v>
          </cell>
          <cell r="J2099">
            <v>78298</v>
          </cell>
          <cell r="K2099">
            <v>192400</v>
          </cell>
          <cell r="L2099">
            <v>11250</v>
          </cell>
          <cell r="M2099">
            <v>23328</v>
          </cell>
          <cell r="N2099">
            <v>75084</v>
          </cell>
          <cell r="O2099">
            <v>675689</v>
          </cell>
          <cell r="P2099">
            <v>11707</v>
          </cell>
          <cell r="Q2099">
            <v>5364</v>
          </cell>
          <cell r="R2099">
            <v>0</v>
          </cell>
          <cell r="S2099">
            <v>25900</v>
          </cell>
          <cell r="T2099">
            <v>21120</v>
          </cell>
          <cell r="U2099">
            <v>19129</v>
          </cell>
          <cell r="V2099">
            <v>1922722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82003</v>
          </cell>
          <cell r="E2100" t="str">
            <v>Од три месеци до една година</v>
          </cell>
          <cell r="F2100">
            <v>1647482</v>
          </cell>
          <cell r="G2100">
            <v>1177915</v>
          </cell>
          <cell r="H2100">
            <v>0</v>
          </cell>
          <cell r="I2100">
            <v>187040</v>
          </cell>
          <cell r="J2100">
            <v>440513</v>
          </cell>
          <cell r="K2100">
            <v>262083</v>
          </cell>
          <cell r="L2100">
            <v>69765</v>
          </cell>
          <cell r="M2100">
            <v>68160</v>
          </cell>
          <cell r="N2100">
            <v>771557</v>
          </cell>
          <cell r="O2100">
            <v>464177</v>
          </cell>
          <cell r="P2100">
            <v>61273</v>
          </cell>
          <cell r="Q2100">
            <v>20350</v>
          </cell>
          <cell r="R2100">
            <v>0</v>
          </cell>
          <cell r="S2100">
            <v>191800</v>
          </cell>
          <cell r="T2100">
            <v>94150</v>
          </cell>
          <cell r="U2100">
            <v>129690</v>
          </cell>
          <cell r="V2100">
            <v>5585955</v>
          </cell>
        </row>
        <row r="2101">
          <cell r="A2101">
            <v>0</v>
          </cell>
          <cell r="B2101">
            <v>0</v>
          </cell>
          <cell r="C2101" t="str">
            <v>P05-01-02</v>
          </cell>
          <cell r="D2101">
            <v>0</v>
          </cell>
          <cell r="E2101" t="str">
            <v>Денарски краткорочни депозити на јавни нефинансиски друштва</v>
          </cell>
          <cell r="F2101">
            <v>191548</v>
          </cell>
          <cell r="G2101">
            <v>10200</v>
          </cell>
          <cell r="H2101">
            <v>0</v>
          </cell>
          <cell r="I2101">
            <v>0</v>
          </cell>
          <cell r="J2101">
            <v>20899</v>
          </cell>
          <cell r="K2101">
            <v>0</v>
          </cell>
          <cell r="L2101">
            <v>25000</v>
          </cell>
          <cell r="M2101">
            <v>0</v>
          </cell>
          <cell r="N2101">
            <v>80000</v>
          </cell>
          <cell r="O2101">
            <v>0</v>
          </cell>
          <cell r="P2101">
            <v>52500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380147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82011</v>
          </cell>
          <cell r="E2102" t="str">
            <v>До еден месец</v>
          </cell>
          <cell r="F2102">
            <v>4174</v>
          </cell>
          <cell r="G2102">
            <v>1500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2500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8174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82012</v>
          </cell>
          <cell r="E2103" t="str">
            <v>Од еден до три месеци</v>
          </cell>
          <cell r="F2103">
            <v>1700</v>
          </cell>
          <cell r="G2103">
            <v>6700</v>
          </cell>
          <cell r="H2103">
            <v>0</v>
          </cell>
          <cell r="I2103">
            <v>0</v>
          </cell>
          <cell r="J2103">
            <v>12000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20400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82013</v>
          </cell>
          <cell r="E2104" t="str">
            <v>Од три месеци до една година</v>
          </cell>
          <cell r="F2104">
            <v>185674</v>
          </cell>
          <cell r="G2104">
            <v>2000</v>
          </cell>
          <cell r="H2104">
            <v>0</v>
          </cell>
          <cell r="I2104">
            <v>0</v>
          </cell>
          <cell r="J2104">
            <v>8899</v>
          </cell>
          <cell r="K2104">
            <v>0</v>
          </cell>
          <cell r="L2104">
            <v>25000</v>
          </cell>
          <cell r="M2104">
            <v>0</v>
          </cell>
          <cell r="N2104">
            <v>80000</v>
          </cell>
          <cell r="O2104">
            <v>0</v>
          </cell>
          <cell r="P2104">
            <v>50000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351573</v>
          </cell>
        </row>
        <row r="2105">
          <cell r="A2105">
            <v>0</v>
          </cell>
          <cell r="B2105" t="str">
            <v>P05-02</v>
          </cell>
          <cell r="C2105">
            <v>0</v>
          </cell>
          <cell r="D2105">
            <v>0</v>
          </cell>
          <cell r="E2105" t="str">
            <v>Денарски краткорочни депозити на сектор држава</v>
          </cell>
          <cell r="F2105">
            <v>78450</v>
          </cell>
          <cell r="G2105">
            <v>80000</v>
          </cell>
          <cell r="H2105">
            <v>0</v>
          </cell>
          <cell r="I2105">
            <v>0</v>
          </cell>
          <cell r="J2105">
            <v>0</v>
          </cell>
          <cell r="K2105">
            <v>7500</v>
          </cell>
          <cell r="L2105">
            <v>0</v>
          </cell>
          <cell r="M2105">
            <v>0</v>
          </cell>
          <cell r="N2105">
            <v>254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30000</v>
          </cell>
          <cell r="T2105">
            <v>0</v>
          </cell>
          <cell r="U2105">
            <v>70000</v>
          </cell>
          <cell r="V2105">
            <v>266204</v>
          </cell>
        </row>
        <row r="2106">
          <cell r="A2106">
            <v>0</v>
          </cell>
          <cell r="B2106">
            <v>0</v>
          </cell>
          <cell r="C2106" t="str">
            <v>P05-02-01</v>
          </cell>
          <cell r="D2106">
            <v>0</v>
          </cell>
          <cell r="E2106" t="str">
            <v>Денарски краткорочни депозити на централна влада</v>
          </cell>
          <cell r="F2106">
            <v>78450</v>
          </cell>
          <cell r="G2106">
            <v>80000</v>
          </cell>
          <cell r="H2106">
            <v>0</v>
          </cell>
          <cell r="I2106">
            <v>0</v>
          </cell>
          <cell r="J2106">
            <v>0</v>
          </cell>
          <cell r="K2106">
            <v>7500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30000</v>
          </cell>
          <cell r="T2106">
            <v>0</v>
          </cell>
          <cell r="U2106">
            <v>70000</v>
          </cell>
          <cell r="V2106">
            <v>265950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82101</v>
          </cell>
          <cell r="E2107" t="str">
            <v>До еден месец</v>
          </cell>
          <cell r="F2107">
            <v>600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600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82102</v>
          </cell>
          <cell r="E2108" t="str">
            <v>Од еден до три месеци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70000</v>
          </cell>
          <cell r="V2108">
            <v>70000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82103</v>
          </cell>
          <cell r="E2109" t="str">
            <v>Од три месеци до една година</v>
          </cell>
          <cell r="F2109">
            <v>77850</v>
          </cell>
          <cell r="G2109">
            <v>80000</v>
          </cell>
          <cell r="H2109">
            <v>0</v>
          </cell>
          <cell r="I2109">
            <v>0</v>
          </cell>
          <cell r="J2109">
            <v>0</v>
          </cell>
          <cell r="K2109">
            <v>7500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30000</v>
          </cell>
          <cell r="T2109">
            <v>0</v>
          </cell>
          <cell r="U2109">
            <v>0</v>
          </cell>
          <cell r="V2109">
            <v>195350</v>
          </cell>
        </row>
        <row r="2110">
          <cell r="A2110">
            <v>0</v>
          </cell>
          <cell r="B2110">
            <v>0</v>
          </cell>
          <cell r="C2110" t="str">
            <v>P05-02-02</v>
          </cell>
          <cell r="D2110">
            <v>0</v>
          </cell>
          <cell r="E2110" t="str">
            <v>Денарски краткорочни депозити на локална самоуправа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254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254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82111</v>
          </cell>
          <cell r="E2111" t="str">
            <v>До еден месец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254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254</v>
          </cell>
        </row>
        <row r="2112">
          <cell r="A2112">
            <v>0</v>
          </cell>
          <cell r="B2112" t="str">
            <v>P05-03</v>
          </cell>
          <cell r="C2112">
            <v>0</v>
          </cell>
          <cell r="D2112">
            <v>0</v>
          </cell>
          <cell r="E2112" t="str">
            <v>Денарски краткорочни депозити на непрофитни институции кои им служат на домаќинства</v>
          </cell>
          <cell r="F2112">
            <v>214870</v>
          </cell>
          <cell r="G2112">
            <v>523234</v>
          </cell>
          <cell r="H2112">
            <v>0</v>
          </cell>
          <cell r="I2112">
            <v>25840</v>
          </cell>
          <cell r="J2112">
            <v>186266</v>
          </cell>
          <cell r="K2112">
            <v>7200</v>
          </cell>
          <cell r="L2112">
            <v>9237</v>
          </cell>
          <cell r="M2112">
            <v>5075</v>
          </cell>
          <cell r="N2112">
            <v>63660</v>
          </cell>
          <cell r="O2112">
            <v>9602</v>
          </cell>
          <cell r="P2112">
            <v>13916</v>
          </cell>
          <cell r="Q2112">
            <v>7000</v>
          </cell>
          <cell r="R2112">
            <v>0</v>
          </cell>
          <cell r="S2112">
            <v>16231</v>
          </cell>
          <cell r="T2112">
            <v>10951</v>
          </cell>
          <cell r="U2112">
            <v>32510</v>
          </cell>
          <cell r="V2112">
            <v>1125592</v>
          </cell>
        </row>
        <row r="2113">
          <cell r="A2113">
            <v>0</v>
          </cell>
          <cell r="B2113">
            <v>0</v>
          </cell>
          <cell r="C2113" t="str">
            <v>P05-03-01</v>
          </cell>
          <cell r="D2113">
            <v>0</v>
          </cell>
          <cell r="E2113" t="str">
            <v>Денарски краткорочни депозити на непрофитни институции кои им служат на домаќинства</v>
          </cell>
          <cell r="F2113">
            <v>214870</v>
          </cell>
          <cell r="G2113">
            <v>523234</v>
          </cell>
          <cell r="H2113">
            <v>0</v>
          </cell>
          <cell r="I2113">
            <v>25840</v>
          </cell>
          <cell r="J2113">
            <v>186266</v>
          </cell>
          <cell r="K2113">
            <v>7200</v>
          </cell>
          <cell r="L2113">
            <v>9237</v>
          </cell>
          <cell r="M2113">
            <v>5075</v>
          </cell>
          <cell r="N2113">
            <v>63660</v>
          </cell>
          <cell r="O2113">
            <v>9602</v>
          </cell>
          <cell r="P2113">
            <v>13916</v>
          </cell>
          <cell r="Q2113">
            <v>7000</v>
          </cell>
          <cell r="R2113">
            <v>0</v>
          </cell>
          <cell r="S2113">
            <v>16231</v>
          </cell>
          <cell r="T2113">
            <v>10951</v>
          </cell>
          <cell r="U2113">
            <v>32510</v>
          </cell>
          <cell r="V2113">
            <v>1125592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8221</v>
          </cell>
          <cell r="E2114" t="str">
            <v>До еден месец</v>
          </cell>
          <cell r="F2114">
            <v>3136</v>
          </cell>
          <cell r="G2114">
            <v>1601</v>
          </cell>
          <cell r="H2114">
            <v>0</v>
          </cell>
          <cell r="I2114">
            <v>0</v>
          </cell>
          <cell r="J2114">
            <v>2000</v>
          </cell>
          <cell r="K2114">
            <v>0</v>
          </cell>
          <cell r="L2114">
            <v>0</v>
          </cell>
          <cell r="M2114">
            <v>0</v>
          </cell>
          <cell r="N2114">
            <v>120</v>
          </cell>
          <cell r="O2114">
            <v>21</v>
          </cell>
          <cell r="P2114">
            <v>2000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8878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8222</v>
          </cell>
          <cell r="E2115" t="str">
            <v>Од еден до три месеци</v>
          </cell>
          <cell r="F2115">
            <v>52126</v>
          </cell>
          <cell r="G2115">
            <v>35949</v>
          </cell>
          <cell r="H2115">
            <v>0</v>
          </cell>
          <cell r="I2115">
            <v>0</v>
          </cell>
          <cell r="J2115">
            <v>450</v>
          </cell>
          <cell r="K2115">
            <v>4650</v>
          </cell>
          <cell r="L2115">
            <v>759</v>
          </cell>
          <cell r="M2115">
            <v>2982</v>
          </cell>
          <cell r="N2115">
            <v>320</v>
          </cell>
          <cell r="O2115">
            <v>7017</v>
          </cell>
          <cell r="P2115">
            <v>6000</v>
          </cell>
          <cell r="Q2115">
            <v>0</v>
          </cell>
          <cell r="R2115">
            <v>0</v>
          </cell>
          <cell r="S2115">
            <v>0</v>
          </cell>
          <cell r="T2115">
            <v>857</v>
          </cell>
          <cell r="U2115">
            <v>5500</v>
          </cell>
          <cell r="V2115">
            <v>116610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8223</v>
          </cell>
          <cell r="E2116" t="str">
            <v>Од три месеци до една година</v>
          </cell>
          <cell r="F2116">
            <v>159608</v>
          </cell>
          <cell r="G2116">
            <v>485684</v>
          </cell>
          <cell r="H2116">
            <v>0</v>
          </cell>
          <cell r="I2116">
            <v>25840</v>
          </cell>
          <cell r="J2116">
            <v>183816</v>
          </cell>
          <cell r="K2116">
            <v>2550</v>
          </cell>
          <cell r="L2116">
            <v>8478</v>
          </cell>
          <cell r="M2116">
            <v>2093</v>
          </cell>
          <cell r="N2116">
            <v>63220</v>
          </cell>
          <cell r="O2116">
            <v>2564</v>
          </cell>
          <cell r="P2116">
            <v>5916</v>
          </cell>
          <cell r="Q2116">
            <v>7000</v>
          </cell>
          <cell r="R2116">
            <v>0</v>
          </cell>
          <cell r="S2116">
            <v>16231</v>
          </cell>
          <cell r="T2116">
            <v>10094</v>
          </cell>
          <cell r="U2116">
            <v>27010</v>
          </cell>
          <cell r="V2116">
            <v>1000104</v>
          </cell>
        </row>
        <row r="2117">
          <cell r="A2117">
            <v>0</v>
          </cell>
          <cell r="B2117" t="str">
            <v>P05-04</v>
          </cell>
          <cell r="C2117">
            <v>0</v>
          </cell>
          <cell r="D2117">
            <v>0</v>
          </cell>
          <cell r="E2117" t="str">
            <v>Денарски краткорочни депозити на домаќинства</v>
          </cell>
          <cell r="F2117">
            <v>9739807</v>
          </cell>
          <cell r="G2117">
            <v>13902116</v>
          </cell>
          <cell r="H2117">
            <v>289991</v>
          </cell>
          <cell r="I2117">
            <v>712973</v>
          </cell>
          <cell r="J2117">
            <v>853659</v>
          </cell>
          <cell r="K2117">
            <v>87869</v>
          </cell>
          <cell r="L2117">
            <v>1236713</v>
          </cell>
          <cell r="M2117">
            <v>1591164</v>
          </cell>
          <cell r="N2117">
            <v>3761254</v>
          </cell>
          <cell r="O2117">
            <v>1142367</v>
          </cell>
          <cell r="P2117">
            <v>545148</v>
          </cell>
          <cell r="Q2117">
            <v>142776</v>
          </cell>
          <cell r="R2117">
            <v>0</v>
          </cell>
          <cell r="S2117">
            <v>216934</v>
          </cell>
          <cell r="T2117">
            <v>389264</v>
          </cell>
          <cell r="U2117">
            <v>803928</v>
          </cell>
          <cell r="V2117">
            <v>35415963</v>
          </cell>
        </row>
        <row r="2118">
          <cell r="A2118">
            <v>0</v>
          </cell>
          <cell r="B2118">
            <v>0</v>
          </cell>
          <cell r="C2118" t="str">
            <v>P05-04-01</v>
          </cell>
          <cell r="D2118">
            <v>0</v>
          </cell>
          <cell r="E2118" t="str">
            <v>Денарски краткророчни депозити на самостојни вршители на дејност со личен труд</v>
          </cell>
          <cell r="F2118">
            <v>9260</v>
          </cell>
          <cell r="G2118">
            <v>3789</v>
          </cell>
          <cell r="H2118">
            <v>0</v>
          </cell>
          <cell r="I2118">
            <v>4000</v>
          </cell>
          <cell r="J2118">
            <v>0</v>
          </cell>
          <cell r="K2118">
            <v>3500</v>
          </cell>
          <cell r="L2118">
            <v>0</v>
          </cell>
          <cell r="M2118">
            <v>2900</v>
          </cell>
          <cell r="N2118">
            <v>8250</v>
          </cell>
          <cell r="O2118">
            <v>1306</v>
          </cell>
          <cell r="P2118">
            <v>0</v>
          </cell>
          <cell r="Q2118">
            <v>500</v>
          </cell>
          <cell r="R2118">
            <v>0</v>
          </cell>
          <cell r="S2118">
            <v>1390</v>
          </cell>
          <cell r="T2118">
            <v>2767</v>
          </cell>
          <cell r="U2118">
            <v>1572</v>
          </cell>
          <cell r="V2118">
            <v>39234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82701</v>
          </cell>
          <cell r="E2119" t="str">
            <v>До еден месец</v>
          </cell>
          <cell r="F2119">
            <v>500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500</v>
          </cell>
          <cell r="V2119">
            <v>1000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82702</v>
          </cell>
          <cell r="E2120" t="str">
            <v>Од еден до три месеци</v>
          </cell>
          <cell r="F2120">
            <v>2000</v>
          </cell>
          <cell r="G2120">
            <v>600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1400</v>
          </cell>
          <cell r="N2120">
            <v>0</v>
          </cell>
          <cell r="O2120">
            <v>1100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5100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82703</v>
          </cell>
          <cell r="E2121" t="str">
            <v>Од три месеци до една година</v>
          </cell>
          <cell r="F2121">
            <v>6760</v>
          </cell>
          <cell r="G2121">
            <v>3189</v>
          </cell>
          <cell r="H2121">
            <v>0</v>
          </cell>
          <cell r="I2121">
            <v>4000</v>
          </cell>
          <cell r="J2121">
            <v>0</v>
          </cell>
          <cell r="K2121">
            <v>3500</v>
          </cell>
          <cell r="L2121">
            <v>0</v>
          </cell>
          <cell r="M2121">
            <v>1500</v>
          </cell>
          <cell r="N2121">
            <v>8250</v>
          </cell>
          <cell r="O2121">
            <v>206</v>
          </cell>
          <cell r="P2121">
            <v>0</v>
          </cell>
          <cell r="Q2121">
            <v>500</v>
          </cell>
          <cell r="R2121">
            <v>0</v>
          </cell>
          <cell r="S2121">
            <v>1390</v>
          </cell>
          <cell r="T2121">
            <v>2767</v>
          </cell>
          <cell r="U2121">
            <v>1072</v>
          </cell>
          <cell r="V2121">
            <v>33134</v>
          </cell>
        </row>
        <row r="2122">
          <cell r="A2122">
            <v>0</v>
          </cell>
          <cell r="B2122">
            <v>0</v>
          </cell>
          <cell r="C2122" t="str">
            <v>P05-04-02</v>
          </cell>
          <cell r="D2122">
            <v>0</v>
          </cell>
          <cell r="E2122" t="str">
            <v>Денарски краткорочни депозити на физички лица</v>
          </cell>
          <cell r="F2122">
            <v>9730547</v>
          </cell>
          <cell r="G2122">
            <v>13898327</v>
          </cell>
          <cell r="H2122">
            <v>289991</v>
          </cell>
          <cell r="I2122">
            <v>708973</v>
          </cell>
          <cell r="J2122">
            <v>853659</v>
          </cell>
          <cell r="K2122">
            <v>84369</v>
          </cell>
          <cell r="L2122">
            <v>1236713</v>
          </cell>
          <cell r="M2122">
            <v>1588264</v>
          </cell>
          <cell r="N2122">
            <v>3753004</v>
          </cell>
          <cell r="O2122">
            <v>1141061</v>
          </cell>
          <cell r="P2122">
            <v>545148</v>
          </cell>
          <cell r="Q2122">
            <v>142276</v>
          </cell>
          <cell r="R2122">
            <v>0</v>
          </cell>
          <cell r="S2122">
            <v>215544</v>
          </cell>
          <cell r="T2122">
            <v>386497</v>
          </cell>
          <cell r="U2122">
            <v>802356</v>
          </cell>
          <cell r="V2122">
            <v>35376729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82711</v>
          </cell>
          <cell r="E2123" t="str">
            <v>До еден месец</v>
          </cell>
          <cell r="F2123">
            <v>168446</v>
          </cell>
          <cell r="G2123">
            <v>642150</v>
          </cell>
          <cell r="H2123">
            <v>14104</v>
          </cell>
          <cell r="I2123">
            <v>43227</v>
          </cell>
          <cell r="J2123">
            <v>31949</v>
          </cell>
          <cell r="K2123">
            <v>6670</v>
          </cell>
          <cell r="L2123">
            <v>419802</v>
          </cell>
          <cell r="M2123">
            <v>38139</v>
          </cell>
          <cell r="N2123">
            <v>125066</v>
          </cell>
          <cell r="O2123">
            <v>45450</v>
          </cell>
          <cell r="P2123">
            <v>71542</v>
          </cell>
          <cell r="Q2123">
            <v>3911</v>
          </cell>
          <cell r="R2123">
            <v>0</v>
          </cell>
          <cell r="S2123">
            <v>2442</v>
          </cell>
          <cell r="T2123">
            <v>316</v>
          </cell>
          <cell r="U2123">
            <v>49799</v>
          </cell>
          <cell r="V2123">
            <v>1663013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82712</v>
          </cell>
          <cell r="E2124" t="str">
            <v>Од еден до три месеци</v>
          </cell>
          <cell r="F2124">
            <v>922691</v>
          </cell>
          <cell r="G2124">
            <v>3735988</v>
          </cell>
          <cell r="H2124">
            <v>86850</v>
          </cell>
          <cell r="I2124">
            <v>136956</v>
          </cell>
          <cell r="J2124">
            <v>284651</v>
          </cell>
          <cell r="K2124">
            <v>18561</v>
          </cell>
          <cell r="L2124">
            <v>160415</v>
          </cell>
          <cell r="M2124">
            <v>260192</v>
          </cell>
          <cell r="N2124">
            <v>1161170</v>
          </cell>
          <cell r="O2124">
            <v>110288</v>
          </cell>
          <cell r="P2124">
            <v>208287</v>
          </cell>
          <cell r="Q2124">
            <v>11880</v>
          </cell>
          <cell r="R2124">
            <v>0</v>
          </cell>
          <cell r="S2124">
            <v>15013</v>
          </cell>
          <cell r="T2124">
            <v>9035</v>
          </cell>
          <cell r="U2124">
            <v>229445</v>
          </cell>
          <cell r="V2124">
            <v>7351422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82713</v>
          </cell>
          <cell r="E2125" t="str">
            <v>Од три месеци до една година</v>
          </cell>
          <cell r="F2125">
            <v>8639410</v>
          </cell>
          <cell r="G2125">
            <v>9520189</v>
          </cell>
          <cell r="H2125">
            <v>189037</v>
          </cell>
          <cell r="I2125">
            <v>528790</v>
          </cell>
          <cell r="J2125">
            <v>537059</v>
          </cell>
          <cell r="K2125">
            <v>59138</v>
          </cell>
          <cell r="L2125">
            <v>656496</v>
          </cell>
          <cell r="M2125">
            <v>1289933</v>
          </cell>
          <cell r="N2125">
            <v>2466768</v>
          </cell>
          <cell r="O2125">
            <v>985323</v>
          </cell>
          <cell r="P2125">
            <v>265319</v>
          </cell>
          <cell r="Q2125">
            <v>126485</v>
          </cell>
          <cell r="R2125">
            <v>0</v>
          </cell>
          <cell r="S2125">
            <v>198089</v>
          </cell>
          <cell r="T2125">
            <v>377146</v>
          </cell>
          <cell r="U2125">
            <v>523112</v>
          </cell>
          <cell r="V2125">
            <v>26362294</v>
          </cell>
        </row>
        <row r="2126">
          <cell r="A2126">
            <v>0</v>
          </cell>
          <cell r="B2126" t="str">
            <v>P05-05</v>
          </cell>
          <cell r="C2126">
            <v>0</v>
          </cell>
          <cell r="D2126">
            <v>0</v>
          </cell>
          <cell r="E2126" t="str">
            <v>Денарски краткорочни депозити на нерезиденти - нефинансиски субјекти</v>
          </cell>
          <cell r="F2126">
            <v>61164</v>
          </cell>
          <cell r="G2126">
            <v>71395</v>
          </cell>
          <cell r="H2126">
            <v>0</v>
          </cell>
          <cell r="I2126">
            <v>7050</v>
          </cell>
          <cell r="J2126">
            <v>0</v>
          </cell>
          <cell r="K2126">
            <v>15209</v>
          </cell>
          <cell r="L2126">
            <v>8000</v>
          </cell>
          <cell r="M2126">
            <v>3388</v>
          </cell>
          <cell r="N2126">
            <v>2941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7000</v>
          </cell>
          <cell r="T2126">
            <v>4</v>
          </cell>
          <cell r="U2126">
            <v>0</v>
          </cell>
          <cell r="V2126">
            <v>176151</v>
          </cell>
        </row>
        <row r="2127">
          <cell r="A2127">
            <v>0</v>
          </cell>
          <cell r="B2127">
            <v>0</v>
          </cell>
          <cell r="C2127" t="str">
            <v>P05-05-01</v>
          </cell>
          <cell r="D2127">
            <v>0</v>
          </cell>
          <cell r="E2127" t="str">
            <v>Денарски краткорочни депозити на нерезиденти - 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7000</v>
          </cell>
          <cell r="T2127">
            <v>0</v>
          </cell>
          <cell r="U2127">
            <v>0</v>
          </cell>
          <cell r="V2127">
            <v>7000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82802</v>
          </cell>
          <cell r="E2128" t="str">
            <v>Од еден месец до три месеци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82803</v>
          </cell>
          <cell r="E2129" t="str">
            <v>Од три месеци до една година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7000</v>
          </cell>
          <cell r="T2129">
            <v>0</v>
          </cell>
          <cell r="U2129">
            <v>0</v>
          </cell>
          <cell r="V2129">
            <v>7000</v>
          </cell>
        </row>
        <row r="2130">
          <cell r="A2130">
            <v>0</v>
          </cell>
          <cell r="B2130">
            <v>0</v>
          </cell>
          <cell r="C2130" t="str">
            <v>P05-05-02</v>
          </cell>
          <cell r="D2130">
            <v>0</v>
          </cell>
          <cell r="E2130" t="str">
            <v>Денарски краткорочни депозити на нерезиденти - држава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82812</v>
          </cell>
          <cell r="E2131" t="str">
            <v>Од еден месец до три месеци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</row>
        <row r="2132">
          <cell r="A2132">
            <v>0</v>
          </cell>
          <cell r="B2132">
            <v>0</v>
          </cell>
          <cell r="C2132" t="str">
            <v>P05-05-03</v>
          </cell>
          <cell r="D2132">
            <v>0</v>
          </cell>
          <cell r="E2132" t="str">
            <v>Денарски краткорочни депозити на нерезиденти - непрофитни институции кои има служат на домаќинствата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82822</v>
          </cell>
          <cell r="E2133" t="str">
            <v>Од еден месец до три месеци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</row>
        <row r="2134">
          <cell r="A2134">
            <v>0</v>
          </cell>
          <cell r="B2134">
            <v>0</v>
          </cell>
          <cell r="C2134" t="str">
            <v>P05-05-04</v>
          </cell>
          <cell r="D2134">
            <v>0</v>
          </cell>
          <cell r="E2134" t="str">
            <v>Денарски краткорочни депозити на нерезиденти - домаќинства</v>
          </cell>
          <cell r="F2134">
            <v>61164</v>
          </cell>
          <cell r="G2134">
            <v>71395</v>
          </cell>
          <cell r="H2134">
            <v>0</v>
          </cell>
          <cell r="I2134">
            <v>7050</v>
          </cell>
          <cell r="J2134">
            <v>0</v>
          </cell>
          <cell r="K2134">
            <v>15209</v>
          </cell>
          <cell r="L2134">
            <v>8000</v>
          </cell>
          <cell r="M2134">
            <v>3388</v>
          </cell>
          <cell r="N2134">
            <v>2941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4</v>
          </cell>
          <cell r="U2134">
            <v>0</v>
          </cell>
          <cell r="V2134">
            <v>169151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82871</v>
          </cell>
          <cell r="E2135" t="str">
            <v>До еден месец</v>
          </cell>
          <cell r="F2135">
            <v>0</v>
          </cell>
          <cell r="G2135">
            <v>125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125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82872</v>
          </cell>
          <cell r="E2136" t="str">
            <v>Од еден месец до три месеци</v>
          </cell>
          <cell r="F2136">
            <v>5881</v>
          </cell>
          <cell r="G2136">
            <v>2521</v>
          </cell>
          <cell r="H2136">
            <v>0</v>
          </cell>
          <cell r="I2136">
            <v>0</v>
          </cell>
          <cell r="J2136">
            <v>0</v>
          </cell>
          <cell r="K2136">
            <v>888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9290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82873</v>
          </cell>
          <cell r="E2137" t="str">
            <v>Од три месеци до една година</v>
          </cell>
          <cell r="F2137">
            <v>55283</v>
          </cell>
          <cell r="G2137">
            <v>68749</v>
          </cell>
          <cell r="H2137">
            <v>0</v>
          </cell>
          <cell r="I2137">
            <v>7050</v>
          </cell>
          <cell r="J2137">
            <v>0</v>
          </cell>
          <cell r="K2137">
            <v>14321</v>
          </cell>
          <cell r="L2137">
            <v>8000</v>
          </cell>
          <cell r="M2137">
            <v>3388</v>
          </cell>
          <cell r="N2137">
            <v>2941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4</v>
          </cell>
          <cell r="U2137">
            <v>0</v>
          </cell>
          <cell r="V2137">
            <v>159736</v>
          </cell>
        </row>
        <row r="2138">
          <cell r="A2138">
            <v>0</v>
          </cell>
          <cell r="B2138" t="str">
            <v>P05-06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 во странска валута</v>
          </cell>
          <cell r="F2138">
            <v>891543</v>
          </cell>
          <cell r="G2138">
            <v>316319</v>
          </cell>
          <cell r="H2138">
            <v>0</v>
          </cell>
          <cell r="I2138">
            <v>240224</v>
          </cell>
          <cell r="J2138">
            <v>172535</v>
          </cell>
          <cell r="K2138">
            <v>307632</v>
          </cell>
          <cell r="L2138">
            <v>14191</v>
          </cell>
          <cell r="M2138">
            <v>95201</v>
          </cell>
          <cell r="N2138">
            <v>143691</v>
          </cell>
          <cell r="O2138">
            <v>3321538</v>
          </cell>
          <cell r="P2138">
            <v>2270</v>
          </cell>
          <cell r="Q2138">
            <v>4039</v>
          </cell>
          <cell r="R2138">
            <v>0</v>
          </cell>
          <cell r="S2138">
            <v>9003</v>
          </cell>
          <cell r="T2138">
            <v>40724</v>
          </cell>
          <cell r="U2138">
            <v>72872</v>
          </cell>
          <cell r="V2138">
            <v>5631782</v>
          </cell>
        </row>
        <row r="2139">
          <cell r="A2139">
            <v>0</v>
          </cell>
          <cell r="B2139">
            <v>0</v>
          </cell>
          <cell r="C2139" t="str">
            <v>P05-06-01</v>
          </cell>
          <cell r="D2139">
            <v>0</v>
          </cell>
          <cell r="E2139" t="str">
            <v>Краткорочни депозити на приватни нафинансиски друштва во странска валута</v>
          </cell>
          <cell r="F2139">
            <v>891290</v>
          </cell>
          <cell r="G2139">
            <v>316319</v>
          </cell>
          <cell r="H2139">
            <v>0</v>
          </cell>
          <cell r="I2139">
            <v>240224</v>
          </cell>
          <cell r="J2139">
            <v>172535</v>
          </cell>
          <cell r="K2139">
            <v>307632</v>
          </cell>
          <cell r="L2139">
            <v>14191</v>
          </cell>
          <cell r="M2139">
            <v>95201</v>
          </cell>
          <cell r="N2139">
            <v>143691</v>
          </cell>
          <cell r="O2139">
            <v>3321538</v>
          </cell>
          <cell r="P2139">
            <v>2270</v>
          </cell>
          <cell r="Q2139">
            <v>4039</v>
          </cell>
          <cell r="R2139">
            <v>0</v>
          </cell>
          <cell r="S2139">
            <v>9003</v>
          </cell>
          <cell r="T2139">
            <v>40724</v>
          </cell>
          <cell r="U2139">
            <v>72872</v>
          </cell>
          <cell r="V2139">
            <v>5631529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72001</v>
          </cell>
          <cell r="E2140" t="str">
            <v>До еден месец</v>
          </cell>
          <cell r="F2140">
            <v>5351</v>
          </cell>
          <cell r="G2140">
            <v>0</v>
          </cell>
          <cell r="H2140">
            <v>0</v>
          </cell>
          <cell r="I2140">
            <v>92551</v>
          </cell>
          <cell r="J2140">
            <v>158576</v>
          </cell>
          <cell r="K2140">
            <v>0</v>
          </cell>
          <cell r="L2140">
            <v>0</v>
          </cell>
          <cell r="M2140">
            <v>0</v>
          </cell>
          <cell r="N2140">
            <v>27486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283964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72002</v>
          </cell>
          <cell r="E2141" t="str">
            <v>Од еден до три месеци</v>
          </cell>
          <cell r="F2141">
            <v>431095</v>
          </cell>
          <cell r="G2141">
            <v>37021</v>
          </cell>
          <cell r="H2141">
            <v>0</v>
          </cell>
          <cell r="I2141">
            <v>0</v>
          </cell>
          <cell r="J2141">
            <v>4087</v>
          </cell>
          <cell r="K2141">
            <v>287271</v>
          </cell>
          <cell r="L2141">
            <v>0</v>
          </cell>
          <cell r="M2141">
            <v>18572</v>
          </cell>
          <cell r="N2141">
            <v>12367</v>
          </cell>
          <cell r="O2141">
            <v>2127253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2917666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72003</v>
          </cell>
          <cell r="E2142" t="str">
            <v>Од три месеци до една година</v>
          </cell>
          <cell r="F2142">
            <v>454844</v>
          </cell>
          <cell r="G2142">
            <v>279298</v>
          </cell>
          <cell r="H2142">
            <v>0</v>
          </cell>
          <cell r="I2142">
            <v>147673</v>
          </cell>
          <cell r="J2142">
            <v>9872</v>
          </cell>
          <cell r="K2142">
            <v>20361</v>
          </cell>
          <cell r="L2142">
            <v>14191</v>
          </cell>
          <cell r="M2142">
            <v>76629</v>
          </cell>
          <cell r="N2142">
            <v>103838</v>
          </cell>
          <cell r="O2142">
            <v>1194285</v>
          </cell>
          <cell r="P2142">
            <v>2270</v>
          </cell>
          <cell r="Q2142">
            <v>4039</v>
          </cell>
          <cell r="R2142">
            <v>0</v>
          </cell>
          <cell r="S2142">
            <v>9003</v>
          </cell>
          <cell r="T2142">
            <v>40724</v>
          </cell>
          <cell r="U2142">
            <v>72872</v>
          </cell>
          <cell r="V2142">
            <v>2429899</v>
          </cell>
        </row>
        <row r="2143">
          <cell r="A2143">
            <v>0</v>
          </cell>
          <cell r="B2143">
            <v>0</v>
          </cell>
          <cell r="C2143" t="str">
            <v>P05-06-02</v>
          </cell>
          <cell r="D2143">
            <v>0</v>
          </cell>
          <cell r="E2143" t="str">
            <v>Краткорочни депозити во странска валута на јавни нефинансиски друштва</v>
          </cell>
          <cell r="F2143">
            <v>253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253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72013</v>
          </cell>
          <cell r="E2144" t="str">
            <v>Од три месеци до една година</v>
          </cell>
          <cell r="F2144">
            <v>253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253</v>
          </cell>
        </row>
        <row r="2145">
          <cell r="A2145">
            <v>0</v>
          </cell>
          <cell r="B2145" t="str">
            <v>P05-08</v>
          </cell>
          <cell r="C2145">
            <v>0</v>
          </cell>
          <cell r="D2145">
            <v>0</v>
          </cell>
          <cell r="E2145" t="str">
            <v>Краткорочни депозити во странска валута на непрофитни институции кои им служат на домаќинства</v>
          </cell>
          <cell r="F2145">
            <v>13390</v>
          </cell>
          <cell r="G2145">
            <v>697</v>
          </cell>
          <cell r="H2145">
            <v>0</v>
          </cell>
          <cell r="I2145">
            <v>0</v>
          </cell>
          <cell r="J2145">
            <v>4936</v>
          </cell>
          <cell r="K2145">
            <v>0</v>
          </cell>
          <cell r="L2145">
            <v>0</v>
          </cell>
          <cell r="M2145">
            <v>0</v>
          </cell>
          <cell r="N2145">
            <v>24681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741</v>
          </cell>
          <cell r="U2145">
            <v>0</v>
          </cell>
          <cell r="V2145">
            <v>44445</v>
          </cell>
        </row>
        <row r="2146">
          <cell r="A2146">
            <v>0</v>
          </cell>
          <cell r="B2146">
            <v>0</v>
          </cell>
          <cell r="C2146" t="str">
            <v>P05-08-01</v>
          </cell>
          <cell r="D2146">
            <v>0</v>
          </cell>
          <cell r="E2146" t="str">
            <v>Краткорочни депозити во странска валута на непрофитни институции кои им служат на домаќинства</v>
          </cell>
          <cell r="F2146">
            <v>13390</v>
          </cell>
          <cell r="G2146">
            <v>697</v>
          </cell>
          <cell r="H2146">
            <v>0</v>
          </cell>
          <cell r="I2146">
            <v>0</v>
          </cell>
          <cell r="J2146">
            <v>4936</v>
          </cell>
          <cell r="K2146">
            <v>0</v>
          </cell>
          <cell r="L2146">
            <v>0</v>
          </cell>
          <cell r="M2146">
            <v>0</v>
          </cell>
          <cell r="N2146">
            <v>24681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741</v>
          </cell>
          <cell r="U2146">
            <v>0</v>
          </cell>
          <cell r="V2146">
            <v>44445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7221</v>
          </cell>
          <cell r="E2147" t="str">
            <v>До еден месец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7222</v>
          </cell>
          <cell r="E2148" t="str">
            <v>Од еден до три месеци</v>
          </cell>
          <cell r="F2148">
            <v>309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309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7223</v>
          </cell>
          <cell r="E2149" t="str">
            <v>Од три месеци до една година</v>
          </cell>
          <cell r="F2149">
            <v>13081</v>
          </cell>
          <cell r="G2149">
            <v>697</v>
          </cell>
          <cell r="H2149">
            <v>0</v>
          </cell>
          <cell r="I2149">
            <v>0</v>
          </cell>
          <cell r="J2149">
            <v>4936</v>
          </cell>
          <cell r="K2149">
            <v>0</v>
          </cell>
          <cell r="L2149">
            <v>0</v>
          </cell>
          <cell r="M2149">
            <v>0</v>
          </cell>
          <cell r="N2149">
            <v>24681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741</v>
          </cell>
          <cell r="U2149">
            <v>0</v>
          </cell>
          <cell r="V2149">
            <v>44136</v>
          </cell>
        </row>
        <row r="2150">
          <cell r="A2150">
            <v>0</v>
          </cell>
          <cell r="B2150" t="str">
            <v>P05-09</v>
          </cell>
          <cell r="C2150">
            <v>0</v>
          </cell>
          <cell r="D2150">
            <v>0</v>
          </cell>
          <cell r="E2150" t="str">
            <v>Краткорочни депозити во странска валута на домаќинства</v>
          </cell>
          <cell r="F2150">
            <v>14197303</v>
          </cell>
          <cell r="G2150">
            <v>20543027</v>
          </cell>
          <cell r="H2150">
            <v>0</v>
          </cell>
          <cell r="I2150">
            <v>1123382</v>
          </cell>
          <cell r="J2150">
            <v>1150803</v>
          </cell>
          <cell r="K2150">
            <v>93505</v>
          </cell>
          <cell r="L2150">
            <v>623886</v>
          </cell>
          <cell r="M2150">
            <v>2237998</v>
          </cell>
          <cell r="N2150">
            <v>6765933</v>
          </cell>
          <cell r="O2150">
            <v>1363575</v>
          </cell>
          <cell r="P2150">
            <v>453568</v>
          </cell>
          <cell r="Q2150">
            <v>104429</v>
          </cell>
          <cell r="R2150">
            <v>0</v>
          </cell>
          <cell r="S2150">
            <v>322644</v>
          </cell>
          <cell r="T2150">
            <v>1979823</v>
          </cell>
          <cell r="U2150">
            <v>905262</v>
          </cell>
          <cell r="V2150">
            <v>51865138</v>
          </cell>
        </row>
        <row r="2151">
          <cell r="A2151">
            <v>0</v>
          </cell>
          <cell r="B2151">
            <v>0</v>
          </cell>
          <cell r="C2151" t="str">
            <v>P05-09-01</v>
          </cell>
          <cell r="D2151">
            <v>0</v>
          </cell>
          <cell r="E2151" t="str">
            <v>Краткророчни депозити во странска валута на самостојни вршители на дејност со личен труд</v>
          </cell>
          <cell r="F2151">
            <v>740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8638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9378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72701</v>
          </cell>
          <cell r="E2152" t="str">
            <v>До еден месец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72702</v>
          </cell>
          <cell r="E2153" t="str">
            <v>Од еден до три месеци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72703</v>
          </cell>
          <cell r="E2154" t="str">
            <v>Од три месеци до една година</v>
          </cell>
          <cell r="F2154">
            <v>740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8638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9378</v>
          </cell>
        </row>
        <row r="2155">
          <cell r="A2155">
            <v>0</v>
          </cell>
          <cell r="B2155">
            <v>0</v>
          </cell>
          <cell r="C2155" t="str">
            <v>P05-09-02</v>
          </cell>
          <cell r="D2155">
            <v>0</v>
          </cell>
          <cell r="E2155" t="str">
            <v>Краткорочни депозити во странска валута на физички лица</v>
          </cell>
          <cell r="F2155">
            <v>14196563</v>
          </cell>
          <cell r="G2155">
            <v>20543027</v>
          </cell>
          <cell r="H2155">
            <v>0</v>
          </cell>
          <cell r="I2155">
            <v>1123382</v>
          </cell>
          <cell r="J2155">
            <v>1150803</v>
          </cell>
          <cell r="K2155">
            <v>93505</v>
          </cell>
          <cell r="L2155">
            <v>623886</v>
          </cell>
          <cell r="M2155">
            <v>2237998</v>
          </cell>
          <cell r="N2155">
            <v>6765933</v>
          </cell>
          <cell r="O2155">
            <v>1354937</v>
          </cell>
          <cell r="P2155">
            <v>453568</v>
          </cell>
          <cell r="Q2155">
            <v>104429</v>
          </cell>
          <cell r="R2155">
            <v>0</v>
          </cell>
          <cell r="S2155">
            <v>322644</v>
          </cell>
          <cell r="T2155">
            <v>1979823</v>
          </cell>
          <cell r="U2155">
            <v>905262</v>
          </cell>
          <cell r="V2155">
            <v>51855760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72711</v>
          </cell>
          <cell r="E2156" t="str">
            <v>До еден месец</v>
          </cell>
          <cell r="F2156">
            <v>323208</v>
          </cell>
          <cell r="G2156">
            <v>781924</v>
          </cell>
          <cell r="H2156">
            <v>0</v>
          </cell>
          <cell r="I2156">
            <v>58987</v>
          </cell>
          <cell r="J2156">
            <v>44120</v>
          </cell>
          <cell r="K2156">
            <v>14237</v>
          </cell>
          <cell r="L2156">
            <v>211968</v>
          </cell>
          <cell r="M2156">
            <v>33321</v>
          </cell>
          <cell r="N2156">
            <v>276562</v>
          </cell>
          <cell r="O2156">
            <v>94492</v>
          </cell>
          <cell r="P2156">
            <v>50387</v>
          </cell>
          <cell r="Q2156">
            <v>1954</v>
          </cell>
          <cell r="R2156">
            <v>0</v>
          </cell>
          <cell r="S2156">
            <v>6572</v>
          </cell>
          <cell r="T2156">
            <v>60</v>
          </cell>
          <cell r="U2156">
            <v>56254</v>
          </cell>
          <cell r="V2156">
            <v>1954046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72712</v>
          </cell>
          <cell r="E2157" t="str">
            <v>Од еден до три месеци</v>
          </cell>
          <cell r="F2157">
            <v>1305179</v>
          </cell>
          <cell r="G2157">
            <v>4796759</v>
          </cell>
          <cell r="H2157">
            <v>0</v>
          </cell>
          <cell r="I2157">
            <v>190639</v>
          </cell>
          <cell r="J2157">
            <v>292542</v>
          </cell>
          <cell r="K2157">
            <v>37917</v>
          </cell>
          <cell r="L2157">
            <v>63248</v>
          </cell>
          <cell r="M2157">
            <v>212095</v>
          </cell>
          <cell r="N2157">
            <v>1335851</v>
          </cell>
          <cell r="O2157">
            <v>257639</v>
          </cell>
          <cell r="P2157">
            <v>173127</v>
          </cell>
          <cell r="Q2157">
            <v>4770</v>
          </cell>
          <cell r="R2157">
            <v>0</v>
          </cell>
          <cell r="S2157">
            <v>18468</v>
          </cell>
          <cell r="T2157">
            <v>27671</v>
          </cell>
          <cell r="U2157">
            <v>174864</v>
          </cell>
          <cell r="V2157">
            <v>8890769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72713</v>
          </cell>
          <cell r="E2158" t="str">
            <v>Од три месеци до една година</v>
          </cell>
          <cell r="F2158">
            <v>12568176</v>
          </cell>
          <cell r="G2158">
            <v>14964344</v>
          </cell>
          <cell r="H2158">
            <v>0</v>
          </cell>
          <cell r="I2158">
            <v>873756</v>
          </cell>
          <cell r="J2158">
            <v>814141</v>
          </cell>
          <cell r="K2158">
            <v>41351</v>
          </cell>
          <cell r="L2158">
            <v>348670</v>
          </cell>
          <cell r="M2158">
            <v>1992582</v>
          </cell>
          <cell r="N2158">
            <v>5153520</v>
          </cell>
          <cell r="O2158">
            <v>1002806</v>
          </cell>
          <cell r="P2158">
            <v>230054</v>
          </cell>
          <cell r="Q2158">
            <v>97705</v>
          </cell>
          <cell r="R2158">
            <v>0</v>
          </cell>
          <cell r="S2158">
            <v>297604</v>
          </cell>
          <cell r="T2158">
            <v>1952092</v>
          </cell>
          <cell r="U2158">
            <v>674144</v>
          </cell>
          <cell r="V2158">
            <v>41010945</v>
          </cell>
        </row>
        <row r="2159">
          <cell r="A2159">
            <v>0</v>
          </cell>
          <cell r="B2159" t="str">
            <v>P05-10</v>
          </cell>
          <cell r="C2159">
            <v>0</v>
          </cell>
          <cell r="D2159">
            <v>0</v>
          </cell>
          <cell r="E2159" t="str">
            <v>Краткорочни депозити во странска валута на нерезиденти - нефинансиски субјекти</v>
          </cell>
          <cell r="F2159">
            <v>183514</v>
          </cell>
          <cell r="G2159">
            <v>277325</v>
          </cell>
          <cell r="H2159">
            <v>0</v>
          </cell>
          <cell r="I2159">
            <v>20681</v>
          </cell>
          <cell r="J2159">
            <v>17064</v>
          </cell>
          <cell r="K2159">
            <v>39576</v>
          </cell>
          <cell r="L2159">
            <v>1539</v>
          </cell>
          <cell r="M2159">
            <v>78558</v>
          </cell>
          <cell r="N2159">
            <v>72091</v>
          </cell>
          <cell r="O2159">
            <v>44451</v>
          </cell>
          <cell r="P2159">
            <v>25930</v>
          </cell>
          <cell r="Q2159">
            <v>0</v>
          </cell>
          <cell r="R2159">
            <v>0</v>
          </cell>
          <cell r="S2159">
            <v>2997</v>
          </cell>
          <cell r="T2159">
            <v>52457</v>
          </cell>
          <cell r="U2159">
            <v>0</v>
          </cell>
          <cell r="V2159">
            <v>816183</v>
          </cell>
        </row>
        <row r="2160">
          <cell r="A2160">
            <v>0</v>
          </cell>
          <cell r="B2160">
            <v>0</v>
          </cell>
          <cell r="C2160" t="str">
            <v>P05-10-01</v>
          </cell>
          <cell r="D2160">
            <v>0</v>
          </cell>
          <cell r="E2160" t="str">
            <v>Краткорочни депозити во странска валута на нерезиденти - нефинансиски друштва</v>
          </cell>
          <cell r="F2160">
            <v>0</v>
          </cell>
          <cell r="G2160">
            <v>0</v>
          </cell>
          <cell r="H2160">
            <v>0</v>
          </cell>
          <cell r="I2160">
            <v>4319</v>
          </cell>
          <cell r="J2160">
            <v>0</v>
          </cell>
          <cell r="K2160">
            <v>15695</v>
          </cell>
          <cell r="L2160">
            <v>0</v>
          </cell>
          <cell r="M2160">
            <v>41099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61113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72801</v>
          </cell>
          <cell r="E2161" t="str">
            <v>До еден месец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72802</v>
          </cell>
          <cell r="E2162" t="str">
            <v>Од еден месец до три месеци</v>
          </cell>
          <cell r="F2162">
            <v>0</v>
          </cell>
          <cell r="G2162">
            <v>0</v>
          </cell>
          <cell r="H2162">
            <v>0</v>
          </cell>
          <cell r="I2162">
            <v>1234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1234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72803</v>
          </cell>
          <cell r="E2163" t="str">
            <v>Од три месеци до една година</v>
          </cell>
          <cell r="F2163">
            <v>0</v>
          </cell>
          <cell r="G2163">
            <v>0</v>
          </cell>
          <cell r="H2163">
            <v>0</v>
          </cell>
          <cell r="I2163">
            <v>3085</v>
          </cell>
          <cell r="J2163">
            <v>0</v>
          </cell>
          <cell r="K2163">
            <v>15695</v>
          </cell>
          <cell r="L2163">
            <v>0</v>
          </cell>
          <cell r="M2163">
            <v>41099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59879</v>
          </cell>
        </row>
        <row r="2164">
          <cell r="A2164">
            <v>0</v>
          </cell>
          <cell r="B2164">
            <v>0</v>
          </cell>
          <cell r="C2164" t="str">
            <v>P05-10-02</v>
          </cell>
          <cell r="D2164">
            <v>0</v>
          </cell>
          <cell r="E2164" t="str">
            <v>Краткорочни депозити во странска валута на нерезиденти - држава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203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203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72813</v>
          </cell>
          <cell r="E2165" t="str">
            <v>Од три месеци до една година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203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203</v>
          </cell>
        </row>
        <row r="2166">
          <cell r="A2166">
            <v>0</v>
          </cell>
          <cell r="B2166">
            <v>0</v>
          </cell>
          <cell r="C2166" t="str">
            <v>P05-10-04</v>
          </cell>
          <cell r="D2166">
            <v>0</v>
          </cell>
          <cell r="E2166" t="str">
            <v>Краткорочни депозити во странска валута на нерезиденти - домаќинства</v>
          </cell>
          <cell r="F2166">
            <v>183514</v>
          </cell>
          <cell r="G2166">
            <v>277325</v>
          </cell>
          <cell r="H2166">
            <v>0</v>
          </cell>
          <cell r="I2166">
            <v>16362</v>
          </cell>
          <cell r="J2166">
            <v>17064</v>
          </cell>
          <cell r="K2166">
            <v>23678</v>
          </cell>
          <cell r="L2166">
            <v>1539</v>
          </cell>
          <cell r="M2166">
            <v>37459</v>
          </cell>
          <cell r="N2166">
            <v>72091</v>
          </cell>
          <cell r="O2166">
            <v>44451</v>
          </cell>
          <cell r="P2166">
            <v>25930</v>
          </cell>
          <cell r="Q2166">
            <v>0</v>
          </cell>
          <cell r="R2166">
            <v>0</v>
          </cell>
          <cell r="S2166">
            <v>2997</v>
          </cell>
          <cell r="T2166">
            <v>52457</v>
          </cell>
          <cell r="U2166">
            <v>0</v>
          </cell>
          <cell r="V2166">
            <v>754867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72871</v>
          </cell>
          <cell r="E2167" t="str">
            <v>До еден месец</v>
          </cell>
          <cell r="F2167">
            <v>1480</v>
          </cell>
          <cell r="G2167">
            <v>5479</v>
          </cell>
          <cell r="H2167">
            <v>0</v>
          </cell>
          <cell r="I2167">
            <v>4935</v>
          </cell>
          <cell r="J2167">
            <v>6251</v>
          </cell>
          <cell r="K2167">
            <v>1447</v>
          </cell>
          <cell r="L2167">
            <v>1243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20835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72872</v>
          </cell>
          <cell r="E2168" t="str">
            <v>Од еден месец до три месеци</v>
          </cell>
          <cell r="F2168">
            <v>10602</v>
          </cell>
          <cell r="G2168">
            <v>12071</v>
          </cell>
          <cell r="H2168">
            <v>0</v>
          </cell>
          <cell r="I2168">
            <v>931</v>
          </cell>
          <cell r="J2168">
            <v>0</v>
          </cell>
          <cell r="K2168">
            <v>0</v>
          </cell>
          <cell r="L2168">
            <v>190</v>
          </cell>
          <cell r="M2168">
            <v>1436</v>
          </cell>
          <cell r="N2168">
            <v>5008</v>
          </cell>
          <cell r="O2168">
            <v>22784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7643</v>
          </cell>
          <cell r="U2168">
            <v>0</v>
          </cell>
          <cell r="V2168">
            <v>60665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72873</v>
          </cell>
          <cell r="E2169" t="str">
            <v>Од три месеци до една година</v>
          </cell>
          <cell r="F2169">
            <v>171432</v>
          </cell>
          <cell r="G2169">
            <v>259775</v>
          </cell>
          <cell r="H2169">
            <v>0</v>
          </cell>
          <cell r="I2169">
            <v>10496</v>
          </cell>
          <cell r="J2169">
            <v>10813</v>
          </cell>
          <cell r="K2169">
            <v>22231</v>
          </cell>
          <cell r="L2169">
            <v>106</v>
          </cell>
          <cell r="M2169">
            <v>36023</v>
          </cell>
          <cell r="N2169">
            <v>67083</v>
          </cell>
          <cell r="O2169">
            <v>21667</v>
          </cell>
          <cell r="P2169">
            <v>25930</v>
          </cell>
          <cell r="Q2169">
            <v>0</v>
          </cell>
          <cell r="R2169">
            <v>0</v>
          </cell>
          <cell r="S2169">
            <v>2997</v>
          </cell>
          <cell r="T2169">
            <v>44814</v>
          </cell>
          <cell r="U2169">
            <v>0</v>
          </cell>
          <cell r="V2169">
            <v>673367</v>
          </cell>
        </row>
        <row r="2170">
          <cell r="A2170">
            <v>0</v>
          </cell>
          <cell r="B2170" t="str">
            <v>P05-11</v>
          </cell>
          <cell r="C2170">
            <v>0</v>
          </cell>
          <cell r="D2170">
            <v>0</v>
          </cell>
          <cell r="E2170" t="str">
            <v>Денарски краткорочни депозити со валутна клаузула на нефинансиски друштва</v>
          </cell>
          <cell r="F2170">
            <v>24220</v>
          </cell>
          <cell r="G2170">
            <v>0</v>
          </cell>
          <cell r="H2170">
            <v>0</v>
          </cell>
          <cell r="I2170">
            <v>40852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40009</v>
          </cell>
          <cell r="O2170">
            <v>1195803</v>
          </cell>
          <cell r="P2170">
            <v>5382</v>
          </cell>
          <cell r="Q2170">
            <v>0</v>
          </cell>
          <cell r="R2170">
            <v>0</v>
          </cell>
          <cell r="S2170">
            <v>117232</v>
          </cell>
          <cell r="T2170">
            <v>0</v>
          </cell>
          <cell r="U2170">
            <v>9083</v>
          </cell>
          <cell r="V2170">
            <v>1432581</v>
          </cell>
        </row>
        <row r="2171">
          <cell r="A2171">
            <v>0</v>
          </cell>
          <cell r="B2171">
            <v>0</v>
          </cell>
          <cell r="C2171" t="str">
            <v>P05-11-01</v>
          </cell>
          <cell r="D2171">
            <v>0</v>
          </cell>
          <cell r="E2171" t="str">
            <v>Денарски краткорочни депозити со валутна клаузула на приватни нафинансиски друштва</v>
          </cell>
          <cell r="F2171">
            <v>24220</v>
          </cell>
          <cell r="G2171">
            <v>0</v>
          </cell>
          <cell r="H2171">
            <v>0</v>
          </cell>
          <cell r="I2171">
            <v>40852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40009</v>
          </cell>
          <cell r="O2171">
            <v>1195803</v>
          </cell>
          <cell r="P2171">
            <v>5382</v>
          </cell>
          <cell r="Q2171">
            <v>0</v>
          </cell>
          <cell r="R2171">
            <v>0</v>
          </cell>
          <cell r="S2171">
            <v>117232</v>
          </cell>
          <cell r="T2171">
            <v>0</v>
          </cell>
          <cell r="U2171">
            <v>9083</v>
          </cell>
          <cell r="V2171">
            <v>1432581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86001</v>
          </cell>
          <cell r="E2172" t="str">
            <v>До еден месец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2160</v>
          </cell>
          <cell r="V2172">
            <v>2160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86002</v>
          </cell>
          <cell r="E2173" t="str">
            <v>Од еден до три месеци</v>
          </cell>
          <cell r="F2173">
            <v>24220</v>
          </cell>
          <cell r="G2173">
            <v>0</v>
          </cell>
          <cell r="H2173">
            <v>0</v>
          </cell>
          <cell r="I2173">
            <v>10021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40009</v>
          </cell>
          <cell r="O2173">
            <v>534029</v>
          </cell>
          <cell r="P2173">
            <v>0</v>
          </cell>
          <cell r="Q2173">
            <v>0</v>
          </cell>
          <cell r="R2173">
            <v>0</v>
          </cell>
          <cell r="S2173">
            <v>117232</v>
          </cell>
          <cell r="T2173">
            <v>0</v>
          </cell>
          <cell r="U2173">
            <v>6923</v>
          </cell>
          <cell r="V2173">
            <v>732434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86003</v>
          </cell>
          <cell r="E2174" t="str">
            <v>Од три месеци до една година</v>
          </cell>
          <cell r="F2174">
            <v>0</v>
          </cell>
          <cell r="G2174">
            <v>0</v>
          </cell>
          <cell r="H2174">
            <v>0</v>
          </cell>
          <cell r="I2174">
            <v>30831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661774</v>
          </cell>
          <cell r="P2174">
            <v>5382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697987</v>
          </cell>
        </row>
        <row r="2175">
          <cell r="A2175">
            <v>0</v>
          </cell>
          <cell r="B2175" t="str">
            <v>P05-12</v>
          </cell>
          <cell r="C2175">
            <v>0</v>
          </cell>
          <cell r="D2175">
            <v>0</v>
          </cell>
          <cell r="E2175" t="str">
            <v>Денарски краткорочни депозити со валутна клаузула на сектор држава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>
            <v>0</v>
          </cell>
          <cell r="B2176">
            <v>0</v>
          </cell>
          <cell r="C2176" t="str">
            <v>P05-12-02</v>
          </cell>
          <cell r="D2176">
            <v>0</v>
          </cell>
          <cell r="E2176" t="str">
            <v>Денарски краткорочни депозити со валутна клаузула на локална самоуправа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86112</v>
          </cell>
          <cell r="E2177" t="str">
            <v>Од еден до три месеци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0</v>
          </cell>
          <cell r="B2178" t="str">
            <v>P05-13</v>
          </cell>
          <cell r="C2178">
            <v>0</v>
          </cell>
          <cell r="D2178">
            <v>0</v>
          </cell>
          <cell r="E2178" t="str">
            <v>Денарски краткорочни депозити со валутна клаузула на непрофитни институции кои им служат на домаќинства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27843</v>
          </cell>
          <cell r="T2178">
            <v>0</v>
          </cell>
          <cell r="U2178">
            <v>38396</v>
          </cell>
          <cell r="V2178">
            <v>66239</v>
          </cell>
        </row>
        <row r="2179">
          <cell r="A2179">
            <v>0</v>
          </cell>
          <cell r="B2179">
            <v>0</v>
          </cell>
          <cell r="C2179" t="str">
            <v>P05-13-01</v>
          </cell>
          <cell r="D2179">
            <v>0</v>
          </cell>
          <cell r="E2179" t="str">
            <v>Денарски краткорочни депозити со валутна клаузула на непрофитни институции кои им служат на домаќинства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27843</v>
          </cell>
          <cell r="T2179">
            <v>0</v>
          </cell>
          <cell r="U2179">
            <v>38396</v>
          </cell>
          <cell r="V2179">
            <v>66239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8622</v>
          </cell>
          <cell r="E2180" t="str">
            <v>Од еден до три месеци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27</v>
          </cell>
          <cell r="V2180">
            <v>27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8623</v>
          </cell>
          <cell r="E2181" t="str">
            <v>Од три месеци до една година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27843</v>
          </cell>
          <cell r="T2181">
            <v>0</v>
          </cell>
          <cell r="U2181">
            <v>38369</v>
          </cell>
          <cell r="V2181">
            <v>66212</v>
          </cell>
        </row>
        <row r="2182">
          <cell r="A2182">
            <v>0</v>
          </cell>
          <cell r="B2182" t="str">
            <v>P05-14</v>
          </cell>
          <cell r="C2182">
            <v>0</v>
          </cell>
          <cell r="D2182">
            <v>0</v>
          </cell>
          <cell r="E2182" t="str">
            <v>Денарски краткорочни депозити со валутна клаузула на домаќинства</v>
          </cell>
          <cell r="F2182">
            <v>0</v>
          </cell>
          <cell r="G2182">
            <v>0</v>
          </cell>
          <cell r="H2182">
            <v>4774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2400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7174</v>
          </cell>
        </row>
        <row r="2183">
          <cell r="A2183">
            <v>0</v>
          </cell>
          <cell r="B2183">
            <v>0</v>
          </cell>
          <cell r="C2183" t="str">
            <v>P05-14-02</v>
          </cell>
          <cell r="D2183">
            <v>0</v>
          </cell>
          <cell r="E2183" t="str">
            <v>Денарски краткорочни депозити со валутна клаузула на физички лица</v>
          </cell>
          <cell r="F2183">
            <v>0</v>
          </cell>
          <cell r="G2183">
            <v>0</v>
          </cell>
          <cell r="H2183">
            <v>4774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2400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7174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86711</v>
          </cell>
          <cell r="E2184" t="str">
            <v>До еден месец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86712</v>
          </cell>
          <cell r="E2185" t="str">
            <v>Од еден до три месеци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86713</v>
          </cell>
          <cell r="E2186" t="str">
            <v>Од три месеци до една година</v>
          </cell>
          <cell r="F2186">
            <v>0</v>
          </cell>
          <cell r="G2186">
            <v>0</v>
          </cell>
          <cell r="H2186">
            <v>4774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2400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7174</v>
          </cell>
        </row>
        <row r="2187">
          <cell r="A2187">
            <v>0</v>
          </cell>
          <cell r="B2187" t="str">
            <v>P05-15</v>
          </cell>
          <cell r="C2187">
            <v>0</v>
          </cell>
          <cell r="D2187">
            <v>0</v>
          </cell>
          <cell r="E2187" t="str">
            <v>Денарски краткорочни депозити со валутна клаузула на нерезиденти - нефинансиски субјекти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62100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62100</v>
          </cell>
        </row>
        <row r="2188">
          <cell r="A2188">
            <v>0</v>
          </cell>
          <cell r="B2188">
            <v>0</v>
          </cell>
          <cell r="C2188" t="str">
            <v>P05-15-01</v>
          </cell>
          <cell r="D2188">
            <v>0</v>
          </cell>
          <cell r="E2188" t="str">
            <v>Денарски краткорочни депозити со валутна клаузула на нерезиденти - нефинансиски друштва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62100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62100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86803</v>
          </cell>
          <cell r="E2189" t="str">
            <v>Од три месеци до една година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62100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62100</v>
          </cell>
        </row>
        <row r="2190">
          <cell r="A2190">
            <v>0</v>
          </cell>
          <cell r="B2190" t="str">
            <v>P05-16</v>
          </cell>
          <cell r="C2190">
            <v>0</v>
          </cell>
          <cell r="D2190">
            <v>0</v>
          </cell>
          <cell r="E2190" t="str">
            <v>Ограничени депозити на нефинансиски субјекти до една година</v>
          </cell>
          <cell r="F2190">
            <v>644413</v>
          </cell>
          <cell r="G2190">
            <v>289091</v>
          </cell>
          <cell r="H2190">
            <v>0</v>
          </cell>
          <cell r="I2190">
            <v>64560</v>
          </cell>
          <cell r="J2190">
            <v>100374</v>
          </cell>
          <cell r="K2190">
            <v>93393</v>
          </cell>
          <cell r="L2190">
            <v>26909</v>
          </cell>
          <cell r="M2190">
            <v>102789</v>
          </cell>
          <cell r="N2190">
            <v>986761</v>
          </cell>
          <cell r="O2190">
            <v>273179</v>
          </cell>
          <cell r="P2190">
            <v>207740</v>
          </cell>
          <cell r="Q2190">
            <v>494</v>
          </cell>
          <cell r="R2190">
            <v>0</v>
          </cell>
          <cell r="S2190">
            <v>223524</v>
          </cell>
          <cell r="T2190">
            <v>0</v>
          </cell>
          <cell r="U2190">
            <v>44175</v>
          </cell>
          <cell r="V2190">
            <v>3057402</v>
          </cell>
        </row>
        <row r="2191">
          <cell r="A2191">
            <v>0</v>
          </cell>
          <cell r="B2191">
            <v>0</v>
          </cell>
          <cell r="C2191" t="str">
            <v>P05-16-01</v>
          </cell>
          <cell r="D2191">
            <v>0</v>
          </cell>
          <cell r="E2191" t="str">
            <v>Ограничени депозити во денари</v>
          </cell>
          <cell r="F2191">
            <v>300833</v>
          </cell>
          <cell r="G2191">
            <v>101447</v>
          </cell>
          <cell r="H2191">
            <v>0</v>
          </cell>
          <cell r="I2191">
            <v>37962</v>
          </cell>
          <cell r="J2191">
            <v>71756</v>
          </cell>
          <cell r="K2191">
            <v>76497</v>
          </cell>
          <cell r="L2191">
            <v>20842</v>
          </cell>
          <cell r="M2191">
            <v>58041</v>
          </cell>
          <cell r="N2191">
            <v>576042</v>
          </cell>
          <cell r="O2191">
            <v>37464</v>
          </cell>
          <cell r="P2191">
            <v>37802</v>
          </cell>
          <cell r="Q2191">
            <v>0</v>
          </cell>
          <cell r="R2191">
            <v>0</v>
          </cell>
          <cell r="S2191">
            <v>177740</v>
          </cell>
          <cell r="T2191">
            <v>0</v>
          </cell>
          <cell r="U2191">
            <v>17266</v>
          </cell>
          <cell r="V2191">
            <v>1513692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820071</v>
          </cell>
          <cell r="E2192" t="str">
            <v>Ограничени депозити на приватни нефинансиски друштва во денари до една година</v>
          </cell>
          <cell r="F2192">
            <v>136676</v>
          </cell>
          <cell r="G2192">
            <v>65408</v>
          </cell>
          <cell r="H2192">
            <v>0</v>
          </cell>
          <cell r="I2192">
            <v>35685</v>
          </cell>
          <cell r="J2192">
            <v>45979</v>
          </cell>
          <cell r="K2192">
            <v>9539</v>
          </cell>
          <cell r="L2192">
            <v>19371</v>
          </cell>
          <cell r="M2192">
            <v>23034</v>
          </cell>
          <cell r="N2192">
            <v>223536</v>
          </cell>
          <cell r="O2192">
            <v>1369</v>
          </cell>
          <cell r="P2192">
            <v>24255</v>
          </cell>
          <cell r="Q2192">
            <v>0</v>
          </cell>
          <cell r="R2192">
            <v>0</v>
          </cell>
          <cell r="S2192">
            <v>168996</v>
          </cell>
          <cell r="T2192">
            <v>0</v>
          </cell>
          <cell r="U2192">
            <v>4137</v>
          </cell>
          <cell r="V2192">
            <v>757985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820171</v>
          </cell>
          <cell r="E2193" t="str">
            <v>Ограничени депозити на јавни нефинансиски друштва во денари до една година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1482</v>
          </cell>
          <cell r="V2193">
            <v>1482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821071</v>
          </cell>
          <cell r="E2194" t="str">
            <v>Ограничени депозити на централна влада во денари до една година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82271</v>
          </cell>
          <cell r="E2195" t="str">
            <v>Ограничени депозити на непрофитни кои им служат на домаќинствата во денари до една година</v>
          </cell>
          <cell r="F2195">
            <v>0</v>
          </cell>
          <cell r="G2195">
            <v>4553</v>
          </cell>
          <cell r="H2195">
            <v>0</v>
          </cell>
          <cell r="I2195">
            <v>0</v>
          </cell>
          <cell r="J2195">
            <v>5339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9892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827071</v>
          </cell>
          <cell r="E2196" t="str">
            <v>Ограничени депозити на самостојни вршители на дејност со личен труд во денари до една година</v>
          </cell>
          <cell r="F2196">
            <v>294</v>
          </cell>
          <cell r="G2196">
            <v>357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130</v>
          </cell>
          <cell r="V2196">
            <v>781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827171</v>
          </cell>
          <cell r="E2197" t="str">
            <v>Ограничени депозити на физички лица во денари до една година</v>
          </cell>
          <cell r="F2197">
            <v>163748</v>
          </cell>
          <cell r="G2197">
            <v>31129</v>
          </cell>
          <cell r="H2197">
            <v>0</v>
          </cell>
          <cell r="I2197">
            <v>2277</v>
          </cell>
          <cell r="J2197">
            <v>20438</v>
          </cell>
          <cell r="K2197">
            <v>66958</v>
          </cell>
          <cell r="L2197">
            <v>1471</v>
          </cell>
          <cell r="M2197">
            <v>35007</v>
          </cell>
          <cell r="N2197">
            <v>352506</v>
          </cell>
          <cell r="O2197">
            <v>36095</v>
          </cell>
          <cell r="P2197">
            <v>13547</v>
          </cell>
          <cell r="Q2197">
            <v>0</v>
          </cell>
          <cell r="R2197">
            <v>0</v>
          </cell>
          <cell r="S2197">
            <v>8744</v>
          </cell>
          <cell r="T2197">
            <v>0</v>
          </cell>
          <cell r="U2197">
            <v>10696</v>
          </cell>
          <cell r="V2197">
            <v>742616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828071</v>
          </cell>
          <cell r="E2198" t="str">
            <v>Ограничени депозити на нефинансиски друштва - нерезиденти во деанри до една година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828771</v>
          </cell>
          <cell r="E2199" t="str">
            <v>Ограничени депозити на домаќинства -нерезиденти во денари до една година</v>
          </cell>
          <cell r="F2199">
            <v>115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821</v>
          </cell>
          <cell r="V2199">
            <v>936</v>
          </cell>
        </row>
        <row r="2200">
          <cell r="A2200">
            <v>0</v>
          </cell>
          <cell r="B2200">
            <v>0</v>
          </cell>
          <cell r="C2200" t="str">
            <v>P05-16-02</v>
          </cell>
          <cell r="D2200">
            <v>0</v>
          </cell>
          <cell r="E2200" t="str">
            <v>Ограничени депозити во странска валута</v>
          </cell>
          <cell r="F2200">
            <v>343580</v>
          </cell>
          <cell r="G2200">
            <v>187644</v>
          </cell>
          <cell r="H2200">
            <v>0</v>
          </cell>
          <cell r="I2200">
            <v>26598</v>
          </cell>
          <cell r="J2200">
            <v>28618</v>
          </cell>
          <cell r="K2200">
            <v>16896</v>
          </cell>
          <cell r="L2200">
            <v>6067</v>
          </cell>
          <cell r="M2200">
            <v>44748</v>
          </cell>
          <cell r="N2200">
            <v>410719</v>
          </cell>
          <cell r="O2200">
            <v>231396</v>
          </cell>
          <cell r="P2200">
            <v>143180</v>
          </cell>
          <cell r="Q2200">
            <v>494</v>
          </cell>
          <cell r="R2200">
            <v>0</v>
          </cell>
          <cell r="S2200">
            <v>26473</v>
          </cell>
          <cell r="T2200">
            <v>0</v>
          </cell>
          <cell r="U2200">
            <v>26909</v>
          </cell>
          <cell r="V2200">
            <v>1493322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720071</v>
          </cell>
          <cell r="E2201" t="str">
            <v>Ограничени депозити на приватни нефинансиски друштва во странска валута до една година</v>
          </cell>
          <cell r="F2201">
            <v>32828</v>
          </cell>
          <cell r="G2201">
            <v>16300</v>
          </cell>
          <cell r="H2201">
            <v>0</v>
          </cell>
          <cell r="I2201">
            <v>20823</v>
          </cell>
          <cell r="J2201">
            <v>0</v>
          </cell>
          <cell r="K2201">
            <v>0</v>
          </cell>
          <cell r="L2201">
            <v>6006</v>
          </cell>
          <cell r="M2201">
            <v>3035</v>
          </cell>
          <cell r="N2201">
            <v>30954</v>
          </cell>
          <cell r="O2201">
            <v>2023</v>
          </cell>
          <cell r="P2201">
            <v>107939</v>
          </cell>
          <cell r="Q2201">
            <v>0</v>
          </cell>
          <cell r="R2201">
            <v>0</v>
          </cell>
          <cell r="S2201">
            <v>8678</v>
          </cell>
          <cell r="T2201">
            <v>0</v>
          </cell>
          <cell r="U2201">
            <v>0</v>
          </cell>
          <cell r="V2201">
            <v>228586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720171</v>
          </cell>
          <cell r="E2202" t="str">
            <v>Ограничени депозити на јавни нефинансиски друштва во странска валута до една година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72271</v>
          </cell>
          <cell r="E2203" t="str">
            <v>Ограничени депозити на непрофитни кои им служат на домаќинствата во странска валута до една година</v>
          </cell>
          <cell r="F2203">
            <v>0</v>
          </cell>
          <cell r="G2203">
            <v>340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340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727171</v>
          </cell>
          <cell r="E2204" t="str">
            <v>Ограничени депозити на физички лица во странска валута до една година</v>
          </cell>
          <cell r="F2204">
            <v>310752</v>
          </cell>
          <cell r="G2204">
            <v>171004</v>
          </cell>
          <cell r="H2204">
            <v>0</v>
          </cell>
          <cell r="I2204">
            <v>5775</v>
          </cell>
          <cell r="J2204">
            <v>28618</v>
          </cell>
          <cell r="K2204">
            <v>14903</v>
          </cell>
          <cell r="L2204">
            <v>61</v>
          </cell>
          <cell r="M2204">
            <v>41713</v>
          </cell>
          <cell r="N2204">
            <v>379765</v>
          </cell>
          <cell r="O2204">
            <v>191429</v>
          </cell>
          <cell r="P2204">
            <v>35241</v>
          </cell>
          <cell r="Q2204">
            <v>494</v>
          </cell>
          <cell r="R2204">
            <v>0</v>
          </cell>
          <cell r="S2204">
            <v>17795</v>
          </cell>
          <cell r="T2204">
            <v>0</v>
          </cell>
          <cell r="U2204">
            <v>26909</v>
          </cell>
          <cell r="V2204">
            <v>1224459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728071</v>
          </cell>
          <cell r="E2205" t="str">
            <v>Ограничени депозити на нефинансиски друштва - нерезиденти во странска валута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37944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37944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728771</v>
          </cell>
          <cell r="E2206" t="str">
            <v>Ограничени депозити на домаќинства -нерезиденти во странска валута до една година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1993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1993</v>
          </cell>
        </row>
        <row r="2207">
          <cell r="A2207">
            <v>0</v>
          </cell>
          <cell r="B2207">
            <v>0</v>
          </cell>
          <cell r="C2207" t="str">
            <v>P05-16-03</v>
          </cell>
          <cell r="D2207">
            <v>0</v>
          </cell>
          <cell r="E2207" t="str">
            <v>Ограничени депозити во денари со валутна клаузула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4319</v>
          </cell>
          <cell r="P2207">
            <v>26758</v>
          </cell>
          <cell r="Q2207">
            <v>0</v>
          </cell>
          <cell r="R2207">
            <v>0</v>
          </cell>
          <cell r="S2207">
            <v>19311</v>
          </cell>
          <cell r="T2207">
            <v>0</v>
          </cell>
          <cell r="U2207">
            <v>0</v>
          </cell>
          <cell r="V2207">
            <v>50388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860071</v>
          </cell>
          <cell r="E2208" t="str">
            <v>Ограничени депозити на приватни нефинансиски друштва во денари со валутна клаузула до една година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4319</v>
          </cell>
          <cell r="P2208">
            <v>26758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31077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860171</v>
          </cell>
          <cell r="E2209" t="str">
            <v>Ограничени депозити на јавни нефинансиски друштва во денари со валутна клаузула до една година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86271</v>
          </cell>
          <cell r="E2210" t="str">
            <v>Ограничени депозити на непрофитни кои им служат на домаќинствата во денари со валутна клаузула до една година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19311</v>
          </cell>
          <cell r="T2210">
            <v>0</v>
          </cell>
          <cell r="U2210">
            <v>0</v>
          </cell>
          <cell r="V2210">
            <v>19311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867171</v>
          </cell>
          <cell r="E2211" t="str">
            <v>Ограничени депозити на физички лица во денари со валутна клаузула до една година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868071</v>
          </cell>
          <cell r="E2212" t="str">
            <v>Ограничени депозити на нефинансиски друштва - нерезиденти во денари со валутна клаузула до една година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P06</v>
          </cell>
          <cell r="B2213">
            <v>0</v>
          </cell>
          <cell r="C2213">
            <v>0</v>
          </cell>
          <cell r="D2213">
            <v>0</v>
          </cell>
          <cell r="E2213" t="str">
            <v>ДОЛГОРОЧНИ ДЕПОЗИТИ НА НЕФИНАНСИСКИ СУБЈЕКТИ</v>
          </cell>
          <cell r="F2213">
            <v>16003394</v>
          </cell>
          <cell r="G2213">
            <v>9372959</v>
          </cell>
          <cell r="H2213">
            <v>208436</v>
          </cell>
          <cell r="I2213">
            <v>2456198</v>
          </cell>
          <cell r="J2213">
            <v>4456470</v>
          </cell>
          <cell r="K2213">
            <v>1872639</v>
          </cell>
          <cell r="L2213">
            <v>541208</v>
          </cell>
          <cell r="M2213">
            <v>1887333</v>
          </cell>
          <cell r="N2213">
            <v>17387103</v>
          </cell>
          <cell r="O2213">
            <v>3896304</v>
          </cell>
          <cell r="P2213">
            <v>1709883</v>
          </cell>
          <cell r="Q2213">
            <v>764512</v>
          </cell>
          <cell r="R2213">
            <v>0</v>
          </cell>
          <cell r="S2213">
            <v>3188756</v>
          </cell>
          <cell r="T2213">
            <v>2791174</v>
          </cell>
          <cell r="U2213">
            <v>1131907</v>
          </cell>
          <cell r="V2213">
            <v>67668276</v>
          </cell>
        </row>
        <row r="2214">
          <cell r="A2214">
            <v>0</v>
          </cell>
          <cell r="B2214" t="str">
            <v>P06-01</v>
          </cell>
          <cell r="C2214">
            <v>0</v>
          </cell>
          <cell r="D2214">
            <v>0</v>
          </cell>
          <cell r="E2214" t="str">
            <v>Денарски долгорочни депозити на нефинансиски друштва</v>
          </cell>
          <cell r="F2214">
            <v>1132342</v>
          </cell>
          <cell r="G2214">
            <v>390144</v>
          </cell>
          <cell r="H2214">
            <v>0</v>
          </cell>
          <cell r="I2214">
            <v>98860</v>
          </cell>
          <cell r="J2214">
            <v>504033</v>
          </cell>
          <cell r="K2214">
            <v>64431</v>
          </cell>
          <cell r="L2214">
            <v>308</v>
          </cell>
          <cell r="M2214">
            <v>1107</v>
          </cell>
          <cell r="N2214">
            <v>644366</v>
          </cell>
          <cell r="O2214">
            <v>224124</v>
          </cell>
          <cell r="P2214">
            <v>12831</v>
          </cell>
          <cell r="Q2214">
            <v>20835</v>
          </cell>
          <cell r="R2214">
            <v>0</v>
          </cell>
          <cell r="S2214">
            <v>120809</v>
          </cell>
          <cell r="T2214">
            <v>90469</v>
          </cell>
          <cell r="U2214">
            <v>24842</v>
          </cell>
          <cell r="V2214">
            <v>3329501</v>
          </cell>
        </row>
        <row r="2215">
          <cell r="A2215">
            <v>0</v>
          </cell>
          <cell r="B2215">
            <v>0</v>
          </cell>
          <cell r="C2215" t="str">
            <v>P06-01-01</v>
          </cell>
          <cell r="D2215">
            <v>0</v>
          </cell>
          <cell r="E2215" t="str">
            <v>Денарски долгорочни депозити на приватни нефинансиски друштва</v>
          </cell>
          <cell r="F2215">
            <v>1131073</v>
          </cell>
          <cell r="G2215">
            <v>390144</v>
          </cell>
          <cell r="H2215">
            <v>0</v>
          </cell>
          <cell r="I2215">
            <v>98860</v>
          </cell>
          <cell r="J2215">
            <v>504033</v>
          </cell>
          <cell r="K2215">
            <v>64000</v>
          </cell>
          <cell r="L2215">
            <v>308</v>
          </cell>
          <cell r="M2215">
            <v>1107</v>
          </cell>
          <cell r="N2215">
            <v>644366</v>
          </cell>
          <cell r="O2215">
            <v>224124</v>
          </cell>
          <cell r="P2215">
            <v>12831</v>
          </cell>
          <cell r="Q2215">
            <v>20835</v>
          </cell>
          <cell r="R2215">
            <v>0</v>
          </cell>
          <cell r="S2215">
            <v>120809</v>
          </cell>
          <cell r="T2215">
            <v>90469</v>
          </cell>
          <cell r="U2215">
            <v>24842</v>
          </cell>
          <cell r="V2215">
            <v>3327801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82004</v>
          </cell>
          <cell r="E2216" t="str">
            <v>Од една до две години</v>
          </cell>
          <cell r="F2216">
            <v>464030</v>
          </cell>
          <cell r="G2216">
            <v>113736</v>
          </cell>
          <cell r="H2216">
            <v>0</v>
          </cell>
          <cell r="I2216">
            <v>90860</v>
          </cell>
          <cell r="J2216">
            <v>399226</v>
          </cell>
          <cell r="K2216">
            <v>6000</v>
          </cell>
          <cell r="L2216">
            <v>0</v>
          </cell>
          <cell r="M2216">
            <v>800</v>
          </cell>
          <cell r="N2216">
            <v>481376</v>
          </cell>
          <cell r="O2216">
            <v>103201</v>
          </cell>
          <cell r="P2216">
            <v>12000</v>
          </cell>
          <cell r="Q2216">
            <v>5000</v>
          </cell>
          <cell r="R2216">
            <v>0</v>
          </cell>
          <cell r="S2216">
            <v>120809</v>
          </cell>
          <cell r="T2216">
            <v>64625</v>
          </cell>
          <cell r="U2216">
            <v>13530</v>
          </cell>
          <cell r="V2216">
            <v>1875193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82005</v>
          </cell>
          <cell r="E2217" t="str">
            <v>Од две до пет години</v>
          </cell>
          <cell r="F2217">
            <v>483543</v>
          </cell>
          <cell r="G2217">
            <v>276408</v>
          </cell>
          <cell r="H2217">
            <v>0</v>
          </cell>
          <cell r="I2217">
            <v>8000</v>
          </cell>
          <cell r="J2217">
            <v>100497</v>
          </cell>
          <cell r="K2217">
            <v>58000</v>
          </cell>
          <cell r="L2217">
            <v>308</v>
          </cell>
          <cell r="M2217">
            <v>307</v>
          </cell>
          <cell r="N2217">
            <v>162990</v>
          </cell>
          <cell r="O2217">
            <v>120923</v>
          </cell>
          <cell r="P2217">
            <v>0</v>
          </cell>
          <cell r="Q2217">
            <v>15835</v>
          </cell>
          <cell r="R2217">
            <v>0</v>
          </cell>
          <cell r="S2217">
            <v>0</v>
          </cell>
          <cell r="T2217">
            <v>17469</v>
          </cell>
          <cell r="U2217">
            <v>11312</v>
          </cell>
          <cell r="V2217">
            <v>1255592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82006</v>
          </cell>
          <cell r="E2218" t="str">
            <v>Над пет години</v>
          </cell>
          <cell r="F2218">
            <v>183500</v>
          </cell>
          <cell r="G2218">
            <v>0</v>
          </cell>
          <cell r="H2218">
            <v>0</v>
          </cell>
          <cell r="I2218">
            <v>0</v>
          </cell>
          <cell r="J2218">
            <v>4310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831</v>
          </cell>
          <cell r="Q2218">
            <v>0</v>
          </cell>
          <cell r="R2218">
            <v>0</v>
          </cell>
          <cell r="S2218">
            <v>0</v>
          </cell>
          <cell r="T2218">
            <v>8375</v>
          </cell>
          <cell r="U2218">
            <v>0</v>
          </cell>
          <cell r="V2218">
            <v>197016</v>
          </cell>
        </row>
        <row r="2219">
          <cell r="A2219">
            <v>0</v>
          </cell>
          <cell r="B2219">
            <v>0</v>
          </cell>
          <cell r="C2219" t="str">
            <v>P06-01-02</v>
          </cell>
          <cell r="D2219">
            <v>0</v>
          </cell>
          <cell r="E2219" t="str">
            <v>Денарски долгорочни депоазити на јавни нефинансиски друштва</v>
          </cell>
          <cell r="F2219">
            <v>1269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431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1700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82014</v>
          </cell>
          <cell r="E2220" t="str">
            <v>Од една до две години</v>
          </cell>
          <cell r="F2220">
            <v>1269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1269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82015</v>
          </cell>
          <cell r="E2221" t="str">
            <v>Од две до пет години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431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431</v>
          </cell>
        </row>
        <row r="2222">
          <cell r="A2222">
            <v>0</v>
          </cell>
          <cell r="B2222" t="str">
            <v>P06-03</v>
          </cell>
          <cell r="C2222">
            <v>0</v>
          </cell>
          <cell r="D2222">
            <v>0</v>
          </cell>
          <cell r="E2222" t="str">
            <v>Денарски долгорочни депозити на непрофитни институции кои им служат на домаќинства</v>
          </cell>
          <cell r="F2222">
            <v>96782</v>
          </cell>
          <cell r="G2222">
            <v>75925</v>
          </cell>
          <cell r="H2222">
            <v>0</v>
          </cell>
          <cell r="I2222">
            <v>50000</v>
          </cell>
          <cell r="J2222">
            <v>177451</v>
          </cell>
          <cell r="K2222">
            <v>0</v>
          </cell>
          <cell r="L2222">
            <v>0</v>
          </cell>
          <cell r="M2222">
            <v>0</v>
          </cell>
          <cell r="N2222">
            <v>10400</v>
          </cell>
          <cell r="O2222">
            <v>0</v>
          </cell>
          <cell r="P2222">
            <v>2000</v>
          </cell>
          <cell r="Q2222">
            <v>14300</v>
          </cell>
          <cell r="R2222">
            <v>0</v>
          </cell>
          <cell r="S2222">
            <v>23700</v>
          </cell>
          <cell r="T2222">
            <v>6641</v>
          </cell>
          <cell r="U2222">
            <v>0</v>
          </cell>
          <cell r="V2222">
            <v>457199</v>
          </cell>
        </row>
        <row r="2223">
          <cell r="A2223">
            <v>0</v>
          </cell>
          <cell r="B2223">
            <v>0</v>
          </cell>
          <cell r="C2223" t="str">
            <v>P06-03-01</v>
          </cell>
          <cell r="D2223">
            <v>0</v>
          </cell>
          <cell r="E2223" t="str">
            <v>Денарски долгорочни депозити на непрофитни институции кои им служат на домаќинства</v>
          </cell>
          <cell r="F2223">
            <v>96782</v>
          </cell>
          <cell r="G2223">
            <v>75925</v>
          </cell>
          <cell r="H2223">
            <v>0</v>
          </cell>
          <cell r="I2223">
            <v>50000</v>
          </cell>
          <cell r="J2223">
            <v>177451</v>
          </cell>
          <cell r="K2223">
            <v>0</v>
          </cell>
          <cell r="L2223">
            <v>0</v>
          </cell>
          <cell r="M2223">
            <v>0</v>
          </cell>
          <cell r="N2223">
            <v>10400</v>
          </cell>
          <cell r="O2223">
            <v>0</v>
          </cell>
          <cell r="P2223">
            <v>2000</v>
          </cell>
          <cell r="Q2223">
            <v>14300</v>
          </cell>
          <cell r="R2223">
            <v>0</v>
          </cell>
          <cell r="S2223">
            <v>23700</v>
          </cell>
          <cell r="T2223">
            <v>6641</v>
          </cell>
          <cell r="U2223">
            <v>0</v>
          </cell>
          <cell r="V2223">
            <v>457199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8224</v>
          </cell>
          <cell r="E2224" t="str">
            <v>Од една до две години</v>
          </cell>
          <cell r="F2224">
            <v>80580</v>
          </cell>
          <cell r="G2224">
            <v>74387</v>
          </cell>
          <cell r="H2224">
            <v>0</v>
          </cell>
          <cell r="I2224">
            <v>50000</v>
          </cell>
          <cell r="J2224">
            <v>25951</v>
          </cell>
          <cell r="K2224">
            <v>0</v>
          </cell>
          <cell r="L2224">
            <v>0</v>
          </cell>
          <cell r="M2224">
            <v>0</v>
          </cell>
          <cell r="N2224">
            <v>7900</v>
          </cell>
          <cell r="O2224">
            <v>0</v>
          </cell>
          <cell r="P2224">
            <v>2000</v>
          </cell>
          <cell r="Q2224">
            <v>14300</v>
          </cell>
          <cell r="R2224">
            <v>0</v>
          </cell>
          <cell r="S2224">
            <v>23700</v>
          </cell>
          <cell r="T2224">
            <v>5841</v>
          </cell>
          <cell r="U2224">
            <v>0</v>
          </cell>
          <cell r="V2224">
            <v>284659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8225</v>
          </cell>
          <cell r="E2225" t="str">
            <v>Од две до пет години</v>
          </cell>
          <cell r="F2225">
            <v>16202</v>
          </cell>
          <cell r="G2225">
            <v>1538</v>
          </cell>
          <cell r="H2225">
            <v>0</v>
          </cell>
          <cell r="I2225">
            <v>0</v>
          </cell>
          <cell r="J2225">
            <v>151500</v>
          </cell>
          <cell r="K2225">
            <v>0</v>
          </cell>
          <cell r="L2225">
            <v>0</v>
          </cell>
          <cell r="M2225">
            <v>0</v>
          </cell>
          <cell r="N2225">
            <v>2200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800</v>
          </cell>
          <cell r="U2225">
            <v>0</v>
          </cell>
          <cell r="V2225">
            <v>172240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8226</v>
          </cell>
          <cell r="E2226" t="str">
            <v>Над пет години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300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300</v>
          </cell>
        </row>
        <row r="2227">
          <cell r="A2227">
            <v>0</v>
          </cell>
          <cell r="B2227" t="str">
            <v>P06-04</v>
          </cell>
          <cell r="C2227">
            <v>0</v>
          </cell>
          <cell r="D2227">
            <v>0</v>
          </cell>
          <cell r="E2227" t="str">
            <v>Денарски долгорочни депозити на домаќинства</v>
          </cell>
          <cell r="F2227">
            <v>7994767</v>
          </cell>
          <cell r="G2227">
            <v>5093860</v>
          </cell>
          <cell r="H2227">
            <v>207266</v>
          </cell>
          <cell r="I2227">
            <v>637722</v>
          </cell>
          <cell r="J2227">
            <v>2297322</v>
          </cell>
          <cell r="K2227">
            <v>1071725</v>
          </cell>
          <cell r="L2227">
            <v>352489</v>
          </cell>
          <cell r="M2227">
            <v>834814</v>
          </cell>
          <cell r="N2227">
            <v>9489102</v>
          </cell>
          <cell r="O2227">
            <v>774322</v>
          </cell>
          <cell r="P2227">
            <v>900847</v>
          </cell>
          <cell r="Q2227">
            <v>396952</v>
          </cell>
          <cell r="R2227">
            <v>0</v>
          </cell>
          <cell r="S2227">
            <v>2459565</v>
          </cell>
          <cell r="T2227">
            <v>1615950</v>
          </cell>
          <cell r="U2227">
            <v>701591</v>
          </cell>
          <cell r="V2227">
            <v>34828294</v>
          </cell>
        </row>
        <row r="2228">
          <cell r="A2228">
            <v>0</v>
          </cell>
          <cell r="B2228">
            <v>0</v>
          </cell>
          <cell r="C2228" t="str">
            <v>P06-04-01</v>
          </cell>
          <cell r="D2228">
            <v>0</v>
          </cell>
          <cell r="E2228" t="str">
            <v>Денарски долгорочни депозити на самостојни вршители на дејност со личен труд</v>
          </cell>
          <cell r="F2228">
            <v>18200</v>
          </cell>
          <cell r="G2228">
            <v>1000</v>
          </cell>
          <cell r="H2228">
            <v>0</v>
          </cell>
          <cell r="I2228">
            <v>6000</v>
          </cell>
          <cell r="J2228">
            <v>0</v>
          </cell>
          <cell r="K2228">
            <v>1000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26200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82704</v>
          </cell>
          <cell r="E2229" t="str">
            <v>Од една до две години</v>
          </cell>
          <cell r="F2229">
            <v>0</v>
          </cell>
          <cell r="G2229">
            <v>1000</v>
          </cell>
          <cell r="H2229">
            <v>0</v>
          </cell>
          <cell r="I2229">
            <v>6000</v>
          </cell>
          <cell r="J2229">
            <v>0</v>
          </cell>
          <cell r="K2229">
            <v>1000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8000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82705</v>
          </cell>
          <cell r="E2230" t="str">
            <v>Од две до пет години</v>
          </cell>
          <cell r="F2230">
            <v>18200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18200</v>
          </cell>
        </row>
        <row r="2231">
          <cell r="A2231">
            <v>0</v>
          </cell>
          <cell r="B2231">
            <v>0</v>
          </cell>
          <cell r="C2231" t="str">
            <v>P06-04-02</v>
          </cell>
          <cell r="D2231">
            <v>0</v>
          </cell>
          <cell r="E2231" t="str">
            <v>Денарски долгорочни депозити на физички лица</v>
          </cell>
          <cell r="F2231">
            <v>7976567</v>
          </cell>
          <cell r="G2231">
            <v>5092860</v>
          </cell>
          <cell r="H2231">
            <v>207266</v>
          </cell>
          <cell r="I2231">
            <v>631722</v>
          </cell>
          <cell r="J2231">
            <v>2297322</v>
          </cell>
          <cell r="K2231">
            <v>1070725</v>
          </cell>
          <cell r="L2231">
            <v>352489</v>
          </cell>
          <cell r="M2231">
            <v>834814</v>
          </cell>
          <cell r="N2231">
            <v>9489102</v>
          </cell>
          <cell r="O2231">
            <v>774322</v>
          </cell>
          <cell r="P2231">
            <v>900847</v>
          </cell>
          <cell r="Q2231">
            <v>396952</v>
          </cell>
          <cell r="R2231">
            <v>0</v>
          </cell>
          <cell r="S2231">
            <v>2459565</v>
          </cell>
          <cell r="T2231">
            <v>1615950</v>
          </cell>
          <cell r="U2231">
            <v>701591</v>
          </cell>
          <cell r="V2231">
            <v>34802094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82714</v>
          </cell>
          <cell r="E2232" t="str">
            <v>Од една до две години</v>
          </cell>
          <cell r="F2232">
            <v>6587439</v>
          </cell>
          <cell r="G2232">
            <v>3767734</v>
          </cell>
          <cell r="H2232">
            <v>120180</v>
          </cell>
          <cell r="I2232">
            <v>518376</v>
          </cell>
          <cell r="J2232">
            <v>1849115</v>
          </cell>
          <cell r="K2232">
            <v>1061067</v>
          </cell>
          <cell r="L2232">
            <v>227861</v>
          </cell>
          <cell r="M2232">
            <v>622990</v>
          </cell>
          <cell r="N2232">
            <v>3766180</v>
          </cell>
          <cell r="O2232">
            <v>727719</v>
          </cell>
          <cell r="P2232">
            <v>802653</v>
          </cell>
          <cell r="Q2232">
            <v>206003</v>
          </cell>
          <cell r="R2232">
            <v>0</v>
          </cell>
          <cell r="S2232">
            <v>2411874</v>
          </cell>
          <cell r="T2232">
            <v>1184420</v>
          </cell>
          <cell r="U2232">
            <v>535253</v>
          </cell>
          <cell r="V2232">
            <v>24388864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82715</v>
          </cell>
          <cell r="E2233" t="str">
            <v>Од две до пет години</v>
          </cell>
          <cell r="F2233">
            <v>1389128</v>
          </cell>
          <cell r="G2233">
            <v>1325126</v>
          </cell>
          <cell r="H2233">
            <v>87086</v>
          </cell>
          <cell r="I2233">
            <v>113346</v>
          </cell>
          <cell r="J2233">
            <v>448207</v>
          </cell>
          <cell r="K2233">
            <v>9658</v>
          </cell>
          <cell r="L2233">
            <v>124628</v>
          </cell>
          <cell r="M2233">
            <v>211824</v>
          </cell>
          <cell r="N2233">
            <v>5722922</v>
          </cell>
          <cell r="O2233">
            <v>46162</v>
          </cell>
          <cell r="P2233">
            <v>98194</v>
          </cell>
          <cell r="Q2233">
            <v>190949</v>
          </cell>
          <cell r="R2233">
            <v>0</v>
          </cell>
          <cell r="S2233">
            <v>47691</v>
          </cell>
          <cell r="T2233">
            <v>430198</v>
          </cell>
          <cell r="U2233">
            <v>166338</v>
          </cell>
          <cell r="V2233">
            <v>10411457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82716</v>
          </cell>
          <cell r="E2234" t="str">
            <v>Над пет години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441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1332</v>
          </cell>
          <cell r="U2234">
            <v>0</v>
          </cell>
          <cell r="V2234">
            <v>1773</v>
          </cell>
        </row>
        <row r="2235">
          <cell r="A2235">
            <v>0</v>
          </cell>
          <cell r="B2235" t="str">
            <v>P06-05</v>
          </cell>
          <cell r="C2235">
            <v>0</v>
          </cell>
          <cell r="D2235">
            <v>0</v>
          </cell>
          <cell r="E2235" t="str">
            <v>Долгорочни денарски депозити на нерезиденти - нефинансиски субјекти</v>
          </cell>
          <cell r="F2235">
            <v>143762</v>
          </cell>
          <cell r="G2235">
            <v>48012</v>
          </cell>
          <cell r="H2235">
            <v>0</v>
          </cell>
          <cell r="I2235">
            <v>17525</v>
          </cell>
          <cell r="J2235">
            <v>29055</v>
          </cell>
          <cell r="K2235">
            <v>20652</v>
          </cell>
          <cell r="L2235">
            <v>0</v>
          </cell>
          <cell r="M2235">
            <v>16199</v>
          </cell>
          <cell r="N2235">
            <v>196765</v>
          </cell>
          <cell r="O2235">
            <v>66834</v>
          </cell>
          <cell r="P2235">
            <v>11230</v>
          </cell>
          <cell r="Q2235">
            <v>19413</v>
          </cell>
          <cell r="R2235">
            <v>0</v>
          </cell>
          <cell r="S2235">
            <v>26257</v>
          </cell>
          <cell r="T2235">
            <v>2612</v>
          </cell>
          <cell r="U2235">
            <v>0</v>
          </cell>
          <cell r="V2235">
            <v>598316</v>
          </cell>
        </row>
        <row r="2236">
          <cell r="A2236">
            <v>0</v>
          </cell>
          <cell r="B2236">
            <v>0</v>
          </cell>
          <cell r="C2236" t="str">
            <v>P06-05-04</v>
          </cell>
          <cell r="D2236">
            <v>0</v>
          </cell>
          <cell r="E2236" t="str">
            <v>Долгорочни денарски депозити на нерезиденти - домаќинства</v>
          </cell>
          <cell r="F2236">
            <v>143762</v>
          </cell>
          <cell r="G2236">
            <v>48012</v>
          </cell>
          <cell r="H2236">
            <v>0</v>
          </cell>
          <cell r="I2236">
            <v>17525</v>
          </cell>
          <cell r="J2236">
            <v>29055</v>
          </cell>
          <cell r="K2236">
            <v>20652</v>
          </cell>
          <cell r="L2236">
            <v>0</v>
          </cell>
          <cell r="M2236">
            <v>16199</v>
          </cell>
          <cell r="N2236">
            <v>196765</v>
          </cell>
          <cell r="O2236">
            <v>66834</v>
          </cell>
          <cell r="P2236">
            <v>11230</v>
          </cell>
          <cell r="Q2236">
            <v>19413</v>
          </cell>
          <cell r="R2236">
            <v>0</v>
          </cell>
          <cell r="S2236">
            <v>26257</v>
          </cell>
          <cell r="T2236">
            <v>2612</v>
          </cell>
          <cell r="U2236">
            <v>0</v>
          </cell>
          <cell r="V2236">
            <v>598316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82874</v>
          </cell>
          <cell r="E2237" t="str">
            <v>Од една до две години</v>
          </cell>
          <cell r="F2237">
            <v>143219</v>
          </cell>
          <cell r="G2237">
            <v>10209</v>
          </cell>
          <cell r="H2237">
            <v>0</v>
          </cell>
          <cell r="I2237">
            <v>10603</v>
          </cell>
          <cell r="J2237">
            <v>9351</v>
          </cell>
          <cell r="K2237">
            <v>15152</v>
          </cell>
          <cell r="L2237">
            <v>0</v>
          </cell>
          <cell r="M2237">
            <v>16199</v>
          </cell>
          <cell r="N2237">
            <v>13866</v>
          </cell>
          <cell r="O2237">
            <v>0</v>
          </cell>
          <cell r="P2237">
            <v>4826</v>
          </cell>
          <cell r="Q2237">
            <v>0</v>
          </cell>
          <cell r="R2237">
            <v>0</v>
          </cell>
          <cell r="S2237">
            <v>26257</v>
          </cell>
          <cell r="T2237">
            <v>2497</v>
          </cell>
          <cell r="U2237">
            <v>0</v>
          </cell>
          <cell r="V2237">
            <v>252179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82875</v>
          </cell>
          <cell r="E2238" t="str">
            <v>Од две до пет години</v>
          </cell>
          <cell r="F2238">
            <v>543</v>
          </cell>
          <cell r="G2238">
            <v>37803</v>
          </cell>
          <cell r="H2238">
            <v>0</v>
          </cell>
          <cell r="I2238">
            <v>6922</v>
          </cell>
          <cell r="J2238">
            <v>19704</v>
          </cell>
          <cell r="K2238">
            <v>5500</v>
          </cell>
          <cell r="L2238">
            <v>0</v>
          </cell>
          <cell r="M2238">
            <v>0</v>
          </cell>
          <cell r="N2238">
            <v>182899</v>
          </cell>
          <cell r="O2238">
            <v>66834</v>
          </cell>
          <cell r="P2238">
            <v>6404</v>
          </cell>
          <cell r="Q2238">
            <v>19413</v>
          </cell>
          <cell r="R2238">
            <v>0</v>
          </cell>
          <cell r="S2238">
            <v>0</v>
          </cell>
          <cell r="T2238">
            <v>115</v>
          </cell>
          <cell r="U2238">
            <v>0</v>
          </cell>
          <cell r="V2238">
            <v>346137</v>
          </cell>
        </row>
        <row r="2239">
          <cell r="A2239">
            <v>0</v>
          </cell>
          <cell r="B2239" t="str">
            <v>P06-06</v>
          </cell>
          <cell r="C2239">
            <v>0</v>
          </cell>
          <cell r="D2239">
            <v>0</v>
          </cell>
          <cell r="E2239" t="str">
            <v>Долгорочни депозити во странска валута на нефинансиски друштва</v>
          </cell>
          <cell r="F2239">
            <v>3147</v>
          </cell>
          <cell r="G2239">
            <v>0</v>
          </cell>
          <cell r="H2239">
            <v>0</v>
          </cell>
          <cell r="I2239">
            <v>223580</v>
          </cell>
          <cell r="J2239">
            <v>68135</v>
          </cell>
          <cell r="K2239">
            <v>0</v>
          </cell>
          <cell r="L2239">
            <v>9255</v>
          </cell>
          <cell r="M2239">
            <v>0</v>
          </cell>
          <cell r="N2239">
            <v>30850</v>
          </cell>
          <cell r="O2239">
            <v>15426</v>
          </cell>
          <cell r="P2239">
            <v>90</v>
          </cell>
          <cell r="Q2239">
            <v>13514</v>
          </cell>
          <cell r="R2239">
            <v>0</v>
          </cell>
          <cell r="S2239">
            <v>0</v>
          </cell>
          <cell r="T2239">
            <v>12533</v>
          </cell>
          <cell r="U2239">
            <v>0</v>
          </cell>
          <cell r="V2239">
            <v>376530</v>
          </cell>
        </row>
        <row r="2240">
          <cell r="A2240">
            <v>0</v>
          </cell>
          <cell r="B2240">
            <v>0</v>
          </cell>
          <cell r="C2240" t="str">
            <v>P06-06-01</v>
          </cell>
          <cell r="D2240">
            <v>0</v>
          </cell>
          <cell r="E2240" t="str">
            <v>Долгорочни депозити во странска валута на приватни нафинансиски друштва</v>
          </cell>
          <cell r="F2240">
            <v>3147</v>
          </cell>
          <cell r="G2240">
            <v>0</v>
          </cell>
          <cell r="H2240">
            <v>0</v>
          </cell>
          <cell r="I2240">
            <v>223580</v>
          </cell>
          <cell r="J2240">
            <v>68135</v>
          </cell>
          <cell r="K2240">
            <v>0</v>
          </cell>
          <cell r="L2240">
            <v>9255</v>
          </cell>
          <cell r="M2240">
            <v>0</v>
          </cell>
          <cell r="N2240">
            <v>30850</v>
          </cell>
          <cell r="O2240">
            <v>15426</v>
          </cell>
          <cell r="P2240">
            <v>90</v>
          </cell>
          <cell r="Q2240">
            <v>13514</v>
          </cell>
          <cell r="R2240">
            <v>0</v>
          </cell>
          <cell r="S2240">
            <v>0</v>
          </cell>
          <cell r="T2240">
            <v>12533</v>
          </cell>
          <cell r="U2240">
            <v>0</v>
          </cell>
          <cell r="V2240">
            <v>376530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72004</v>
          </cell>
          <cell r="E2241" t="str">
            <v>Од една до две години</v>
          </cell>
          <cell r="F2241">
            <v>3085</v>
          </cell>
          <cell r="G2241">
            <v>0</v>
          </cell>
          <cell r="H2241">
            <v>0</v>
          </cell>
          <cell r="I2241">
            <v>105015</v>
          </cell>
          <cell r="J2241">
            <v>68135</v>
          </cell>
          <cell r="K2241">
            <v>0</v>
          </cell>
          <cell r="L2241">
            <v>9255</v>
          </cell>
          <cell r="M2241">
            <v>0</v>
          </cell>
          <cell r="N2241">
            <v>30850</v>
          </cell>
          <cell r="O2241">
            <v>6170</v>
          </cell>
          <cell r="P2241">
            <v>90</v>
          </cell>
          <cell r="Q2241">
            <v>4257</v>
          </cell>
          <cell r="R2241">
            <v>0</v>
          </cell>
          <cell r="S2241">
            <v>0</v>
          </cell>
          <cell r="T2241">
            <v>1234</v>
          </cell>
          <cell r="U2241">
            <v>0</v>
          </cell>
          <cell r="V2241">
            <v>228091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72005</v>
          </cell>
          <cell r="E2242" t="str">
            <v>Од две до пет години</v>
          </cell>
          <cell r="F2242">
            <v>62</v>
          </cell>
          <cell r="G2242">
            <v>0</v>
          </cell>
          <cell r="H2242">
            <v>0</v>
          </cell>
          <cell r="I2242">
            <v>30851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9256</v>
          </cell>
          <cell r="P2242">
            <v>0</v>
          </cell>
          <cell r="Q2242">
            <v>9257</v>
          </cell>
          <cell r="R2242">
            <v>0</v>
          </cell>
          <cell r="S2242">
            <v>0</v>
          </cell>
          <cell r="T2242">
            <v>4473</v>
          </cell>
          <cell r="U2242">
            <v>0</v>
          </cell>
          <cell r="V2242">
            <v>53899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72006</v>
          </cell>
          <cell r="E2243" t="str">
            <v>Над пет години</v>
          </cell>
          <cell r="F2243">
            <v>0</v>
          </cell>
          <cell r="G2243">
            <v>0</v>
          </cell>
          <cell r="H2243">
            <v>0</v>
          </cell>
          <cell r="I2243">
            <v>87714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6826</v>
          </cell>
          <cell r="U2243">
            <v>0</v>
          </cell>
          <cell r="V2243">
            <v>94540</v>
          </cell>
        </row>
        <row r="2244">
          <cell r="A2244">
            <v>0</v>
          </cell>
          <cell r="B2244" t="str">
            <v>P06-08</v>
          </cell>
          <cell r="C2244">
            <v>0</v>
          </cell>
          <cell r="D2244">
            <v>0</v>
          </cell>
          <cell r="E2244" t="str">
            <v>Долгорочни депозити во странска валута на непрофитни институции кои им служат на домаќинства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3289</v>
          </cell>
          <cell r="O2244">
            <v>0</v>
          </cell>
          <cell r="P2244">
            <v>0</v>
          </cell>
          <cell r="Q2244">
            <v>2242</v>
          </cell>
          <cell r="R2244">
            <v>0</v>
          </cell>
          <cell r="S2244">
            <v>17751</v>
          </cell>
          <cell r="T2244">
            <v>0</v>
          </cell>
          <cell r="U2244">
            <v>0</v>
          </cell>
          <cell r="V2244">
            <v>23282</v>
          </cell>
        </row>
        <row r="2245">
          <cell r="A2245">
            <v>0</v>
          </cell>
          <cell r="B2245">
            <v>0</v>
          </cell>
          <cell r="C2245" t="str">
            <v>P06-08-01</v>
          </cell>
          <cell r="D2245">
            <v>0</v>
          </cell>
          <cell r="E2245" t="str">
            <v>Долгорочни депозити во странска валута на непрофитни институции кои им служат на домаќинства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3289</v>
          </cell>
          <cell r="O2245">
            <v>0</v>
          </cell>
          <cell r="P2245">
            <v>0</v>
          </cell>
          <cell r="Q2245">
            <v>2242</v>
          </cell>
          <cell r="R2245">
            <v>0</v>
          </cell>
          <cell r="S2245">
            <v>17751</v>
          </cell>
          <cell r="T2245">
            <v>0</v>
          </cell>
          <cell r="U2245">
            <v>0</v>
          </cell>
          <cell r="V2245">
            <v>23282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7224</v>
          </cell>
          <cell r="E2246" t="str">
            <v>Од една до две години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3289</v>
          </cell>
          <cell r="O2246">
            <v>0</v>
          </cell>
          <cell r="P2246">
            <v>0</v>
          </cell>
          <cell r="Q2246">
            <v>2242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5531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7225</v>
          </cell>
          <cell r="E2247" t="str">
            <v>Од две до пет години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17751</v>
          </cell>
          <cell r="T2247">
            <v>0</v>
          </cell>
          <cell r="U2247">
            <v>0</v>
          </cell>
          <cell r="V2247">
            <v>17751</v>
          </cell>
        </row>
        <row r="2248">
          <cell r="A2248">
            <v>0</v>
          </cell>
          <cell r="B2248" t="str">
            <v>P06-09</v>
          </cell>
          <cell r="C2248">
            <v>0</v>
          </cell>
          <cell r="D2248">
            <v>0</v>
          </cell>
          <cell r="E2248" t="str">
            <v>Долгорочни депозити во странска валута на домаќинства</v>
          </cell>
          <cell r="F2248">
            <v>4634364</v>
          </cell>
          <cell r="G2248">
            <v>2494808</v>
          </cell>
          <cell r="H2248">
            <v>0</v>
          </cell>
          <cell r="I2248">
            <v>996339</v>
          </cell>
          <cell r="J2248">
            <v>1093953</v>
          </cell>
          <cell r="K2248">
            <v>708596</v>
          </cell>
          <cell r="L2248">
            <v>107044</v>
          </cell>
          <cell r="M2248">
            <v>702000</v>
          </cell>
          <cell r="N2248">
            <v>5729330</v>
          </cell>
          <cell r="O2248">
            <v>2062047</v>
          </cell>
          <cell r="P2248">
            <v>638816</v>
          </cell>
          <cell r="Q2248">
            <v>267232</v>
          </cell>
          <cell r="R2248">
            <v>0</v>
          </cell>
          <cell r="S2248">
            <v>460512</v>
          </cell>
          <cell r="T2248">
            <v>1003721</v>
          </cell>
          <cell r="U2248">
            <v>293296</v>
          </cell>
          <cell r="V2248">
            <v>21192058</v>
          </cell>
        </row>
        <row r="2249">
          <cell r="A2249">
            <v>0</v>
          </cell>
          <cell r="B2249">
            <v>0</v>
          </cell>
          <cell r="C2249" t="str">
            <v>P06-09-01</v>
          </cell>
          <cell r="D2249">
            <v>0</v>
          </cell>
          <cell r="E2249" t="str">
            <v>Долгорочни депозити во странска валута на самостојни вршители на дејност со личен труд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72704</v>
          </cell>
          <cell r="E2250" t="str">
            <v>Од една до две години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72705</v>
          </cell>
          <cell r="E2251" t="str">
            <v>Од две до пет години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72706</v>
          </cell>
          <cell r="E2252" t="str">
            <v>Над пет години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0</v>
          </cell>
          <cell r="B2253">
            <v>0</v>
          </cell>
          <cell r="C2253" t="str">
            <v>P06-09-02</v>
          </cell>
          <cell r="D2253">
            <v>0</v>
          </cell>
          <cell r="E2253" t="str">
            <v>Долгорочни депозити во странска валута на физички лица</v>
          </cell>
          <cell r="F2253">
            <v>4634364</v>
          </cell>
          <cell r="G2253">
            <v>2494808</v>
          </cell>
          <cell r="H2253">
            <v>0</v>
          </cell>
          <cell r="I2253">
            <v>996339</v>
          </cell>
          <cell r="J2253">
            <v>1093953</v>
          </cell>
          <cell r="K2253">
            <v>708596</v>
          </cell>
          <cell r="L2253">
            <v>107044</v>
          </cell>
          <cell r="M2253">
            <v>702000</v>
          </cell>
          <cell r="N2253">
            <v>5729330</v>
          </cell>
          <cell r="O2253">
            <v>2062047</v>
          </cell>
          <cell r="P2253">
            <v>638816</v>
          </cell>
          <cell r="Q2253">
            <v>267232</v>
          </cell>
          <cell r="R2253">
            <v>0</v>
          </cell>
          <cell r="S2253">
            <v>460512</v>
          </cell>
          <cell r="T2253">
            <v>1003721</v>
          </cell>
          <cell r="U2253">
            <v>293296</v>
          </cell>
          <cell r="V2253">
            <v>21192058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72714</v>
          </cell>
          <cell r="E2254" t="str">
            <v>Од една до две години</v>
          </cell>
          <cell r="F2254">
            <v>3906884</v>
          </cell>
          <cell r="G2254">
            <v>1108313</v>
          </cell>
          <cell r="H2254">
            <v>0</v>
          </cell>
          <cell r="I2254">
            <v>691996</v>
          </cell>
          <cell r="J2254">
            <v>840425</v>
          </cell>
          <cell r="K2254">
            <v>704105</v>
          </cell>
          <cell r="L2254">
            <v>44708</v>
          </cell>
          <cell r="M2254">
            <v>230312</v>
          </cell>
          <cell r="N2254">
            <v>2220323</v>
          </cell>
          <cell r="O2254">
            <v>170029</v>
          </cell>
          <cell r="P2254">
            <v>479668</v>
          </cell>
          <cell r="Q2254">
            <v>155739</v>
          </cell>
          <cell r="R2254">
            <v>0</v>
          </cell>
          <cell r="S2254">
            <v>367420</v>
          </cell>
          <cell r="T2254">
            <v>530694</v>
          </cell>
          <cell r="U2254">
            <v>212989</v>
          </cell>
          <cell r="V2254">
            <v>11663605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72715</v>
          </cell>
          <cell r="E2255" t="str">
            <v>Од две до пет години</v>
          </cell>
          <cell r="F2255">
            <v>724445</v>
          </cell>
          <cell r="G2255">
            <v>1386495</v>
          </cell>
          <cell r="H2255">
            <v>0</v>
          </cell>
          <cell r="I2255">
            <v>304343</v>
          </cell>
          <cell r="J2255">
            <v>253528</v>
          </cell>
          <cell r="K2255">
            <v>4491</v>
          </cell>
          <cell r="L2255">
            <v>62336</v>
          </cell>
          <cell r="M2255">
            <v>471688</v>
          </cell>
          <cell r="N2255">
            <v>3509007</v>
          </cell>
          <cell r="O2255">
            <v>1892018</v>
          </cell>
          <cell r="P2255">
            <v>159148</v>
          </cell>
          <cell r="Q2255">
            <v>108408</v>
          </cell>
          <cell r="R2255">
            <v>0</v>
          </cell>
          <cell r="S2255">
            <v>93092</v>
          </cell>
          <cell r="T2255">
            <v>463700</v>
          </cell>
          <cell r="U2255">
            <v>80307</v>
          </cell>
          <cell r="V2255">
            <v>9513006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72716</v>
          </cell>
          <cell r="E2256" t="str">
            <v>Над пет години</v>
          </cell>
          <cell r="F2256">
            <v>3035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3085</v>
          </cell>
          <cell r="R2256">
            <v>0</v>
          </cell>
          <cell r="S2256">
            <v>0</v>
          </cell>
          <cell r="T2256">
            <v>9327</v>
          </cell>
          <cell r="U2256">
            <v>0</v>
          </cell>
          <cell r="V2256">
            <v>15447</v>
          </cell>
        </row>
        <row r="2257">
          <cell r="A2257">
            <v>0</v>
          </cell>
          <cell r="B2257" t="str">
            <v>P06-10</v>
          </cell>
          <cell r="C2257">
            <v>0</v>
          </cell>
          <cell r="D2257">
            <v>0</v>
          </cell>
          <cell r="E2257" t="str">
            <v>Долгорочни депозити во странска валута на нерезиденти - нефинансиски субјекти</v>
          </cell>
          <cell r="F2257">
            <v>46823</v>
          </cell>
          <cell r="G2257">
            <v>110169</v>
          </cell>
          <cell r="H2257">
            <v>0</v>
          </cell>
          <cell r="I2257">
            <v>109169</v>
          </cell>
          <cell r="J2257">
            <v>30809</v>
          </cell>
          <cell r="K2257">
            <v>3113</v>
          </cell>
          <cell r="L2257">
            <v>7399</v>
          </cell>
          <cell r="M2257">
            <v>7333</v>
          </cell>
          <cell r="N2257">
            <v>46855</v>
          </cell>
          <cell r="O2257">
            <v>31607</v>
          </cell>
          <cell r="P2257">
            <v>21764</v>
          </cell>
          <cell r="Q2257">
            <v>5640</v>
          </cell>
          <cell r="R2257">
            <v>0</v>
          </cell>
          <cell r="S2257">
            <v>8583</v>
          </cell>
          <cell r="T2257">
            <v>12973</v>
          </cell>
          <cell r="U2257">
            <v>0</v>
          </cell>
          <cell r="V2257">
            <v>442237</v>
          </cell>
        </row>
        <row r="2258">
          <cell r="A2258">
            <v>0</v>
          </cell>
          <cell r="B2258">
            <v>0</v>
          </cell>
          <cell r="C2258" t="str">
            <v>P06-10-01</v>
          </cell>
          <cell r="D2258">
            <v>0</v>
          </cell>
          <cell r="E2258" t="str">
            <v>Долгоорочни депозити во странска валута на нерезиденти - нефинансиски друштва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72804</v>
          </cell>
          <cell r="E2259" t="str">
            <v>Од една до две години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72805</v>
          </cell>
          <cell r="E2260" t="str">
            <v>Од две до пет години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</row>
        <row r="2261">
          <cell r="A2261">
            <v>0</v>
          </cell>
          <cell r="B2261">
            <v>0</v>
          </cell>
          <cell r="C2261" t="str">
            <v>P06-10-04</v>
          </cell>
          <cell r="D2261">
            <v>0</v>
          </cell>
          <cell r="E2261" t="str">
            <v>Долгорочни депозити во странска валута на нерезиденти - домаќинства</v>
          </cell>
          <cell r="F2261">
            <v>46823</v>
          </cell>
          <cell r="G2261">
            <v>110169</v>
          </cell>
          <cell r="H2261">
            <v>0</v>
          </cell>
          <cell r="I2261">
            <v>109169</v>
          </cell>
          <cell r="J2261">
            <v>30809</v>
          </cell>
          <cell r="K2261">
            <v>3113</v>
          </cell>
          <cell r="L2261">
            <v>7399</v>
          </cell>
          <cell r="M2261">
            <v>7333</v>
          </cell>
          <cell r="N2261">
            <v>46855</v>
          </cell>
          <cell r="O2261">
            <v>31607</v>
          </cell>
          <cell r="P2261">
            <v>21764</v>
          </cell>
          <cell r="Q2261">
            <v>5640</v>
          </cell>
          <cell r="R2261">
            <v>0</v>
          </cell>
          <cell r="S2261">
            <v>8583</v>
          </cell>
          <cell r="T2261">
            <v>12973</v>
          </cell>
          <cell r="U2261">
            <v>0</v>
          </cell>
          <cell r="V2261">
            <v>442237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72874</v>
          </cell>
          <cell r="E2262" t="str">
            <v>Од една до две години</v>
          </cell>
          <cell r="F2262">
            <v>44811</v>
          </cell>
          <cell r="G2262">
            <v>6384</v>
          </cell>
          <cell r="H2262">
            <v>0</v>
          </cell>
          <cell r="I2262">
            <v>106084</v>
          </cell>
          <cell r="J2262">
            <v>15517</v>
          </cell>
          <cell r="K2262">
            <v>3113</v>
          </cell>
          <cell r="L2262">
            <v>0</v>
          </cell>
          <cell r="M2262">
            <v>3467</v>
          </cell>
          <cell r="N2262">
            <v>30992</v>
          </cell>
          <cell r="O2262">
            <v>2530</v>
          </cell>
          <cell r="P2262">
            <v>21764</v>
          </cell>
          <cell r="Q2262">
            <v>0</v>
          </cell>
          <cell r="R2262">
            <v>0</v>
          </cell>
          <cell r="S2262">
            <v>7349</v>
          </cell>
          <cell r="T2262">
            <v>8650</v>
          </cell>
          <cell r="U2262">
            <v>0</v>
          </cell>
          <cell r="V2262">
            <v>250661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72875</v>
          </cell>
          <cell r="E2263" t="str">
            <v>Од две до пет години</v>
          </cell>
          <cell r="F2263">
            <v>2012</v>
          </cell>
          <cell r="G2263">
            <v>103785</v>
          </cell>
          <cell r="H2263">
            <v>0</v>
          </cell>
          <cell r="I2263">
            <v>3085</v>
          </cell>
          <cell r="J2263">
            <v>15292</v>
          </cell>
          <cell r="K2263">
            <v>0</v>
          </cell>
          <cell r="L2263">
            <v>7399</v>
          </cell>
          <cell r="M2263">
            <v>3866</v>
          </cell>
          <cell r="N2263">
            <v>15863</v>
          </cell>
          <cell r="O2263">
            <v>29077</v>
          </cell>
          <cell r="P2263">
            <v>0</v>
          </cell>
          <cell r="Q2263">
            <v>930</v>
          </cell>
          <cell r="R2263">
            <v>0</v>
          </cell>
          <cell r="S2263">
            <v>1234</v>
          </cell>
          <cell r="T2263">
            <v>4323</v>
          </cell>
          <cell r="U2263">
            <v>0</v>
          </cell>
          <cell r="V2263">
            <v>186866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72876</v>
          </cell>
          <cell r="E2264" t="str">
            <v>Над пет години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4710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4710</v>
          </cell>
        </row>
        <row r="2265">
          <cell r="A2265">
            <v>0</v>
          </cell>
          <cell r="B2265" t="str">
            <v>P06-11</v>
          </cell>
          <cell r="C2265">
            <v>0</v>
          </cell>
          <cell r="D2265">
            <v>0</v>
          </cell>
          <cell r="E2265" t="str">
            <v>Денарски долгорочни депозити со валутна клаузула на нефинансиски друштва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46275</v>
          </cell>
          <cell r="U2265">
            <v>0</v>
          </cell>
          <cell r="V2265">
            <v>46275</v>
          </cell>
        </row>
        <row r="2266">
          <cell r="A2266">
            <v>0</v>
          </cell>
          <cell r="B2266">
            <v>0</v>
          </cell>
          <cell r="C2266" t="str">
            <v>P06-11-01</v>
          </cell>
          <cell r="D2266">
            <v>0</v>
          </cell>
          <cell r="E2266" t="str">
            <v>Денарски долгорочни депозити со валутна клаузула на приватни нафинансиски друштва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46275</v>
          </cell>
          <cell r="U2266">
            <v>0</v>
          </cell>
          <cell r="V2266">
            <v>46275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86004</v>
          </cell>
          <cell r="E2267" t="str">
            <v>Од една до две години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86005</v>
          </cell>
          <cell r="E2268" t="str">
            <v>Од две до пет години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30850</v>
          </cell>
          <cell r="U2268">
            <v>0</v>
          </cell>
          <cell r="V2268">
            <v>30850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86006</v>
          </cell>
          <cell r="E2269" t="str">
            <v>Над пет години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15425</v>
          </cell>
          <cell r="U2269">
            <v>0</v>
          </cell>
          <cell r="V2269">
            <v>15425</v>
          </cell>
        </row>
        <row r="2270">
          <cell r="A2270">
            <v>0</v>
          </cell>
          <cell r="B2270" t="str">
            <v>P06-13</v>
          </cell>
          <cell r="C2270">
            <v>0</v>
          </cell>
          <cell r="D2270">
            <v>0</v>
          </cell>
          <cell r="E2270" t="str">
            <v>Денарски долгорочни депозити со валутна клаузула на непрофитни институции кои им служат на домаќинства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3238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3238</v>
          </cell>
        </row>
        <row r="2271">
          <cell r="A2271">
            <v>0</v>
          </cell>
          <cell r="B2271">
            <v>0</v>
          </cell>
          <cell r="C2271" t="str">
            <v>P06-13-01</v>
          </cell>
          <cell r="D2271">
            <v>0</v>
          </cell>
          <cell r="E2271" t="str">
            <v>Денарски долгорочни депозити со валутна клаузула на непрофитни институции кои им служат на домаќинства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3238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3238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8624</v>
          </cell>
          <cell r="E2272" t="str">
            <v>Од една до две години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277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277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8625</v>
          </cell>
          <cell r="E2273" t="str">
            <v>Од две до пет години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1065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1065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8626</v>
          </cell>
          <cell r="E2274" t="str">
            <v>Над пет години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1896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1896</v>
          </cell>
        </row>
        <row r="2275">
          <cell r="A2275">
            <v>0</v>
          </cell>
          <cell r="B2275" t="str">
            <v>P06-14</v>
          </cell>
          <cell r="C2275">
            <v>0</v>
          </cell>
          <cell r="D2275">
            <v>0</v>
          </cell>
          <cell r="E2275" t="str">
            <v>Денарски долгорочни депозити со валутна клаузула на домаќинства</v>
          </cell>
          <cell r="F2275">
            <v>0</v>
          </cell>
          <cell r="G2275">
            <v>0</v>
          </cell>
          <cell r="H2275">
            <v>1170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10845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12015</v>
          </cell>
        </row>
        <row r="2276">
          <cell r="A2276">
            <v>0</v>
          </cell>
          <cell r="B2276">
            <v>0</v>
          </cell>
          <cell r="C2276" t="str">
            <v>P06-14-02</v>
          </cell>
          <cell r="D2276">
            <v>0</v>
          </cell>
          <cell r="E2276" t="str">
            <v>Денарски долгорочни депозити со валутна клаузула на физички лица</v>
          </cell>
          <cell r="F2276">
            <v>0</v>
          </cell>
          <cell r="G2276">
            <v>0</v>
          </cell>
          <cell r="H2276">
            <v>1170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10845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12015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86714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1170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1170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86715</v>
          </cell>
          <cell r="E2278" t="str">
            <v>Од две до пет години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10845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10845</v>
          </cell>
        </row>
        <row r="2279">
          <cell r="A2279">
            <v>0</v>
          </cell>
          <cell r="B2279" t="str">
            <v>P06-16</v>
          </cell>
          <cell r="C2279">
            <v>0</v>
          </cell>
          <cell r="D2279">
            <v>0</v>
          </cell>
          <cell r="E2279" t="str">
            <v>Ограничени депозити на нефинансиски субјекти над една година</v>
          </cell>
          <cell r="F2279">
            <v>1951407</v>
          </cell>
          <cell r="G2279">
            <v>1160041</v>
          </cell>
          <cell r="H2279">
            <v>0</v>
          </cell>
          <cell r="I2279">
            <v>323003</v>
          </cell>
          <cell r="J2279">
            <v>255712</v>
          </cell>
          <cell r="K2279">
            <v>4122</v>
          </cell>
          <cell r="L2279">
            <v>64713</v>
          </cell>
          <cell r="M2279">
            <v>325880</v>
          </cell>
          <cell r="N2279">
            <v>1232908</v>
          </cell>
          <cell r="O2279">
            <v>721944</v>
          </cell>
          <cell r="P2279">
            <v>122305</v>
          </cell>
          <cell r="Q2279">
            <v>13539</v>
          </cell>
          <cell r="R2279">
            <v>0</v>
          </cell>
          <cell r="S2279">
            <v>71579</v>
          </cell>
          <cell r="T2279">
            <v>0</v>
          </cell>
          <cell r="U2279">
            <v>112178</v>
          </cell>
          <cell r="V2279">
            <v>6359331</v>
          </cell>
        </row>
        <row r="2280">
          <cell r="A2280">
            <v>0</v>
          </cell>
          <cell r="B2280">
            <v>0</v>
          </cell>
          <cell r="C2280" t="str">
            <v>P06-16-01</v>
          </cell>
          <cell r="D2280">
            <v>0</v>
          </cell>
          <cell r="E2280" t="str">
            <v>Ограничени депозити во денари</v>
          </cell>
          <cell r="F2280">
            <v>1085936</v>
          </cell>
          <cell r="G2280">
            <v>494061</v>
          </cell>
          <cell r="H2280">
            <v>0</v>
          </cell>
          <cell r="I2280">
            <v>95539</v>
          </cell>
          <cell r="J2280">
            <v>158654</v>
          </cell>
          <cell r="K2280">
            <v>1000</v>
          </cell>
          <cell r="L2280">
            <v>7145</v>
          </cell>
          <cell r="M2280">
            <v>64665</v>
          </cell>
          <cell r="N2280">
            <v>575494</v>
          </cell>
          <cell r="O2280">
            <v>177111</v>
          </cell>
          <cell r="P2280">
            <v>50789</v>
          </cell>
          <cell r="Q2280">
            <v>4013</v>
          </cell>
          <cell r="R2280">
            <v>0</v>
          </cell>
          <cell r="S2280">
            <v>46399</v>
          </cell>
          <cell r="T2280">
            <v>0</v>
          </cell>
          <cell r="U2280">
            <v>24947</v>
          </cell>
          <cell r="V2280">
            <v>2785753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820072</v>
          </cell>
          <cell r="E2281" t="str">
            <v>Ограничени депозити на приватни нефинансиски друштва во денари над една година</v>
          </cell>
          <cell r="F2281">
            <v>380908</v>
          </cell>
          <cell r="G2281">
            <v>356441</v>
          </cell>
          <cell r="H2281">
            <v>0</v>
          </cell>
          <cell r="I2281">
            <v>30964</v>
          </cell>
          <cell r="J2281">
            <v>90356</v>
          </cell>
          <cell r="K2281">
            <v>0</v>
          </cell>
          <cell r="L2281">
            <v>3942</v>
          </cell>
          <cell r="M2281">
            <v>8711</v>
          </cell>
          <cell r="N2281">
            <v>113825</v>
          </cell>
          <cell r="O2281">
            <v>59762</v>
          </cell>
          <cell r="P2281">
            <v>24130</v>
          </cell>
          <cell r="Q2281">
            <v>0</v>
          </cell>
          <cell r="R2281">
            <v>0</v>
          </cell>
          <cell r="S2281">
            <v>13191</v>
          </cell>
          <cell r="T2281">
            <v>0</v>
          </cell>
          <cell r="U2281">
            <v>100</v>
          </cell>
          <cell r="V2281">
            <v>1082330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820172</v>
          </cell>
          <cell r="E2282" t="str">
            <v>Ограничени депозити на јавни нефинансиски друштва во денари над една година</v>
          </cell>
          <cell r="F2282">
            <v>2679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1445</v>
          </cell>
          <cell r="V2282">
            <v>4124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821072</v>
          </cell>
          <cell r="E2283" t="str">
            <v>Ограничени депозити на централна влада во денари над една година</v>
          </cell>
          <cell r="F2283">
            <v>783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783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821172</v>
          </cell>
          <cell r="E2284" t="str">
            <v>Ограничени депозити на локална самоуправа во денари над една година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82272</v>
          </cell>
          <cell r="E2285" t="str">
            <v>Ограничени депозити на непрофитни кои им служат на домаќинствата во денари над една година</v>
          </cell>
          <cell r="F2285">
            <v>1001</v>
          </cell>
          <cell r="G2285">
            <v>1095</v>
          </cell>
          <cell r="H2285">
            <v>0</v>
          </cell>
          <cell r="I2285">
            <v>13726</v>
          </cell>
          <cell r="J2285">
            <v>0</v>
          </cell>
          <cell r="K2285">
            <v>0</v>
          </cell>
          <cell r="L2285">
            <v>0</v>
          </cell>
          <cell r="M2285">
            <v>1300</v>
          </cell>
          <cell r="N2285">
            <v>308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17430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827072</v>
          </cell>
          <cell r="E2286" t="str">
            <v>Ограничени депозити на самостојни вршители на дејност со личен труд во денари над една година</v>
          </cell>
          <cell r="F2286">
            <v>2143</v>
          </cell>
          <cell r="G2286">
            <v>483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600</v>
          </cell>
          <cell r="V2286">
            <v>3226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827172</v>
          </cell>
          <cell r="E2287" t="str">
            <v>Ограничени депозити на физички лица во денари над една година</v>
          </cell>
          <cell r="F2287">
            <v>687405</v>
          </cell>
          <cell r="G2287">
            <v>136042</v>
          </cell>
          <cell r="H2287">
            <v>0</v>
          </cell>
          <cell r="I2287">
            <v>50849</v>
          </cell>
          <cell r="J2287">
            <v>68298</v>
          </cell>
          <cell r="K2287">
            <v>1000</v>
          </cell>
          <cell r="L2287">
            <v>3203</v>
          </cell>
          <cell r="M2287">
            <v>54654</v>
          </cell>
          <cell r="N2287">
            <v>461361</v>
          </cell>
          <cell r="O2287">
            <v>117349</v>
          </cell>
          <cell r="P2287">
            <v>26659</v>
          </cell>
          <cell r="Q2287">
            <v>4013</v>
          </cell>
          <cell r="R2287">
            <v>0</v>
          </cell>
          <cell r="S2287">
            <v>23346</v>
          </cell>
          <cell r="T2287">
            <v>0</v>
          </cell>
          <cell r="U2287">
            <v>22802</v>
          </cell>
          <cell r="V2287">
            <v>1656981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828072</v>
          </cell>
          <cell r="E2288" t="str">
            <v>Ограничени депозити на нефинансиски друштва - нерезиденти во деанри над една година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9862</v>
          </cell>
          <cell r="T2288">
            <v>0</v>
          </cell>
          <cell r="U2288">
            <v>0</v>
          </cell>
          <cell r="V2288">
            <v>9862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828772</v>
          </cell>
          <cell r="E2289" t="str">
            <v>Ограничени депозити на домаќинства -нерезиденти во денари до една година</v>
          </cell>
          <cell r="F2289">
            <v>11017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11017</v>
          </cell>
        </row>
        <row r="2290">
          <cell r="A2290">
            <v>0</v>
          </cell>
          <cell r="B2290">
            <v>0</v>
          </cell>
          <cell r="C2290" t="str">
            <v>P06-16-02</v>
          </cell>
          <cell r="D2290">
            <v>0</v>
          </cell>
          <cell r="E2290" t="str">
            <v>Ограничени депозити во странска валута</v>
          </cell>
          <cell r="F2290">
            <v>846154</v>
          </cell>
          <cell r="G2290">
            <v>665980</v>
          </cell>
          <cell r="H2290">
            <v>0</v>
          </cell>
          <cell r="I2290">
            <v>225049</v>
          </cell>
          <cell r="J2290">
            <v>89342</v>
          </cell>
          <cell r="K2290">
            <v>3122</v>
          </cell>
          <cell r="L2290">
            <v>57568</v>
          </cell>
          <cell r="M2290">
            <v>256896</v>
          </cell>
          <cell r="N2290">
            <v>648798</v>
          </cell>
          <cell r="O2290">
            <v>331700</v>
          </cell>
          <cell r="P2290">
            <v>71516</v>
          </cell>
          <cell r="Q2290">
            <v>9526</v>
          </cell>
          <cell r="R2290">
            <v>0</v>
          </cell>
          <cell r="S2290">
            <v>25180</v>
          </cell>
          <cell r="T2290">
            <v>0</v>
          </cell>
          <cell r="U2290">
            <v>84302</v>
          </cell>
          <cell r="V2290">
            <v>3315133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720072</v>
          </cell>
          <cell r="E2291" t="str">
            <v>Ограничени депозити на приватни нефинансиски друштва во странска валута над една година</v>
          </cell>
          <cell r="F2291">
            <v>59233</v>
          </cell>
          <cell r="G2291">
            <v>21326</v>
          </cell>
          <cell r="H2291">
            <v>0</v>
          </cell>
          <cell r="I2291">
            <v>79813</v>
          </cell>
          <cell r="J2291">
            <v>0</v>
          </cell>
          <cell r="K2291">
            <v>0</v>
          </cell>
          <cell r="L2291">
            <v>0</v>
          </cell>
          <cell r="M2291">
            <v>32542</v>
          </cell>
          <cell r="N2291">
            <v>116678</v>
          </cell>
          <cell r="O2291">
            <v>139259</v>
          </cell>
          <cell r="P2291">
            <v>15425</v>
          </cell>
          <cell r="Q2291">
            <v>0</v>
          </cell>
          <cell r="R2291">
            <v>0</v>
          </cell>
          <cell r="S2291">
            <v>956</v>
          </cell>
          <cell r="T2291">
            <v>0</v>
          </cell>
          <cell r="U2291">
            <v>0</v>
          </cell>
          <cell r="V2291">
            <v>465232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720172</v>
          </cell>
          <cell r="E2292" t="str">
            <v>Ограничени депозити на јавни нефинансиски друштва во странска валута над една година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72272</v>
          </cell>
          <cell r="E2293" t="str">
            <v>Ограничени депозити на непрофитни кои им служат на домаќинствата во странска валута над една година</v>
          </cell>
          <cell r="F2293">
            <v>0</v>
          </cell>
          <cell r="G2293">
            <v>260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260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727172</v>
          </cell>
          <cell r="E2294" t="str">
            <v>Ограничени депозити на физички лица во странска валута над една година</v>
          </cell>
          <cell r="F2294">
            <v>771842</v>
          </cell>
          <cell r="G2294">
            <v>642435</v>
          </cell>
          <cell r="H2294">
            <v>0</v>
          </cell>
          <cell r="I2294">
            <v>143230</v>
          </cell>
          <cell r="J2294">
            <v>84591</v>
          </cell>
          <cell r="K2294">
            <v>1271</v>
          </cell>
          <cell r="L2294">
            <v>15611</v>
          </cell>
          <cell r="M2294">
            <v>223425</v>
          </cell>
          <cell r="N2294">
            <v>532120</v>
          </cell>
          <cell r="O2294">
            <v>189089</v>
          </cell>
          <cell r="P2294">
            <v>56091</v>
          </cell>
          <cell r="Q2294">
            <v>9526</v>
          </cell>
          <cell r="R2294">
            <v>0</v>
          </cell>
          <cell r="S2294">
            <v>24224</v>
          </cell>
          <cell r="T2294">
            <v>0</v>
          </cell>
          <cell r="U2294">
            <v>84302</v>
          </cell>
          <cell r="V2294">
            <v>2777757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728072</v>
          </cell>
          <cell r="E2295" t="str">
            <v>Ограничени депозити на нефинансиски друштва - нерезиденти во странска валута над една година</v>
          </cell>
          <cell r="F2295">
            <v>0</v>
          </cell>
          <cell r="G2295">
            <v>617</v>
          </cell>
          <cell r="H2295">
            <v>0</v>
          </cell>
          <cell r="I2295">
            <v>2006</v>
          </cell>
          <cell r="J2295">
            <v>0</v>
          </cell>
          <cell r="K2295">
            <v>1851</v>
          </cell>
          <cell r="L2295">
            <v>41957</v>
          </cell>
          <cell r="M2295">
            <v>334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46765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728772</v>
          </cell>
          <cell r="E2296" t="str">
            <v>Ограничени депозити на домаќинства -нерезиденти во странска валута над една година</v>
          </cell>
          <cell r="F2296">
            <v>15079</v>
          </cell>
          <cell r="G2296">
            <v>1342</v>
          </cell>
          <cell r="H2296">
            <v>0</v>
          </cell>
          <cell r="I2296">
            <v>0</v>
          </cell>
          <cell r="J2296">
            <v>4751</v>
          </cell>
          <cell r="K2296">
            <v>0</v>
          </cell>
          <cell r="L2296">
            <v>0</v>
          </cell>
          <cell r="M2296">
            <v>595</v>
          </cell>
          <cell r="N2296">
            <v>0</v>
          </cell>
          <cell r="O2296">
            <v>3352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25119</v>
          </cell>
        </row>
        <row r="2297">
          <cell r="A2297">
            <v>0</v>
          </cell>
          <cell r="B2297">
            <v>0</v>
          </cell>
          <cell r="C2297" t="str">
            <v>P06-16-03</v>
          </cell>
          <cell r="D2297">
            <v>0</v>
          </cell>
          <cell r="E2297" t="str">
            <v>Ограничени депозити во денари со валутна клаузула</v>
          </cell>
          <cell r="F2297">
            <v>19317</v>
          </cell>
          <cell r="G2297">
            <v>0</v>
          </cell>
          <cell r="H2297">
            <v>0</v>
          </cell>
          <cell r="I2297">
            <v>2415</v>
          </cell>
          <cell r="J2297">
            <v>7716</v>
          </cell>
          <cell r="K2297">
            <v>0</v>
          </cell>
          <cell r="L2297">
            <v>0</v>
          </cell>
          <cell r="M2297">
            <v>4319</v>
          </cell>
          <cell r="N2297">
            <v>8616</v>
          </cell>
          <cell r="O2297">
            <v>213133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2929</v>
          </cell>
          <cell r="V2297">
            <v>258445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860072</v>
          </cell>
          <cell r="E2298" t="str">
            <v>Ограничени депозити на приватни нефинансиски друштва во денари со валутна клаузула над една година</v>
          </cell>
          <cell r="F2298">
            <v>19317</v>
          </cell>
          <cell r="G2298">
            <v>0</v>
          </cell>
          <cell r="H2298">
            <v>0</v>
          </cell>
          <cell r="I2298">
            <v>2415</v>
          </cell>
          <cell r="J2298">
            <v>7716</v>
          </cell>
          <cell r="K2298">
            <v>0</v>
          </cell>
          <cell r="L2298">
            <v>0</v>
          </cell>
          <cell r="M2298">
            <v>4319</v>
          </cell>
          <cell r="N2298">
            <v>6190</v>
          </cell>
          <cell r="O2298">
            <v>213133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253090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860172</v>
          </cell>
          <cell r="E2299" t="str">
            <v>Ограничени депозити на јавни нефинансиски друштва во денари со валутна клаузула над една година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86272</v>
          </cell>
          <cell r="E2300" t="str">
            <v>Ограничени депозити на непрофитни кои им служат на домаќинствата во денари со валутна клаузула над една година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2426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2929</v>
          </cell>
          <cell r="V2300">
            <v>5355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867172</v>
          </cell>
          <cell r="E2301" t="str">
            <v>Ограничени депозити на физички лица во денари со валутна клаузула над една година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P07</v>
          </cell>
          <cell r="B2302">
            <v>0</v>
          </cell>
          <cell r="C2302">
            <v>0</v>
          </cell>
          <cell r="D2302">
            <v>0</v>
          </cell>
          <cell r="E2302" t="str">
            <v>ИЗДАДЕНИ ДОЛЖНИЧКИ ХАРТИИ ОД ВРЕДНОСТ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>
            <v>0</v>
          </cell>
          <cell r="B2303" t="str">
            <v>P07-03</v>
          </cell>
          <cell r="C2303">
            <v>0</v>
          </cell>
          <cell r="D2303">
            <v>0</v>
          </cell>
          <cell r="E2303" t="str">
            <v>Издадени останати должнички хартии од вредност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>
            <v>0</v>
          </cell>
          <cell r="B2304">
            <v>0</v>
          </cell>
          <cell r="C2304" t="str">
            <v>P07-03-01</v>
          </cell>
          <cell r="D2304">
            <v>0</v>
          </cell>
          <cell r="E2304" t="str">
            <v>Издадени останати должнички хартии од вредност во денари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8302</v>
          </cell>
          <cell r="E2305" t="str">
            <v>Издадени останати должнички хартии од вредност во денари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P08</v>
          </cell>
          <cell r="B2306">
            <v>0</v>
          </cell>
          <cell r="C2306">
            <v>0</v>
          </cell>
          <cell r="D2306">
            <v>0</v>
          </cell>
          <cell r="E2306" t="str">
            <v>ОБВРСКИ ПО КРЕДИТИ</v>
          </cell>
          <cell r="F2306">
            <v>892329</v>
          </cell>
          <cell r="G2306">
            <v>2775508</v>
          </cell>
          <cell r="H2306">
            <v>0</v>
          </cell>
          <cell r="I2306">
            <v>2166383</v>
          </cell>
          <cell r="J2306">
            <v>2187828</v>
          </cell>
          <cell r="K2306">
            <v>0</v>
          </cell>
          <cell r="L2306">
            <v>94939</v>
          </cell>
          <cell r="M2306">
            <v>279204</v>
          </cell>
          <cell r="N2306">
            <v>4115859</v>
          </cell>
          <cell r="O2306">
            <v>5799973</v>
          </cell>
          <cell r="P2306">
            <v>665299</v>
          </cell>
          <cell r="Q2306">
            <v>24000</v>
          </cell>
          <cell r="R2306">
            <v>11903210</v>
          </cell>
          <cell r="S2306">
            <v>194516</v>
          </cell>
          <cell r="T2306">
            <v>3335102</v>
          </cell>
          <cell r="U2306">
            <v>563375</v>
          </cell>
          <cell r="V2306">
            <v>34997525</v>
          </cell>
        </row>
        <row r="2307">
          <cell r="A2307">
            <v>0</v>
          </cell>
          <cell r="B2307" t="str">
            <v>P08-01</v>
          </cell>
          <cell r="C2307">
            <v>0</v>
          </cell>
          <cell r="D2307">
            <v>0</v>
          </cell>
          <cell r="E2307" t="str">
            <v>Обврски по кредити кон финансиски друштва</v>
          </cell>
          <cell r="F2307">
            <v>713398</v>
          </cell>
          <cell r="G2307">
            <v>2612966</v>
          </cell>
          <cell r="H2307">
            <v>0</v>
          </cell>
          <cell r="I2307">
            <v>908124</v>
          </cell>
          <cell r="J2307">
            <v>883516</v>
          </cell>
          <cell r="K2307">
            <v>0</v>
          </cell>
          <cell r="L2307">
            <v>70465</v>
          </cell>
          <cell r="M2307">
            <v>273248</v>
          </cell>
          <cell r="N2307">
            <v>2995961</v>
          </cell>
          <cell r="O2307">
            <v>2141295</v>
          </cell>
          <cell r="P2307">
            <v>546252</v>
          </cell>
          <cell r="Q2307">
            <v>24000</v>
          </cell>
          <cell r="R2307">
            <v>0</v>
          </cell>
          <cell r="S2307">
            <v>194255</v>
          </cell>
          <cell r="T2307">
            <v>2275149</v>
          </cell>
          <cell r="U2307">
            <v>560742</v>
          </cell>
          <cell r="V2307">
            <v>14199371</v>
          </cell>
        </row>
        <row r="2308">
          <cell r="A2308">
            <v>0</v>
          </cell>
          <cell r="B2308">
            <v>0</v>
          </cell>
          <cell r="C2308" t="str">
            <v>P08-01-01</v>
          </cell>
          <cell r="D2308">
            <v>0</v>
          </cell>
          <cell r="E2308" t="str">
            <v>Обврски по краткорочни кредити во денари кон централна банка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84500</v>
          </cell>
          <cell r="E2309" t="str">
            <v>Кредити во денари до еден месец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84507</v>
          </cell>
          <cell r="E2310" t="str">
            <v>Кредити во денари преку ноќ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>
            <v>0</v>
          </cell>
          <cell r="B2311">
            <v>0</v>
          </cell>
          <cell r="C2311" t="str">
            <v>P08-01-02</v>
          </cell>
          <cell r="D2311">
            <v>0</v>
          </cell>
          <cell r="E2311" t="str">
            <v>Обврски по краткорочни кредити во денари кон банки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50000</v>
          </cell>
          <cell r="M2311">
            <v>0</v>
          </cell>
          <cell r="N2311">
            <v>805000</v>
          </cell>
          <cell r="O2311">
            <v>0</v>
          </cell>
          <cell r="P2311">
            <v>0</v>
          </cell>
          <cell r="Q2311">
            <v>24000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879000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84510</v>
          </cell>
          <cell r="E2312" t="str">
            <v>Кредити во денари до еден месец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50000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24000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74000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84511</v>
          </cell>
          <cell r="E2313" t="str">
            <v>Кредити во денари од еден до три месеци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84517</v>
          </cell>
          <cell r="E2314" t="str">
            <v>Кредити во денари преку ноќ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805000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805000</v>
          </cell>
        </row>
        <row r="2315">
          <cell r="A2315">
            <v>0</v>
          </cell>
          <cell r="B2315">
            <v>0</v>
          </cell>
          <cell r="C2315" t="str">
            <v>P08-01-03</v>
          </cell>
          <cell r="D2315">
            <v>0</v>
          </cell>
          <cell r="E2315" t="str">
            <v>Обврски по краткорочни кредити во денари кон штедилници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84520</v>
          </cell>
          <cell r="E2316" t="str">
            <v>Кредити во денари до еден месец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>
            <v>0</v>
          </cell>
          <cell r="B2317">
            <v>0</v>
          </cell>
          <cell r="C2317" t="str">
            <v>P08-01-04</v>
          </cell>
          <cell r="D2317">
            <v>0</v>
          </cell>
          <cell r="E2317" t="str">
            <v>Обврски по краткорочни кредити во денари кон осигурителни друштва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84530</v>
          </cell>
          <cell r="E2318" t="str">
            <v>Кредити во денари до еден месец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0</v>
          </cell>
          <cell r="B2319">
            <v>0</v>
          </cell>
          <cell r="C2319" t="str">
            <v>P08-01-06</v>
          </cell>
          <cell r="D2319">
            <v>0</v>
          </cell>
          <cell r="E2319" t="str">
            <v>Обврски по краткорочни кредити во денари кон други финансиски друштва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84550</v>
          </cell>
          <cell r="E2320" t="str">
            <v>Кредити во денари до еден месец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>
            <v>0</v>
          </cell>
          <cell r="B2321">
            <v>0</v>
          </cell>
          <cell r="C2321" t="str">
            <v>P08-01-07</v>
          </cell>
          <cell r="D2321">
            <v>0</v>
          </cell>
          <cell r="E2321" t="str">
            <v>Обврски по краткорочни кредити во странска валута кон финансиски друштва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740500</v>
          </cell>
          <cell r="E2322" t="str">
            <v>Кредити во странска валута до еден месец на домашни банки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>
            <v>0</v>
          </cell>
          <cell r="B2323">
            <v>0</v>
          </cell>
          <cell r="C2323" t="str">
            <v>P08-01-08</v>
          </cell>
          <cell r="D2323">
            <v>0</v>
          </cell>
          <cell r="E2323" t="str">
            <v>Обврски по краткорочни кредити во денари со валутна клаузула кон централна банка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87500</v>
          </cell>
          <cell r="E2324" t="str">
            <v>Кредити во денари со валутна клаузула до еден месец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87501</v>
          </cell>
          <cell r="E2325" t="str">
            <v>Кредити во денари со валутна клаузула од еден до три месеци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87502</v>
          </cell>
          <cell r="E2326" t="str">
            <v>Кредити во денари со валутна клаузула од три месеци до една година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>
            <v>0</v>
          </cell>
          <cell r="B2327">
            <v>0</v>
          </cell>
          <cell r="C2327" t="str">
            <v>P08-01-09</v>
          </cell>
          <cell r="D2327">
            <v>0</v>
          </cell>
          <cell r="E2327" t="str">
            <v>Обврски по краткорочни кредити во денари со валутна клаузула кон банки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4936</v>
          </cell>
          <cell r="P2327">
            <v>6170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11106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87510</v>
          </cell>
          <cell r="E2328" t="str">
            <v>Кредити во денари со валутна клаузула до еден месец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87512</v>
          </cell>
          <cell r="E2329" t="str">
            <v>Кредити во денари со валутна клаузула од три месеци до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4936</v>
          </cell>
          <cell r="P2329">
            <v>6170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11106</v>
          </cell>
        </row>
        <row r="2330">
          <cell r="A2330">
            <v>0</v>
          </cell>
          <cell r="B2330">
            <v>0</v>
          </cell>
          <cell r="C2330" t="str">
            <v>P08-01-11</v>
          </cell>
          <cell r="D2330">
            <v>0</v>
          </cell>
          <cell r="E2330" t="str">
            <v>Обврски по краткорочни кредити во денари со валутна клаузула кон осигурителни друштва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87532</v>
          </cell>
          <cell r="E2331" t="str">
            <v>Кредити во денари со валутна клаузула од три месеци до една година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>
            <v>0</v>
          </cell>
          <cell r="B2332">
            <v>0</v>
          </cell>
          <cell r="C2332" t="str">
            <v>P08-01-14</v>
          </cell>
          <cell r="D2332">
            <v>0</v>
          </cell>
          <cell r="E2332" t="str">
            <v>Обврски по долгорочни кредити во денари кон централна банка</v>
          </cell>
          <cell r="F2332">
            <v>0</v>
          </cell>
          <cell r="G2332">
            <v>8809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5103</v>
          </cell>
          <cell r="M2332">
            <v>0</v>
          </cell>
          <cell r="N2332">
            <v>0</v>
          </cell>
          <cell r="O2332">
            <v>4211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2000</v>
          </cell>
          <cell r="V2332">
            <v>20123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84504</v>
          </cell>
          <cell r="E2333" t="str">
            <v>Кредити во денари од две до пет години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5103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5103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84505</v>
          </cell>
          <cell r="E2334" t="str">
            <v>Кредити во денари над пет години</v>
          </cell>
          <cell r="F2334">
            <v>0</v>
          </cell>
          <cell r="G2334">
            <v>8809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4211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2000</v>
          </cell>
          <cell r="V2334">
            <v>15020</v>
          </cell>
        </row>
        <row r="2335">
          <cell r="A2335">
            <v>0</v>
          </cell>
          <cell r="B2335">
            <v>0</v>
          </cell>
          <cell r="C2335" t="str">
            <v>P08-01-15</v>
          </cell>
          <cell r="D2335">
            <v>0</v>
          </cell>
          <cell r="E2335" t="str">
            <v>Обврски по долгорочни кредити во денари кон банки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84514</v>
          </cell>
          <cell r="E2336" t="str">
            <v>Кредити во денари од две до пет години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84515</v>
          </cell>
          <cell r="E2337" t="str">
            <v>Кредити во денари над пет години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>
            <v>0</v>
          </cell>
          <cell r="B2338">
            <v>0</v>
          </cell>
          <cell r="C2338" t="str">
            <v>P08-01-19</v>
          </cell>
          <cell r="D2338">
            <v>0</v>
          </cell>
          <cell r="E2338" t="str">
            <v>Обврски по долгорочни кредити во денари кон други финансиски друштва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84553</v>
          </cell>
          <cell r="E2339" t="str">
            <v>Кредити во денари од една до две години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>
            <v>0</v>
          </cell>
          <cell r="B2340">
            <v>0</v>
          </cell>
          <cell r="C2340" t="str">
            <v>P08-01-20</v>
          </cell>
          <cell r="D2340">
            <v>0</v>
          </cell>
          <cell r="E2340" t="str">
            <v>Обврски по долгорочни кредити во странска валута кон финансиски друштва</v>
          </cell>
          <cell r="F2340">
            <v>713398</v>
          </cell>
          <cell r="G2340">
            <v>2425645</v>
          </cell>
          <cell r="H2340">
            <v>0</v>
          </cell>
          <cell r="I2340">
            <v>585703</v>
          </cell>
          <cell r="J2340">
            <v>807255</v>
          </cell>
          <cell r="K2340">
            <v>0</v>
          </cell>
          <cell r="L2340">
            <v>0</v>
          </cell>
          <cell r="M2340">
            <v>254696</v>
          </cell>
          <cell r="N2340">
            <v>2011215</v>
          </cell>
          <cell r="O2340">
            <v>1955182</v>
          </cell>
          <cell r="P2340">
            <v>497518</v>
          </cell>
          <cell r="Q2340">
            <v>0</v>
          </cell>
          <cell r="R2340">
            <v>0</v>
          </cell>
          <cell r="S2340">
            <v>55976</v>
          </cell>
          <cell r="T2340">
            <v>1807545</v>
          </cell>
          <cell r="U2340">
            <v>290039</v>
          </cell>
          <cell r="V2340">
            <v>11404172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740503</v>
          </cell>
          <cell r="E2341" t="str">
            <v>Кредити во странска валута од една до две години кон домашни банки</v>
          </cell>
          <cell r="F2341">
            <v>0</v>
          </cell>
          <cell r="G2341">
            <v>8484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13343</v>
          </cell>
          <cell r="N2341">
            <v>0</v>
          </cell>
          <cell r="O2341">
            <v>1285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1851</v>
          </cell>
          <cell r="U2341">
            <v>0</v>
          </cell>
          <cell r="V2341">
            <v>24963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740504</v>
          </cell>
          <cell r="E2342" t="str">
            <v>Кредити во странска валута од две до пет години кон домашни банки</v>
          </cell>
          <cell r="F2342">
            <v>281683</v>
          </cell>
          <cell r="G2342">
            <v>1211419</v>
          </cell>
          <cell r="H2342">
            <v>0</v>
          </cell>
          <cell r="I2342">
            <v>120954</v>
          </cell>
          <cell r="J2342">
            <v>538711</v>
          </cell>
          <cell r="K2342">
            <v>0</v>
          </cell>
          <cell r="L2342">
            <v>0</v>
          </cell>
          <cell r="M2342">
            <v>173777</v>
          </cell>
          <cell r="N2342">
            <v>1449941</v>
          </cell>
          <cell r="O2342">
            <v>1061093</v>
          </cell>
          <cell r="P2342">
            <v>399506</v>
          </cell>
          <cell r="Q2342">
            <v>0</v>
          </cell>
          <cell r="R2342">
            <v>0</v>
          </cell>
          <cell r="S2342">
            <v>55976</v>
          </cell>
          <cell r="T2342">
            <v>1336720</v>
          </cell>
          <cell r="U2342">
            <v>89750</v>
          </cell>
          <cell r="V2342">
            <v>6719530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740505</v>
          </cell>
          <cell r="E2343" t="str">
            <v>Кредити во странска валута над пет години кон домашни банки</v>
          </cell>
          <cell r="F2343">
            <v>431715</v>
          </cell>
          <cell r="G2343">
            <v>1205742</v>
          </cell>
          <cell r="H2343">
            <v>0</v>
          </cell>
          <cell r="I2343">
            <v>464749</v>
          </cell>
          <cell r="J2343">
            <v>268544</v>
          </cell>
          <cell r="K2343">
            <v>0</v>
          </cell>
          <cell r="L2343">
            <v>0</v>
          </cell>
          <cell r="M2343">
            <v>67576</v>
          </cell>
          <cell r="N2343">
            <v>561274</v>
          </cell>
          <cell r="O2343">
            <v>892804</v>
          </cell>
          <cell r="P2343">
            <v>98012</v>
          </cell>
          <cell r="Q2343">
            <v>0</v>
          </cell>
          <cell r="R2343">
            <v>0</v>
          </cell>
          <cell r="S2343">
            <v>0</v>
          </cell>
          <cell r="T2343">
            <v>468974</v>
          </cell>
          <cell r="U2343">
            <v>200289</v>
          </cell>
          <cell r="V2343">
            <v>4659679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740515</v>
          </cell>
          <cell r="E2344" t="str">
            <v>Кредити во странска валута над пет години на останати финансиски друштва - резиденти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74054</v>
          </cell>
          <cell r="E2345" t="str">
            <v>Кредити во странска валута од две до пет години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74055</v>
          </cell>
          <cell r="E2346" t="str">
            <v>Кредити во странска валута над пет години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>
            <v>0</v>
          </cell>
          <cell r="B2347">
            <v>0</v>
          </cell>
          <cell r="C2347" t="str">
            <v>P08-01-21</v>
          </cell>
          <cell r="D2347">
            <v>0</v>
          </cell>
          <cell r="E2347" t="str">
            <v>Обврски по долгорочни кредити во денари со валутна клаузула кон централна банка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87504</v>
          </cell>
          <cell r="E2348" t="str">
            <v>Кредити во денари со валутна клаузула од две до пет години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>
            <v>0</v>
          </cell>
          <cell r="B2349">
            <v>0</v>
          </cell>
          <cell r="C2349" t="str">
            <v>P08-01-22</v>
          </cell>
          <cell r="D2349">
            <v>0</v>
          </cell>
          <cell r="E2349" t="str">
            <v>Обврски по долгорочни кредити во денари со валутна клаузула кон банки</v>
          </cell>
          <cell r="F2349">
            <v>0</v>
          </cell>
          <cell r="G2349">
            <v>164135</v>
          </cell>
          <cell r="H2349">
            <v>0</v>
          </cell>
          <cell r="I2349">
            <v>322421</v>
          </cell>
          <cell r="J2349">
            <v>0</v>
          </cell>
          <cell r="K2349">
            <v>0</v>
          </cell>
          <cell r="L2349">
            <v>15362</v>
          </cell>
          <cell r="M2349">
            <v>18552</v>
          </cell>
          <cell r="N2349">
            <v>34195</v>
          </cell>
          <cell r="O2349">
            <v>176966</v>
          </cell>
          <cell r="P2349">
            <v>42564</v>
          </cell>
          <cell r="Q2349">
            <v>0</v>
          </cell>
          <cell r="R2349">
            <v>0</v>
          </cell>
          <cell r="S2349">
            <v>138279</v>
          </cell>
          <cell r="T2349">
            <v>0</v>
          </cell>
          <cell r="U2349">
            <v>267689</v>
          </cell>
          <cell r="V2349">
            <v>1180163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87513</v>
          </cell>
          <cell r="E2350" t="str">
            <v>Кредити во денари со валутна клаузула од една до две години</v>
          </cell>
          <cell r="F2350">
            <v>0</v>
          </cell>
          <cell r="G2350">
            <v>3843</v>
          </cell>
          <cell r="H2350">
            <v>0</v>
          </cell>
          <cell r="I2350">
            <v>7405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11248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87514</v>
          </cell>
          <cell r="E2351" t="str">
            <v>Кредити во денари со валутна клаузула од две до пет години</v>
          </cell>
          <cell r="F2351">
            <v>0</v>
          </cell>
          <cell r="G2351">
            <v>116322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5843</v>
          </cell>
          <cell r="M2351">
            <v>9873</v>
          </cell>
          <cell r="N2351">
            <v>7025</v>
          </cell>
          <cell r="O2351">
            <v>30565</v>
          </cell>
          <cell r="P2351">
            <v>8934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34278</v>
          </cell>
          <cell r="V2351">
            <v>212840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87515</v>
          </cell>
          <cell r="E2352" t="str">
            <v>Кредити во денари со валутна клаузула над пет години</v>
          </cell>
          <cell r="F2352">
            <v>0</v>
          </cell>
          <cell r="G2352">
            <v>43970</v>
          </cell>
          <cell r="H2352">
            <v>0</v>
          </cell>
          <cell r="I2352">
            <v>315016</v>
          </cell>
          <cell r="J2352">
            <v>0</v>
          </cell>
          <cell r="K2352">
            <v>0</v>
          </cell>
          <cell r="L2352">
            <v>9519</v>
          </cell>
          <cell r="M2352">
            <v>8679</v>
          </cell>
          <cell r="N2352">
            <v>27170</v>
          </cell>
          <cell r="O2352">
            <v>146401</v>
          </cell>
          <cell r="P2352">
            <v>33630</v>
          </cell>
          <cell r="Q2352">
            <v>0</v>
          </cell>
          <cell r="R2352">
            <v>0</v>
          </cell>
          <cell r="S2352">
            <v>138279</v>
          </cell>
          <cell r="T2352">
            <v>0</v>
          </cell>
          <cell r="U2352">
            <v>233411</v>
          </cell>
          <cell r="V2352">
            <v>956075</v>
          </cell>
        </row>
        <row r="2353">
          <cell r="A2353">
            <v>0</v>
          </cell>
          <cell r="B2353">
            <v>0</v>
          </cell>
          <cell r="C2353" t="str">
            <v>P08-01-23</v>
          </cell>
          <cell r="D2353">
            <v>0</v>
          </cell>
          <cell r="E2353" t="str">
            <v>Обврски по долгорочни кредити во денари со валутна клаузула кон штедилници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87523</v>
          </cell>
          <cell r="E2354" t="str">
            <v>Кредити во денари со валутна клаузула од една до две години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>
            <v>0</v>
          </cell>
          <cell r="B2355">
            <v>0</v>
          </cell>
          <cell r="C2355" t="str">
            <v>P08-01-25</v>
          </cell>
          <cell r="D2355">
            <v>0</v>
          </cell>
          <cell r="E2355" t="str">
            <v>Обврски по долгорочни кредити во денари со валутна клаузула кон пензиски фондови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87543</v>
          </cell>
          <cell r="E2356" t="str">
            <v>Кредити во денари со валутна клаузула од една до две години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0</v>
          </cell>
          <cell r="B2357">
            <v>0</v>
          </cell>
          <cell r="C2357" t="str">
            <v>P08-01-26</v>
          </cell>
          <cell r="D2357">
            <v>0</v>
          </cell>
          <cell r="E2357" t="str">
            <v>Обврски по долгорочни кредити во денари со валутна клаузула кон други финансиски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76261</v>
          </cell>
          <cell r="K2357">
            <v>0</v>
          </cell>
          <cell r="L2357">
            <v>0</v>
          </cell>
          <cell r="M2357">
            <v>0</v>
          </cell>
          <cell r="N2357">
            <v>145551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467604</v>
          </cell>
          <cell r="U2357">
            <v>0</v>
          </cell>
          <cell r="V2357">
            <v>689416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87553</v>
          </cell>
          <cell r="E2358" t="str">
            <v>Кредити во денари со валутна клаузула од една до две години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6024</v>
          </cell>
          <cell r="U2358">
            <v>0</v>
          </cell>
          <cell r="V2358">
            <v>6024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87554</v>
          </cell>
          <cell r="E2359" t="str">
            <v>Кредити во денари со валутна клаузула од две до пет години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54406</v>
          </cell>
          <cell r="K2359">
            <v>0</v>
          </cell>
          <cell r="L2359">
            <v>0</v>
          </cell>
          <cell r="M2359">
            <v>0</v>
          </cell>
          <cell r="N2359">
            <v>144441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254563</v>
          </cell>
          <cell r="U2359">
            <v>0</v>
          </cell>
          <cell r="V2359">
            <v>453410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87555</v>
          </cell>
          <cell r="E2360" t="str">
            <v>Кредити во денари со валутна клаузула над пет години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21855</v>
          </cell>
          <cell r="K2360">
            <v>0</v>
          </cell>
          <cell r="L2360">
            <v>0</v>
          </cell>
          <cell r="M2360">
            <v>0</v>
          </cell>
          <cell r="N2360">
            <v>1110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207017</v>
          </cell>
          <cell r="U2360">
            <v>0</v>
          </cell>
          <cell r="V2360">
            <v>229982</v>
          </cell>
        </row>
        <row r="2361">
          <cell r="A2361">
            <v>0</v>
          </cell>
          <cell r="B2361">
            <v>0</v>
          </cell>
          <cell r="C2361" t="str">
            <v>P08-01-27</v>
          </cell>
          <cell r="D2361">
            <v>0</v>
          </cell>
          <cell r="E2361" t="str">
            <v>Достасани обврски по кредити во денари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84516</v>
          </cell>
          <cell r="E2362" t="str">
            <v>Достасани обврски по кредити во денари кон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0</v>
          </cell>
          <cell r="B2363">
            <v>0</v>
          </cell>
          <cell r="C2363" t="str">
            <v>P08-01-28</v>
          </cell>
          <cell r="D2363">
            <v>0</v>
          </cell>
          <cell r="E2363" t="str">
            <v>Достасани обврски по кредити во странска валута кон финансиски друштва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740506</v>
          </cell>
          <cell r="E2364" t="str">
            <v>Достасани обврски по кредити во странска валута кон домашни банки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0</v>
          </cell>
          <cell r="B2365">
            <v>0</v>
          </cell>
          <cell r="C2365" t="str">
            <v>P08-01-29</v>
          </cell>
          <cell r="D2365">
            <v>0</v>
          </cell>
          <cell r="E2365" t="str">
            <v>Достасани обврски по кредити во денари со валутна клаузула кон финансиски друштва</v>
          </cell>
          <cell r="F2365">
            <v>0</v>
          </cell>
          <cell r="G2365">
            <v>14377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1014</v>
          </cell>
          <cell r="V2365">
            <v>15391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87516</v>
          </cell>
          <cell r="E2366" t="str">
            <v>Достасани обврски по кредити во денари со валутна клаузула кон банки</v>
          </cell>
          <cell r="F2366">
            <v>0</v>
          </cell>
          <cell r="G2366">
            <v>14377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1014</v>
          </cell>
          <cell r="V2366">
            <v>15391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87556</v>
          </cell>
          <cell r="E2367" t="str">
            <v>Достасани обврски по кредити во денари со валутна клаузула кон други финансиски друштва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A2368">
            <v>0</v>
          </cell>
          <cell r="B2368">
            <v>0</v>
          </cell>
          <cell r="C2368" t="str">
            <v>P08-01-30</v>
          </cell>
          <cell r="D2368">
            <v>0</v>
          </cell>
          <cell r="E2368" t="str">
            <v>Акумулирана амортизација на обврски по кредити кон финансиски друштва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84519</v>
          </cell>
          <cell r="E2369" t="str">
            <v>Акумулирана амортизација на обврски по кредити во денари кон банки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87519</v>
          </cell>
          <cell r="E2370" t="str">
            <v>Акумулирана амортизација на обврски по кредити во денари со валутна клаузула кон банки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87559</v>
          </cell>
          <cell r="E2371" t="str">
            <v>Акумулирана амортизација на обврски по кредити во денари со валутна клаузула кон други финансиски друштва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A2372">
            <v>0</v>
          </cell>
          <cell r="B2372" t="str">
            <v>P08-02</v>
          </cell>
          <cell r="C2372">
            <v>0</v>
          </cell>
          <cell r="D2372">
            <v>0</v>
          </cell>
          <cell r="E2372" t="str">
            <v>Обврски по кредити кон сектор- држава</v>
          </cell>
          <cell r="F2372">
            <v>172974</v>
          </cell>
          <cell r="G2372">
            <v>162542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24474</v>
          </cell>
          <cell r="M2372">
            <v>5956</v>
          </cell>
          <cell r="N2372">
            <v>240794</v>
          </cell>
          <cell r="O2372">
            <v>213599</v>
          </cell>
          <cell r="P2372">
            <v>119047</v>
          </cell>
          <cell r="Q2372">
            <v>0</v>
          </cell>
          <cell r="R2372">
            <v>142945</v>
          </cell>
          <cell r="S2372">
            <v>0</v>
          </cell>
          <cell r="T2372">
            <v>0</v>
          </cell>
          <cell r="U2372">
            <v>2312</v>
          </cell>
          <cell r="V2372">
            <v>1084643</v>
          </cell>
        </row>
        <row r="2373">
          <cell r="A2373">
            <v>0</v>
          </cell>
          <cell r="B2373">
            <v>0</v>
          </cell>
          <cell r="C2373" t="str">
            <v>P08-02-01</v>
          </cell>
          <cell r="D2373">
            <v>0</v>
          </cell>
          <cell r="E2373" t="str">
            <v>Обврски по краткорочни кредити во денари кон централна влада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84100</v>
          </cell>
          <cell r="E2374" t="str">
            <v>Кредити во денари до еден месец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A2375">
            <v>0</v>
          </cell>
          <cell r="B2375">
            <v>0</v>
          </cell>
          <cell r="C2375" t="str">
            <v>P08-02-03</v>
          </cell>
          <cell r="D2375">
            <v>0</v>
          </cell>
          <cell r="E2375" t="str">
            <v>Обврски по краткорочни кредити во денари кон фондови за социјално осигурување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84120</v>
          </cell>
          <cell r="E2376" t="str">
            <v>Кредити во денари до еден месец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0</v>
          </cell>
          <cell r="B2377">
            <v>0</v>
          </cell>
          <cell r="C2377" t="str">
            <v>P08-02-05</v>
          </cell>
          <cell r="D2377">
            <v>0</v>
          </cell>
          <cell r="E2377" t="str">
            <v>Обврски по краткорочни кредити во денари со валутна клаузула кон централна влада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987</v>
          </cell>
          <cell r="N2377">
            <v>2353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3340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87100</v>
          </cell>
          <cell r="E2378" t="str">
            <v>Кредити во денари со валутна клаузула до еден месец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87101</v>
          </cell>
          <cell r="E2379" t="str">
            <v>Кредити во денари со валутна клаузула од еден до три месеци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2221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2221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87102</v>
          </cell>
          <cell r="E2380" t="str">
            <v>Кредити во денари со валутна клаузула од три месеци до една година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987</v>
          </cell>
          <cell r="N2380">
            <v>132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1119</v>
          </cell>
        </row>
        <row r="2381">
          <cell r="A2381">
            <v>0</v>
          </cell>
          <cell r="B2381">
            <v>0</v>
          </cell>
          <cell r="C2381" t="str">
            <v>P08-02-08</v>
          </cell>
          <cell r="D2381">
            <v>0</v>
          </cell>
          <cell r="E2381" t="str">
            <v>Обврски по долгорочни кредити во денари кон централна влада</v>
          </cell>
          <cell r="F2381">
            <v>149399</v>
          </cell>
          <cell r="G2381">
            <v>115970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24474</v>
          </cell>
          <cell r="M2381">
            <v>0</v>
          </cell>
          <cell r="N2381">
            <v>0</v>
          </cell>
          <cell r="O2381">
            <v>0</v>
          </cell>
          <cell r="P2381">
            <v>109226</v>
          </cell>
          <cell r="Q2381">
            <v>0</v>
          </cell>
          <cell r="R2381">
            <v>121503</v>
          </cell>
          <cell r="S2381">
            <v>0</v>
          </cell>
          <cell r="T2381">
            <v>0</v>
          </cell>
          <cell r="U2381">
            <v>2312</v>
          </cell>
          <cell r="V2381">
            <v>522884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84103</v>
          </cell>
          <cell r="E2382" t="str">
            <v>Кредити во денари од една до две години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84104</v>
          </cell>
          <cell r="E2383" t="str">
            <v>Кредити во денари од две до пет години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84105</v>
          </cell>
          <cell r="E2384" t="str">
            <v>Кредити во денари над пет години</v>
          </cell>
          <cell r="F2384">
            <v>149399</v>
          </cell>
          <cell r="G2384">
            <v>115970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24474</v>
          </cell>
          <cell r="M2384">
            <v>0</v>
          </cell>
          <cell r="N2384">
            <v>0</v>
          </cell>
          <cell r="O2384">
            <v>0</v>
          </cell>
          <cell r="P2384">
            <v>109226</v>
          </cell>
          <cell r="Q2384">
            <v>0</v>
          </cell>
          <cell r="R2384">
            <v>121503</v>
          </cell>
          <cell r="S2384">
            <v>0</v>
          </cell>
          <cell r="T2384">
            <v>0</v>
          </cell>
          <cell r="U2384">
            <v>2312</v>
          </cell>
          <cell r="V2384">
            <v>522884</v>
          </cell>
        </row>
        <row r="2385">
          <cell r="A2385">
            <v>0</v>
          </cell>
          <cell r="B2385">
            <v>0</v>
          </cell>
          <cell r="C2385" t="str">
            <v>P08-02-11</v>
          </cell>
          <cell r="D2385">
            <v>0</v>
          </cell>
          <cell r="E2385" t="str">
            <v>Обврски по долгорочни кредити во странска валута кон сектор- држава</v>
          </cell>
          <cell r="F2385">
            <v>7886</v>
          </cell>
          <cell r="G2385">
            <v>46572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51338</v>
          </cell>
          <cell r="O2385">
            <v>175038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280834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74015</v>
          </cell>
          <cell r="E2386" t="str">
            <v>Кредити во странска валута над пет години</v>
          </cell>
          <cell r="F2386">
            <v>7886</v>
          </cell>
          <cell r="G2386">
            <v>46572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51338</v>
          </cell>
          <cell r="O2386">
            <v>175038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280834</v>
          </cell>
        </row>
        <row r="2387">
          <cell r="A2387">
            <v>0</v>
          </cell>
          <cell r="B2387">
            <v>0</v>
          </cell>
          <cell r="C2387" t="str">
            <v>P08-02-12</v>
          </cell>
          <cell r="D2387">
            <v>0</v>
          </cell>
          <cell r="E2387" t="str">
            <v>Обврски по долгорочни кредити во денари со валутна клаузула кон централна влада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4969</v>
          </cell>
          <cell r="N2387">
            <v>187103</v>
          </cell>
          <cell r="O2387">
            <v>38561</v>
          </cell>
          <cell r="P2387">
            <v>8123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238756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87103</v>
          </cell>
          <cell r="E2388" t="str">
            <v>Кредити во денари со валутна клаузула од една до две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2999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2999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87104</v>
          </cell>
          <cell r="E2389" t="str">
            <v>Кредити во денари со валутна клаузула од две до пет години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3396</v>
          </cell>
          <cell r="N2389">
            <v>149766</v>
          </cell>
          <cell r="O2389">
            <v>12021</v>
          </cell>
          <cell r="P2389">
            <v>2834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168017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87105</v>
          </cell>
          <cell r="E2390" t="str">
            <v>Кредити во денари со валутна клаузула над пет години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1573</v>
          </cell>
          <cell r="N2390">
            <v>34338</v>
          </cell>
          <cell r="O2390">
            <v>26540</v>
          </cell>
          <cell r="P2390">
            <v>5289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67740</v>
          </cell>
        </row>
        <row r="2391">
          <cell r="A2391">
            <v>0</v>
          </cell>
          <cell r="B2391">
            <v>0</v>
          </cell>
          <cell r="C2391" t="str">
            <v>P08-02-15</v>
          </cell>
          <cell r="D2391">
            <v>0</v>
          </cell>
          <cell r="E2391" t="str">
            <v>Достасани обврски по кредити во денари кон сектор- држава</v>
          </cell>
          <cell r="F2391">
            <v>15689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21442</v>
          </cell>
          <cell r="S2391">
            <v>0</v>
          </cell>
          <cell r="T2391">
            <v>0</v>
          </cell>
          <cell r="U2391">
            <v>0</v>
          </cell>
          <cell r="V2391">
            <v>37131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84106</v>
          </cell>
          <cell r="E2392" t="str">
            <v>Достасани обврски по кредити во денари кон централна влада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21442</v>
          </cell>
          <cell r="S2392">
            <v>0</v>
          </cell>
          <cell r="T2392">
            <v>0</v>
          </cell>
          <cell r="U2392">
            <v>0</v>
          </cell>
          <cell r="V2392">
            <v>21442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84116</v>
          </cell>
          <cell r="E2393" t="str">
            <v>Достасани обврски по кредити во денари кон локална самоуправа</v>
          </cell>
          <cell r="F2393">
            <v>15689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15689</v>
          </cell>
        </row>
        <row r="2394">
          <cell r="A2394">
            <v>0</v>
          </cell>
          <cell r="B2394">
            <v>0</v>
          </cell>
          <cell r="C2394" t="str">
            <v>P08-02-17</v>
          </cell>
          <cell r="D2394">
            <v>0</v>
          </cell>
          <cell r="E2394" t="str">
            <v>Достасани обврски по кредити во денари со валутна клаузула кон сектор- држава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1698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1698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87106</v>
          </cell>
          <cell r="E2395" t="str">
            <v>Достасани обврски по кредити во денари со валутна клаузула кон централна влада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1698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1698</v>
          </cell>
        </row>
        <row r="2396">
          <cell r="A2396">
            <v>0</v>
          </cell>
          <cell r="B2396" t="str">
            <v>P08-03</v>
          </cell>
          <cell r="C2396">
            <v>0</v>
          </cell>
          <cell r="D2396">
            <v>0</v>
          </cell>
          <cell r="E2396" t="str">
            <v>Обврски по кредити кон останати сектори- резиденти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16086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16086</v>
          </cell>
        </row>
        <row r="2397">
          <cell r="A2397">
            <v>0</v>
          </cell>
          <cell r="B2397">
            <v>0</v>
          </cell>
          <cell r="C2397" t="str">
            <v>P08-03-05</v>
          </cell>
          <cell r="D2397">
            <v>0</v>
          </cell>
          <cell r="E2397" t="str">
            <v>Обврски по краткорочни кредити во денари со валутна клаузула кон приватни нефинансиски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87000</v>
          </cell>
          <cell r="E2398" t="str">
            <v>Кредити во денари со валутна клаузула до еден месец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87002</v>
          </cell>
          <cell r="E2399" t="str">
            <v>Кредити во денари со валутна клаузула од три месеци до една година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</row>
        <row r="2400">
          <cell r="A2400">
            <v>0</v>
          </cell>
          <cell r="B2400">
            <v>0</v>
          </cell>
          <cell r="C2400" t="str">
            <v>P08-03-08</v>
          </cell>
          <cell r="D2400">
            <v>0</v>
          </cell>
          <cell r="E2400" t="str">
            <v>Обврски по долгорочни кредити во денари кон приватни нефинансиски друштва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16086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16086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84004</v>
          </cell>
          <cell r="E2401" t="str">
            <v>Кредити во денари од две до пет години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84005</v>
          </cell>
          <cell r="E2402" t="str">
            <v>Кредити во денари над пет години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16086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16086</v>
          </cell>
        </row>
        <row r="2403">
          <cell r="A2403">
            <v>0</v>
          </cell>
          <cell r="B2403">
            <v>0</v>
          </cell>
          <cell r="C2403" t="str">
            <v>P08-03-11</v>
          </cell>
          <cell r="D2403">
            <v>0</v>
          </cell>
          <cell r="E2403" t="str">
            <v>Обврски по долгорочни кредити во странска валута кон останати сектори- резиденти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74095</v>
          </cell>
          <cell r="E2404" t="str">
            <v>Кредити во странска валута над пет години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0</v>
          </cell>
          <cell r="B2405">
            <v>0</v>
          </cell>
          <cell r="C2405" t="str">
            <v>P08-03-15</v>
          </cell>
          <cell r="D2405">
            <v>0</v>
          </cell>
          <cell r="E2405" t="str">
            <v>Достасани обврски по кредити во денари кон останати сектори- резиденти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84006</v>
          </cell>
          <cell r="E2406" t="str">
            <v>Достасани обврски по кредити во денари кон приватни нефинансиски друштва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A2407">
            <v>0</v>
          </cell>
          <cell r="B2407" t="str">
            <v>P08-04</v>
          </cell>
          <cell r="C2407">
            <v>0</v>
          </cell>
          <cell r="D2407">
            <v>0</v>
          </cell>
          <cell r="E2407" t="str">
            <v>Обврски по кредити кон нерезиденти</v>
          </cell>
          <cell r="F2407">
            <v>5957</v>
          </cell>
          <cell r="G2407">
            <v>0</v>
          </cell>
          <cell r="H2407">
            <v>0</v>
          </cell>
          <cell r="I2407">
            <v>1258259</v>
          </cell>
          <cell r="J2407">
            <v>1288226</v>
          </cell>
          <cell r="K2407">
            <v>0</v>
          </cell>
          <cell r="L2407">
            <v>0</v>
          </cell>
          <cell r="M2407">
            <v>0</v>
          </cell>
          <cell r="N2407">
            <v>879104</v>
          </cell>
          <cell r="O2407">
            <v>3445079</v>
          </cell>
          <cell r="P2407">
            <v>0</v>
          </cell>
          <cell r="Q2407">
            <v>0</v>
          </cell>
          <cell r="R2407">
            <v>11760265</v>
          </cell>
          <cell r="S2407">
            <v>0</v>
          </cell>
          <cell r="T2407">
            <v>1059953</v>
          </cell>
          <cell r="U2407">
            <v>0</v>
          </cell>
          <cell r="V2407">
            <v>19696843</v>
          </cell>
        </row>
        <row r="2408">
          <cell r="A2408">
            <v>0</v>
          </cell>
          <cell r="B2408">
            <v>0</v>
          </cell>
          <cell r="C2408" t="str">
            <v>P08-04-06</v>
          </cell>
          <cell r="D2408">
            <v>0</v>
          </cell>
          <cell r="E2408" t="str">
            <v>Обврски по краткорочни кредити во странска валута кон нерезиденти-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74852</v>
          </cell>
          <cell r="E2409" t="str">
            <v>Кредити во странска валута од три месеци до една година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A2410">
            <v>0</v>
          </cell>
          <cell r="B2410">
            <v>0</v>
          </cell>
          <cell r="C2410" t="str">
            <v>P08-04-08</v>
          </cell>
          <cell r="D2410">
            <v>0</v>
          </cell>
          <cell r="E2410" t="str">
            <v>Обврски по краткорочни кредити во странска валута кон нерезиденти- нефинансиски друштва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74800</v>
          </cell>
          <cell r="E2411" t="str">
            <v>Кредити во странска валута до еден месец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74801</v>
          </cell>
          <cell r="E2412" t="str">
            <v>Кредити во странска валута од еден до три месеци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74802</v>
          </cell>
          <cell r="E2413" t="str">
            <v>Кредити во странска валута од три месеци до една година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>
            <v>0</v>
          </cell>
          <cell r="B2414">
            <v>0</v>
          </cell>
          <cell r="C2414" t="str">
            <v>P08-04-16</v>
          </cell>
          <cell r="D2414">
            <v>0</v>
          </cell>
          <cell r="E2414" t="str">
            <v>Обврски по долгорочни кредити во денари кон нерезиденти- финансиски друштва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225837</v>
          </cell>
          <cell r="U2414">
            <v>0</v>
          </cell>
          <cell r="V2414">
            <v>225837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84853</v>
          </cell>
          <cell r="E2415" t="str">
            <v>Кредити во денари од една до две години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84854</v>
          </cell>
          <cell r="E2416" t="str">
            <v>Кредити во денари од две до пет години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225837</v>
          </cell>
          <cell r="U2416">
            <v>0</v>
          </cell>
          <cell r="V2416">
            <v>225837</v>
          </cell>
        </row>
        <row r="2417">
          <cell r="A2417">
            <v>0</v>
          </cell>
          <cell r="B2417">
            <v>0</v>
          </cell>
          <cell r="C2417" t="str">
            <v>P08-04-21</v>
          </cell>
          <cell r="D2417">
            <v>0</v>
          </cell>
          <cell r="E2417" t="str">
            <v>Обврски по долгорочни кредити во странска валута кон нерезиденти- финансиски друштва</v>
          </cell>
          <cell r="F2417">
            <v>0</v>
          </cell>
          <cell r="G2417">
            <v>0</v>
          </cell>
          <cell r="H2417">
            <v>0</v>
          </cell>
          <cell r="I2417">
            <v>1258259</v>
          </cell>
          <cell r="J2417">
            <v>1290321</v>
          </cell>
          <cell r="K2417">
            <v>0</v>
          </cell>
          <cell r="L2417">
            <v>0</v>
          </cell>
          <cell r="M2417">
            <v>0</v>
          </cell>
          <cell r="N2417">
            <v>880600</v>
          </cell>
          <cell r="O2417">
            <v>3445079</v>
          </cell>
          <cell r="P2417">
            <v>0</v>
          </cell>
          <cell r="Q2417">
            <v>0</v>
          </cell>
          <cell r="R2417">
            <v>11760265</v>
          </cell>
          <cell r="S2417">
            <v>0</v>
          </cell>
          <cell r="T2417">
            <v>840421</v>
          </cell>
          <cell r="U2417">
            <v>0</v>
          </cell>
          <cell r="V2417">
            <v>19474945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74853</v>
          </cell>
          <cell r="E2418" t="str">
            <v>Кредити во странска валута од една до две години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617010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617010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74854</v>
          </cell>
          <cell r="E2419" t="str">
            <v>Кредити во странска валута од две до пет години</v>
          </cell>
          <cell r="F2419">
            <v>0</v>
          </cell>
          <cell r="G2419">
            <v>0</v>
          </cell>
          <cell r="H2419">
            <v>0</v>
          </cell>
          <cell r="I2419">
            <v>255618</v>
          </cell>
          <cell r="J2419">
            <v>290876</v>
          </cell>
          <cell r="K2419">
            <v>0</v>
          </cell>
          <cell r="L2419">
            <v>0</v>
          </cell>
          <cell r="M2419">
            <v>0</v>
          </cell>
          <cell r="N2419">
            <v>775582</v>
          </cell>
          <cell r="O2419">
            <v>2464719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77435</v>
          </cell>
          <cell r="U2419">
            <v>0</v>
          </cell>
          <cell r="V2419">
            <v>3864230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74855</v>
          </cell>
          <cell r="E2420" t="str">
            <v>Кредити во странска валута над пет години</v>
          </cell>
          <cell r="F2420">
            <v>0</v>
          </cell>
          <cell r="G2420">
            <v>0</v>
          </cell>
          <cell r="H2420">
            <v>0</v>
          </cell>
          <cell r="I2420">
            <v>1002641</v>
          </cell>
          <cell r="J2420">
            <v>382435</v>
          </cell>
          <cell r="K2420">
            <v>0</v>
          </cell>
          <cell r="L2420">
            <v>0</v>
          </cell>
          <cell r="M2420">
            <v>0</v>
          </cell>
          <cell r="N2420">
            <v>105018</v>
          </cell>
          <cell r="O2420">
            <v>980360</v>
          </cell>
          <cell r="P2420">
            <v>0</v>
          </cell>
          <cell r="Q2420">
            <v>0</v>
          </cell>
          <cell r="R2420">
            <v>11760265</v>
          </cell>
          <cell r="S2420">
            <v>0</v>
          </cell>
          <cell r="T2420">
            <v>762986</v>
          </cell>
          <cell r="U2420">
            <v>0</v>
          </cell>
          <cell r="V2420">
            <v>14993705</v>
          </cell>
        </row>
        <row r="2421">
          <cell r="A2421">
            <v>0</v>
          </cell>
          <cell r="B2421">
            <v>0</v>
          </cell>
          <cell r="C2421" t="str">
            <v>P08-04-23</v>
          </cell>
          <cell r="D2421">
            <v>0</v>
          </cell>
          <cell r="E2421" t="str">
            <v>Обврски по долгорочни кредити во странска валута кон нерезиденти- нефинансиски друштва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74803</v>
          </cell>
          <cell r="E2422" t="str">
            <v>Кредити во странска валута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74804</v>
          </cell>
          <cell r="E2423" t="str">
            <v>Кредити во странска валута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>
            <v>0</v>
          </cell>
          <cell r="B2424">
            <v>0</v>
          </cell>
          <cell r="C2424" t="str">
            <v>P08-04-32</v>
          </cell>
          <cell r="D2424">
            <v>0</v>
          </cell>
          <cell r="E2424" t="str">
            <v>Достасани обврски по кредити во денари кон нерезиденти</v>
          </cell>
          <cell r="F2424">
            <v>5957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5957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84806</v>
          </cell>
          <cell r="E2425" t="str">
            <v>Достасани обврски по кредити во денари кон нерезиденти- нефинансиски друштва</v>
          </cell>
          <cell r="F2425">
            <v>5957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5957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84856</v>
          </cell>
          <cell r="E2426" t="str">
            <v>Достасани обврски по кредити во денари кон нерезиденти- финансиски друштва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>
            <v>0</v>
          </cell>
          <cell r="B2427">
            <v>0</v>
          </cell>
          <cell r="C2427" t="str">
            <v>P08-04-33</v>
          </cell>
          <cell r="D2427">
            <v>0</v>
          </cell>
          <cell r="E2427" t="str">
            <v>Достасани обврски по кредити во странска валута кон нерезиденти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74806</v>
          </cell>
          <cell r="E2428" t="str">
            <v>Достасани обврски по кредити во странска валута кон нерезиденти- нефинансиски друштва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74856</v>
          </cell>
          <cell r="E2429" t="str">
            <v>Достасани обврски по кредити во странска валута кон нерезиденти- финансиски друштва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>
            <v>0</v>
          </cell>
          <cell r="B2430">
            <v>0</v>
          </cell>
          <cell r="C2430" t="str">
            <v>P08-04-35</v>
          </cell>
          <cell r="D2430">
            <v>0</v>
          </cell>
          <cell r="E2430" t="str">
            <v>Акумулирана амортизација на обврски по кредити кон нерезиденти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-2095</v>
          </cell>
          <cell r="K2430">
            <v>0</v>
          </cell>
          <cell r="L2430">
            <v>0</v>
          </cell>
          <cell r="M2430">
            <v>0</v>
          </cell>
          <cell r="N2430">
            <v>-1496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-6305</v>
          </cell>
          <cell r="U2430">
            <v>0</v>
          </cell>
          <cell r="V2430">
            <v>-9896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74859</v>
          </cell>
          <cell r="E2431" t="str">
            <v>Акумулирана амортизација на обврски по кредити во странска валута кон нерезиденти- финансиски друштва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-2095</v>
          </cell>
          <cell r="K2431">
            <v>0</v>
          </cell>
          <cell r="L2431">
            <v>0</v>
          </cell>
          <cell r="M2431">
            <v>0</v>
          </cell>
          <cell r="N2431">
            <v>-1496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-2811</v>
          </cell>
          <cell r="U2431">
            <v>0</v>
          </cell>
          <cell r="V2431">
            <v>-6402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84859</v>
          </cell>
          <cell r="E2432" t="str">
            <v>Акумулирана амортизација на обврски по кредити во денари кон нерезиденти- финансиски друштва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-3494</v>
          </cell>
          <cell r="U2432">
            <v>0</v>
          </cell>
          <cell r="V2432">
            <v>-3494</v>
          </cell>
        </row>
        <row r="2433">
          <cell r="A2433">
            <v>0</v>
          </cell>
          <cell r="B2433" t="str">
            <v>P08-05</v>
          </cell>
          <cell r="C2433">
            <v>0</v>
          </cell>
          <cell r="D2433">
            <v>0</v>
          </cell>
          <cell r="E2433" t="str">
            <v>Обврски по репо-трансакции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>
            <v>0</v>
          </cell>
          <cell r="B2434">
            <v>0</v>
          </cell>
          <cell r="C2434" t="str">
            <v>P08-05-01</v>
          </cell>
          <cell r="D2434">
            <v>0</v>
          </cell>
          <cell r="E2434" t="str">
            <v>Обврски по репо-трансакции во денари кон финансиски друштва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84508</v>
          </cell>
          <cell r="E2435" t="str">
            <v>Обврски по репо-трансакции во денари кон централна банка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84518</v>
          </cell>
          <cell r="E2436" t="str">
            <v>Обврски по репо-трансакции во денари кон банки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>
            <v>0</v>
          </cell>
          <cell r="B2437" t="str">
            <v>P08-06</v>
          </cell>
          <cell r="C2437">
            <v>0</v>
          </cell>
          <cell r="D2437">
            <v>0</v>
          </cell>
          <cell r="E2437" t="str">
            <v>Обврски по финансиски лизинг кон 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261</v>
          </cell>
          <cell r="T2437">
            <v>0</v>
          </cell>
          <cell r="U2437">
            <v>0</v>
          </cell>
          <cell r="V2437">
            <v>261</v>
          </cell>
        </row>
        <row r="2438">
          <cell r="A2438">
            <v>0</v>
          </cell>
          <cell r="B2438">
            <v>0</v>
          </cell>
          <cell r="C2438" t="str">
            <v>P08-06-19</v>
          </cell>
          <cell r="D2438">
            <v>0</v>
          </cell>
          <cell r="E2438" t="str">
            <v>Долгорочни обврски по финансиски лизинг во денари со валутна клаузула кон други финансиски друштва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261</v>
          </cell>
          <cell r="T2438">
            <v>0</v>
          </cell>
          <cell r="U2438">
            <v>0</v>
          </cell>
          <cell r="V2438">
            <v>261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889554</v>
          </cell>
          <cell r="E2439" t="str">
            <v>Со рок над две години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261</v>
          </cell>
          <cell r="T2439">
            <v>0</v>
          </cell>
          <cell r="U2439">
            <v>0</v>
          </cell>
          <cell r="V2439">
            <v>261</v>
          </cell>
        </row>
        <row r="2440">
          <cell r="A2440">
            <v>0</v>
          </cell>
          <cell r="B2440">
            <v>0</v>
          </cell>
          <cell r="C2440" t="str">
            <v>P08-06-22</v>
          </cell>
          <cell r="D2440">
            <v>0</v>
          </cell>
          <cell r="E2440" t="str">
            <v>Достасани обврски по финансиски лизинг во денари со валутна клаузула кон 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889556</v>
          </cell>
          <cell r="E2441" t="str">
            <v>Достасани обврски по финансиски лизинг во денари со валутна клаузула кон други финансиски друштва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>
            <v>0</v>
          </cell>
          <cell r="B2442" t="str">
            <v>P08-07</v>
          </cell>
          <cell r="C2442">
            <v>0</v>
          </cell>
          <cell r="D2442">
            <v>0</v>
          </cell>
          <cell r="E2442" t="str">
            <v>Обврски по финансиски лизинг кон останати сектори- резиденти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321</v>
          </cell>
          <cell r="V2442">
            <v>321</v>
          </cell>
        </row>
        <row r="2443">
          <cell r="A2443">
            <v>0</v>
          </cell>
          <cell r="B2443">
            <v>0</v>
          </cell>
          <cell r="C2443" t="str">
            <v>P08-07-04</v>
          </cell>
          <cell r="D2443">
            <v>0</v>
          </cell>
          <cell r="E2443" t="str">
            <v>Долгорочни обврски по финансиски лизинг во денари кон приватни нефинансиски друштва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321</v>
          </cell>
          <cell r="V2443">
            <v>321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88004</v>
          </cell>
          <cell r="E2444" t="str">
            <v>Со рок над две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321</v>
          </cell>
          <cell r="V2444">
            <v>321</v>
          </cell>
        </row>
        <row r="2445">
          <cell r="A2445">
            <v>0</v>
          </cell>
          <cell r="B2445">
            <v>0</v>
          </cell>
          <cell r="C2445" t="str">
            <v>P08-07-06</v>
          </cell>
          <cell r="D2445">
            <v>0</v>
          </cell>
          <cell r="E2445" t="str">
            <v>Долгорочни обврски по финансиски лизинг во странска валута кон приватни нефинансиски друштва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78004</v>
          </cell>
          <cell r="E2446" t="str">
            <v>Со рок над две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P09</v>
          </cell>
          <cell r="B2447">
            <v>0</v>
          </cell>
          <cell r="C2447">
            <v>0</v>
          </cell>
          <cell r="D2447">
            <v>0</v>
          </cell>
          <cell r="E2447" t="str">
            <v>КОМПОНЕНТА НА ОБВРСКИ ПО ОСНОВ НА ХИБРИДНИ ИНСТРУМЕНТИ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185103</v>
          </cell>
          <cell r="U2447">
            <v>0</v>
          </cell>
          <cell r="V2447">
            <v>185103</v>
          </cell>
        </row>
        <row r="2448">
          <cell r="A2448">
            <v>0</v>
          </cell>
          <cell r="B2448" t="str">
            <v>P09-02</v>
          </cell>
          <cell r="C2448">
            <v>0</v>
          </cell>
          <cell r="D2448">
            <v>0</v>
          </cell>
          <cell r="E2448" t="str">
            <v>Компонента на обврски по основ на хибридни инструменти во странска валута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185103</v>
          </cell>
          <cell r="U2448">
            <v>0</v>
          </cell>
          <cell r="V2448">
            <v>185103</v>
          </cell>
        </row>
        <row r="2449">
          <cell r="A2449">
            <v>0</v>
          </cell>
          <cell r="B2449">
            <v>0</v>
          </cell>
          <cell r="C2449" t="str">
            <v>P09-02-04</v>
          </cell>
          <cell r="D2449">
            <v>0</v>
          </cell>
          <cell r="E2449" t="str">
            <v>Обврски по хибридни инструменти во странска валута кон нерезиденти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185103</v>
          </cell>
          <cell r="U2449">
            <v>0</v>
          </cell>
          <cell r="V2449">
            <v>185103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910180</v>
          </cell>
          <cell r="E2450" t="str">
            <v>Обврски по хибридни инструменти во странска валута кон нерезиденти- нефинансиски друштва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185103</v>
          </cell>
          <cell r="U2450">
            <v>0</v>
          </cell>
          <cell r="V2450">
            <v>185103</v>
          </cell>
        </row>
        <row r="2451">
          <cell r="A2451" t="str">
            <v>P10</v>
          </cell>
          <cell r="B2451">
            <v>0</v>
          </cell>
          <cell r="C2451">
            <v>0</v>
          </cell>
          <cell r="D2451">
            <v>0</v>
          </cell>
          <cell r="E2451" t="str">
            <v>СУБОРДИНИРАНИ ОБВРСКИ</v>
          </cell>
          <cell r="F2451">
            <v>2867523</v>
          </cell>
          <cell r="G2451">
            <v>0</v>
          </cell>
          <cell r="H2451">
            <v>0</v>
          </cell>
          <cell r="I2451">
            <v>1018067</v>
          </cell>
          <cell r="J2451">
            <v>19545</v>
          </cell>
          <cell r="K2451">
            <v>308504</v>
          </cell>
          <cell r="L2451">
            <v>0</v>
          </cell>
          <cell r="M2451">
            <v>0</v>
          </cell>
          <cell r="N2451">
            <v>1816357</v>
          </cell>
          <cell r="O2451">
            <v>864047</v>
          </cell>
          <cell r="P2451">
            <v>0</v>
          </cell>
          <cell r="Q2451">
            <v>38563</v>
          </cell>
          <cell r="R2451">
            <v>0</v>
          </cell>
          <cell r="S2451">
            <v>266552</v>
          </cell>
          <cell r="T2451">
            <v>586160</v>
          </cell>
          <cell r="U2451">
            <v>0</v>
          </cell>
          <cell r="V2451">
            <v>7785318</v>
          </cell>
        </row>
        <row r="2452">
          <cell r="A2452">
            <v>0</v>
          </cell>
          <cell r="B2452" t="str">
            <v>P10-01</v>
          </cell>
          <cell r="C2452">
            <v>0</v>
          </cell>
          <cell r="D2452">
            <v>0</v>
          </cell>
          <cell r="E2452" t="str">
            <v>Субординирани обврски во денари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174000</v>
          </cell>
          <cell r="T2452">
            <v>0</v>
          </cell>
          <cell r="U2452">
            <v>0</v>
          </cell>
          <cell r="V2452">
            <v>174000</v>
          </cell>
        </row>
        <row r="2453">
          <cell r="A2453">
            <v>0</v>
          </cell>
          <cell r="B2453">
            <v>0</v>
          </cell>
          <cell r="C2453" t="str">
            <v>P10-01-01</v>
          </cell>
          <cell r="D2453">
            <v>0</v>
          </cell>
          <cell r="E2453" t="str">
            <v>Субординарани обврски во денари кон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174000</v>
          </cell>
          <cell r="T2453">
            <v>0</v>
          </cell>
          <cell r="U2453">
            <v>0</v>
          </cell>
          <cell r="V2453">
            <v>174000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911000</v>
          </cell>
          <cell r="E2454" t="str">
            <v>Субординиран долг во денари кон приватни нефинансиски друштва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174000</v>
          </cell>
          <cell r="T2454">
            <v>0</v>
          </cell>
          <cell r="U2454">
            <v>0</v>
          </cell>
          <cell r="V2454">
            <v>174000</v>
          </cell>
        </row>
        <row r="2455">
          <cell r="A2455">
            <v>0</v>
          </cell>
          <cell r="B2455" t="str">
            <v>P10-02</v>
          </cell>
          <cell r="C2455">
            <v>0</v>
          </cell>
          <cell r="D2455">
            <v>0</v>
          </cell>
          <cell r="E2455" t="str">
            <v>Субординирани обврски во странска валута</v>
          </cell>
          <cell r="F2455">
            <v>2776545</v>
          </cell>
          <cell r="G2455">
            <v>0</v>
          </cell>
          <cell r="H2455">
            <v>0</v>
          </cell>
          <cell r="I2455">
            <v>1018067</v>
          </cell>
          <cell r="J2455">
            <v>0</v>
          </cell>
          <cell r="K2455">
            <v>308504</v>
          </cell>
          <cell r="L2455">
            <v>0</v>
          </cell>
          <cell r="M2455">
            <v>0</v>
          </cell>
          <cell r="N2455">
            <v>1816357</v>
          </cell>
          <cell r="O2455">
            <v>864047</v>
          </cell>
          <cell r="P2455">
            <v>0</v>
          </cell>
          <cell r="Q2455">
            <v>38563</v>
          </cell>
          <cell r="R2455">
            <v>0</v>
          </cell>
          <cell r="S2455">
            <v>92552</v>
          </cell>
          <cell r="T2455">
            <v>586160</v>
          </cell>
          <cell r="U2455">
            <v>0</v>
          </cell>
          <cell r="V2455">
            <v>7500795</v>
          </cell>
        </row>
        <row r="2456">
          <cell r="A2456">
            <v>0</v>
          </cell>
          <cell r="B2456">
            <v>0</v>
          </cell>
          <cell r="C2456" t="str">
            <v>P10-02-04</v>
          </cell>
          <cell r="D2456">
            <v>0</v>
          </cell>
          <cell r="E2456" t="str">
            <v>Субординирани обврски во странска валута кон нерезиденти</v>
          </cell>
          <cell r="F2456">
            <v>2776545</v>
          </cell>
          <cell r="G2456">
            <v>0</v>
          </cell>
          <cell r="H2456">
            <v>0</v>
          </cell>
          <cell r="I2456">
            <v>1018067</v>
          </cell>
          <cell r="J2456">
            <v>0</v>
          </cell>
          <cell r="K2456">
            <v>308504</v>
          </cell>
          <cell r="L2456">
            <v>0</v>
          </cell>
          <cell r="M2456">
            <v>0</v>
          </cell>
          <cell r="N2456">
            <v>1816357</v>
          </cell>
          <cell r="O2456">
            <v>864047</v>
          </cell>
          <cell r="P2456">
            <v>0</v>
          </cell>
          <cell r="Q2456">
            <v>38563</v>
          </cell>
          <cell r="R2456">
            <v>0</v>
          </cell>
          <cell r="S2456">
            <v>92552</v>
          </cell>
          <cell r="T2456">
            <v>586160</v>
          </cell>
          <cell r="U2456">
            <v>0</v>
          </cell>
          <cell r="V2456">
            <v>7500795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911180</v>
          </cell>
          <cell r="E2457" t="str">
            <v>Обврски кон нефинансиски друштва врз основа на субординиран кредит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92552</v>
          </cell>
          <cell r="T2457">
            <v>339356</v>
          </cell>
          <cell r="U2457">
            <v>0</v>
          </cell>
          <cell r="V2457">
            <v>431908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911185</v>
          </cell>
          <cell r="E2458" t="str">
            <v>Обврски кон финансиски друштва врз основа на субординиран кредит</v>
          </cell>
          <cell r="F2458">
            <v>2776545</v>
          </cell>
          <cell r="G2458">
            <v>0</v>
          </cell>
          <cell r="H2458">
            <v>0</v>
          </cell>
          <cell r="I2458">
            <v>1018067</v>
          </cell>
          <cell r="J2458">
            <v>0</v>
          </cell>
          <cell r="K2458">
            <v>308504</v>
          </cell>
          <cell r="L2458">
            <v>0</v>
          </cell>
          <cell r="M2458">
            <v>0</v>
          </cell>
          <cell r="N2458">
            <v>1816357</v>
          </cell>
          <cell r="O2458">
            <v>864047</v>
          </cell>
          <cell r="P2458">
            <v>0</v>
          </cell>
          <cell r="Q2458">
            <v>38563</v>
          </cell>
          <cell r="R2458">
            <v>0</v>
          </cell>
          <cell r="S2458">
            <v>0</v>
          </cell>
          <cell r="T2458">
            <v>246804</v>
          </cell>
          <cell r="U2458">
            <v>0</v>
          </cell>
          <cell r="V2458">
            <v>7068887</v>
          </cell>
        </row>
        <row r="2459">
          <cell r="A2459">
            <v>0</v>
          </cell>
          <cell r="B2459" t="str">
            <v>P10-04</v>
          </cell>
          <cell r="C2459">
            <v>0</v>
          </cell>
          <cell r="D2459">
            <v>0</v>
          </cell>
          <cell r="E2459" t="str">
            <v>Кумулативни приоритетни акции</v>
          </cell>
          <cell r="F2459">
            <v>90978</v>
          </cell>
          <cell r="G2459">
            <v>0</v>
          </cell>
          <cell r="H2459">
            <v>0</v>
          </cell>
          <cell r="I2459">
            <v>0</v>
          </cell>
          <cell r="J2459">
            <v>19545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110523</v>
          </cell>
        </row>
        <row r="2460">
          <cell r="A2460">
            <v>0</v>
          </cell>
          <cell r="B2460">
            <v>0</v>
          </cell>
          <cell r="C2460" t="str">
            <v>P10-04-01</v>
          </cell>
          <cell r="D2460">
            <v>0</v>
          </cell>
          <cell r="E2460" t="str">
            <v>Кумулативни приоритетни акции</v>
          </cell>
          <cell r="F2460">
            <v>90978</v>
          </cell>
          <cell r="G2460">
            <v>0</v>
          </cell>
          <cell r="H2460">
            <v>0</v>
          </cell>
          <cell r="I2460">
            <v>0</v>
          </cell>
          <cell r="J2460">
            <v>19545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110523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9120</v>
          </cell>
          <cell r="E2461" t="str">
            <v>Кумулативни приоритетни акции целосно платени</v>
          </cell>
          <cell r="F2461">
            <v>90978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90978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9122</v>
          </cell>
          <cell r="E2462" t="str">
            <v>Премија од кумулативните приоритетни акции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19545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19545</v>
          </cell>
        </row>
        <row r="2463">
          <cell r="A2463" t="str">
            <v>P11</v>
          </cell>
          <cell r="B2463">
            <v>0</v>
          </cell>
          <cell r="C2463">
            <v>0</v>
          </cell>
          <cell r="D2463">
            <v>0</v>
          </cell>
          <cell r="E2463" t="str">
            <v>ОБВРСКИ ВРЗ ОСНОВА НА КАМАТИ</v>
          </cell>
          <cell r="F2463">
            <v>175179</v>
          </cell>
          <cell r="G2463">
            <v>351496</v>
          </cell>
          <cell r="H2463">
            <v>9636</v>
          </cell>
          <cell r="I2463">
            <v>90712</v>
          </cell>
          <cell r="J2463">
            <v>131824</v>
          </cell>
          <cell r="K2463">
            <v>28471</v>
          </cell>
          <cell r="L2463">
            <v>47661</v>
          </cell>
          <cell r="M2463">
            <v>132514</v>
          </cell>
          <cell r="N2463">
            <v>308653</v>
          </cell>
          <cell r="O2463">
            <v>173271</v>
          </cell>
          <cell r="P2463">
            <v>15192</v>
          </cell>
          <cell r="Q2463">
            <v>20343</v>
          </cell>
          <cell r="R2463">
            <v>58470</v>
          </cell>
          <cell r="S2463">
            <v>39453</v>
          </cell>
          <cell r="T2463">
            <v>130229</v>
          </cell>
          <cell r="U2463">
            <v>10555</v>
          </cell>
          <cell r="V2463">
            <v>1723659</v>
          </cell>
        </row>
        <row r="2464">
          <cell r="A2464">
            <v>0</v>
          </cell>
          <cell r="B2464" t="str">
            <v>P11-01</v>
          </cell>
          <cell r="C2464">
            <v>0</v>
          </cell>
          <cell r="D2464">
            <v>0</v>
          </cell>
          <cell r="E2464" t="str">
            <v>Обврски врз основа на камати од обврските по кредити</v>
          </cell>
          <cell r="F2464">
            <v>2249</v>
          </cell>
          <cell r="G2464">
            <v>5803</v>
          </cell>
          <cell r="H2464">
            <v>0</v>
          </cell>
          <cell r="I2464">
            <v>7524</v>
          </cell>
          <cell r="J2464">
            <v>13224</v>
          </cell>
          <cell r="K2464">
            <v>0</v>
          </cell>
          <cell r="L2464">
            <v>19</v>
          </cell>
          <cell r="M2464">
            <v>741</v>
          </cell>
          <cell r="N2464">
            <v>15749</v>
          </cell>
          <cell r="O2464">
            <v>34158</v>
          </cell>
          <cell r="P2464">
            <v>1718</v>
          </cell>
          <cell r="Q2464">
            <v>1</v>
          </cell>
          <cell r="R2464">
            <v>58470</v>
          </cell>
          <cell r="S2464">
            <v>1546</v>
          </cell>
          <cell r="T2464">
            <v>16264</v>
          </cell>
          <cell r="U2464">
            <v>2763</v>
          </cell>
          <cell r="V2464">
            <v>160229</v>
          </cell>
        </row>
        <row r="2465">
          <cell r="A2465">
            <v>0</v>
          </cell>
          <cell r="B2465">
            <v>0</v>
          </cell>
          <cell r="C2465" t="str">
            <v>P11-01-01</v>
          </cell>
          <cell r="D2465">
            <v>0</v>
          </cell>
          <cell r="E2465" t="str">
            <v>Недостасани, а пресметани обврски по камати од обврските по кредити во денари</v>
          </cell>
          <cell r="F2465">
            <v>556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19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1</v>
          </cell>
          <cell r="R2465">
            <v>298</v>
          </cell>
          <cell r="S2465">
            <v>0</v>
          </cell>
          <cell r="T2465">
            <v>6704</v>
          </cell>
          <cell r="U2465">
            <v>7</v>
          </cell>
          <cell r="V2465">
            <v>7585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250000</v>
          </cell>
          <cell r="E2466" t="str">
            <v>Кон приватни нефинансиски субјекти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250100</v>
          </cell>
          <cell r="E2467" t="str">
            <v>Кон јавни нефинансиски субјекти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251000</v>
          </cell>
          <cell r="E2468" t="str">
            <v>Кон централна влада</v>
          </cell>
          <cell r="F2468">
            <v>556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298</v>
          </cell>
          <cell r="S2468">
            <v>0</v>
          </cell>
          <cell r="T2468">
            <v>0</v>
          </cell>
          <cell r="U2468">
            <v>0</v>
          </cell>
          <cell r="V2468">
            <v>854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255000</v>
          </cell>
          <cell r="E2469" t="str">
            <v>Кон централна банка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19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7</v>
          </cell>
          <cell r="V2469">
            <v>26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255100</v>
          </cell>
          <cell r="E2470" t="str">
            <v>Кон банки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1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1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255200</v>
          </cell>
          <cell r="E2471" t="str">
            <v>Кон штедилници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255500</v>
          </cell>
          <cell r="E2472" t="str">
            <v>Кон други финансиски институции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258500</v>
          </cell>
          <cell r="E2473" t="str">
            <v>Кон финансиски друштва -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6704</v>
          </cell>
          <cell r="U2473">
            <v>0</v>
          </cell>
          <cell r="V2473">
            <v>6704</v>
          </cell>
        </row>
        <row r="2474">
          <cell r="A2474">
            <v>0</v>
          </cell>
          <cell r="B2474">
            <v>0</v>
          </cell>
          <cell r="C2474" t="str">
            <v>P11-01-02</v>
          </cell>
          <cell r="D2474">
            <v>0</v>
          </cell>
          <cell r="E2474" t="str">
            <v>Достасани обврски по камати по кредити во денари</v>
          </cell>
          <cell r="F2474">
            <v>3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42</v>
          </cell>
          <cell r="O2474">
            <v>0</v>
          </cell>
          <cell r="P2474">
            <v>0</v>
          </cell>
          <cell r="Q2474">
            <v>0</v>
          </cell>
          <cell r="R2474">
            <v>14789</v>
          </cell>
          <cell r="S2474">
            <v>0</v>
          </cell>
          <cell r="T2474">
            <v>0</v>
          </cell>
          <cell r="U2474">
            <v>0</v>
          </cell>
          <cell r="V2474">
            <v>14834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250003</v>
          </cell>
          <cell r="E2475" t="str">
            <v>Кон приватни нефинансиски субјекти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250103</v>
          </cell>
          <cell r="E2476" t="str">
            <v>Кон јавни нефинансиски субјекти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251003</v>
          </cell>
          <cell r="E2477" t="str">
            <v>Кон централна влада</v>
          </cell>
          <cell r="F2477">
            <v>3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14789</v>
          </cell>
          <cell r="S2477">
            <v>0</v>
          </cell>
          <cell r="T2477">
            <v>0</v>
          </cell>
          <cell r="U2477">
            <v>0</v>
          </cell>
          <cell r="V2477">
            <v>14792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255003</v>
          </cell>
          <cell r="E2478" t="str">
            <v>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255103</v>
          </cell>
          <cell r="E2479" t="str">
            <v>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42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42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255503</v>
          </cell>
          <cell r="E2480" t="str">
            <v>Кон други финансиски институции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258503</v>
          </cell>
          <cell r="E2481" t="str">
            <v>Кон финансиски друштва - нерезиденти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>
            <v>0</v>
          </cell>
          <cell r="B2482">
            <v>0</v>
          </cell>
          <cell r="C2482" t="str">
            <v>P11-01-03</v>
          </cell>
          <cell r="D2482">
            <v>0</v>
          </cell>
          <cell r="E2482" t="str">
            <v>Недостасани, а пресметани обврски по основ на камати по кредити во странска валута</v>
          </cell>
          <cell r="F2482">
            <v>1690</v>
          </cell>
          <cell r="G2482">
            <v>5311</v>
          </cell>
          <cell r="H2482">
            <v>0</v>
          </cell>
          <cell r="I2482">
            <v>6711</v>
          </cell>
          <cell r="J2482">
            <v>12845</v>
          </cell>
          <cell r="K2482">
            <v>0</v>
          </cell>
          <cell r="L2482">
            <v>0</v>
          </cell>
          <cell r="M2482">
            <v>574</v>
          </cell>
          <cell r="N2482">
            <v>15015</v>
          </cell>
          <cell r="O2482">
            <v>33561</v>
          </cell>
          <cell r="P2482">
            <v>1272</v>
          </cell>
          <cell r="Q2482">
            <v>0</v>
          </cell>
          <cell r="R2482">
            <v>43383</v>
          </cell>
          <cell r="S2482">
            <v>358</v>
          </cell>
          <cell r="T2482">
            <v>7147</v>
          </cell>
          <cell r="U2482">
            <v>903</v>
          </cell>
          <cell r="V2482">
            <v>128770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250001</v>
          </cell>
          <cell r="E2483" t="str">
            <v>Кон приватни нефинансиски субјекти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251001</v>
          </cell>
          <cell r="E2484" t="str">
            <v>Кон централна влада</v>
          </cell>
          <cell r="F2484">
            <v>186</v>
          </cell>
          <cell r="G2484">
            <v>51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83</v>
          </cell>
          <cell r="O2484">
            <v>302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622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255001</v>
          </cell>
          <cell r="E2485" t="str">
            <v>Кон централна банка</v>
          </cell>
          <cell r="F2485">
            <v>0</v>
          </cell>
          <cell r="G2485">
            <v>0</v>
          </cell>
          <cell r="H2485">
            <v>0</v>
          </cell>
          <cell r="I2485">
            <v>2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173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175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255101</v>
          </cell>
          <cell r="E2486" t="str">
            <v>Кон банки</v>
          </cell>
          <cell r="F2486">
            <v>1504</v>
          </cell>
          <cell r="G2486">
            <v>5260</v>
          </cell>
          <cell r="H2486">
            <v>0</v>
          </cell>
          <cell r="I2486">
            <v>1211</v>
          </cell>
          <cell r="J2486">
            <v>1511</v>
          </cell>
          <cell r="K2486">
            <v>0</v>
          </cell>
          <cell r="L2486">
            <v>0</v>
          </cell>
          <cell r="M2486">
            <v>574</v>
          </cell>
          <cell r="N2486">
            <v>4753</v>
          </cell>
          <cell r="O2486">
            <v>4308</v>
          </cell>
          <cell r="P2486">
            <v>1099</v>
          </cell>
          <cell r="Q2486">
            <v>0</v>
          </cell>
          <cell r="R2486">
            <v>0</v>
          </cell>
          <cell r="S2486">
            <v>358</v>
          </cell>
          <cell r="T2486">
            <v>2775</v>
          </cell>
          <cell r="U2486">
            <v>903</v>
          </cell>
          <cell r="V2486">
            <v>24256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255501</v>
          </cell>
          <cell r="E2487" t="str">
            <v>Кон други финансиски институции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258001</v>
          </cell>
          <cell r="E2488" t="str">
            <v>Кон нефинансиски друштва - нерезиденти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258501</v>
          </cell>
          <cell r="E2489" t="str">
            <v>Кон финансиски друштва - нерезиденти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5498</v>
          </cell>
          <cell r="J2489">
            <v>11334</v>
          </cell>
          <cell r="K2489">
            <v>0</v>
          </cell>
          <cell r="L2489">
            <v>0</v>
          </cell>
          <cell r="M2489">
            <v>0</v>
          </cell>
          <cell r="N2489">
            <v>10179</v>
          </cell>
          <cell r="O2489">
            <v>28951</v>
          </cell>
          <cell r="P2489">
            <v>0</v>
          </cell>
          <cell r="Q2489">
            <v>0</v>
          </cell>
          <cell r="R2489">
            <v>43383</v>
          </cell>
          <cell r="S2489">
            <v>0</v>
          </cell>
          <cell r="T2489">
            <v>4372</v>
          </cell>
          <cell r="U2489">
            <v>0</v>
          </cell>
          <cell r="V2489">
            <v>103717</v>
          </cell>
        </row>
        <row r="2490">
          <cell r="A2490">
            <v>0</v>
          </cell>
          <cell r="B2490">
            <v>0</v>
          </cell>
          <cell r="C2490" t="str">
            <v>P11-01-04</v>
          </cell>
          <cell r="D2490">
            <v>0</v>
          </cell>
          <cell r="E2490" t="str">
            <v>Достасани обврски по основ на камати по кредити во странска валута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250004</v>
          </cell>
          <cell r="E2491" t="str">
            <v>Кон приватни нефинансиски субјекти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251004</v>
          </cell>
          <cell r="E2492" t="str">
            <v>Кон централна влада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255004</v>
          </cell>
          <cell r="E2493" t="str">
            <v>Кон централна банка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255104</v>
          </cell>
          <cell r="E2494" t="str">
            <v>Кон банки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258004</v>
          </cell>
          <cell r="E2495" t="str">
            <v>Кон нефинансиски друштва - нерезиденти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258104</v>
          </cell>
          <cell r="E2496" t="str">
            <v>Кон сектор држава - нерезиденти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258504</v>
          </cell>
          <cell r="E2497" t="str">
            <v>Кон финансиски друштва - нерезиденти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</row>
        <row r="2498">
          <cell r="A2498">
            <v>0</v>
          </cell>
          <cell r="B2498">
            <v>0</v>
          </cell>
          <cell r="C2498" t="str">
            <v>P11-01-05</v>
          </cell>
          <cell r="D2498">
            <v>0</v>
          </cell>
          <cell r="E2498" t="str">
            <v>Недостасани, а пресметани обврски по основ на камати по кредити во денари со валутна клаузула</v>
          </cell>
          <cell r="F2498">
            <v>0</v>
          </cell>
          <cell r="G2498">
            <v>317</v>
          </cell>
          <cell r="H2498">
            <v>0</v>
          </cell>
          <cell r="I2498">
            <v>813</v>
          </cell>
          <cell r="J2498">
            <v>379</v>
          </cell>
          <cell r="K2498">
            <v>0</v>
          </cell>
          <cell r="L2498">
            <v>0</v>
          </cell>
          <cell r="M2498">
            <v>167</v>
          </cell>
          <cell r="N2498">
            <v>692</v>
          </cell>
          <cell r="O2498">
            <v>535</v>
          </cell>
          <cell r="P2498">
            <v>434</v>
          </cell>
          <cell r="Q2498">
            <v>0</v>
          </cell>
          <cell r="R2498">
            <v>0</v>
          </cell>
          <cell r="S2498">
            <v>1188</v>
          </cell>
          <cell r="T2498">
            <v>2413</v>
          </cell>
          <cell r="U2498">
            <v>1830</v>
          </cell>
          <cell r="V2498">
            <v>8768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250002</v>
          </cell>
          <cell r="E2499" t="str">
            <v>Кон приватни нефинансиски субјекти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251002</v>
          </cell>
          <cell r="E2500" t="str">
            <v>Кон централна влада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7</v>
          </cell>
          <cell r="N2500">
            <v>181</v>
          </cell>
          <cell r="O2500">
            <v>257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445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255102</v>
          </cell>
          <cell r="E2501" t="str">
            <v>Кон банки</v>
          </cell>
          <cell r="F2501">
            <v>0</v>
          </cell>
          <cell r="G2501">
            <v>317</v>
          </cell>
          <cell r="H2501">
            <v>0</v>
          </cell>
          <cell r="I2501">
            <v>813</v>
          </cell>
          <cell r="J2501">
            <v>0</v>
          </cell>
          <cell r="K2501">
            <v>0</v>
          </cell>
          <cell r="L2501">
            <v>0</v>
          </cell>
          <cell r="M2501">
            <v>160</v>
          </cell>
          <cell r="N2501">
            <v>355</v>
          </cell>
          <cell r="O2501">
            <v>278</v>
          </cell>
          <cell r="P2501">
            <v>434</v>
          </cell>
          <cell r="Q2501">
            <v>0</v>
          </cell>
          <cell r="R2501">
            <v>0</v>
          </cell>
          <cell r="S2501">
            <v>1188</v>
          </cell>
          <cell r="T2501">
            <v>0</v>
          </cell>
          <cell r="U2501">
            <v>1830</v>
          </cell>
          <cell r="V2501">
            <v>5375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255302</v>
          </cell>
          <cell r="E2502" t="str">
            <v>Кон осигурителни друштва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255502</v>
          </cell>
          <cell r="E2503" t="str">
            <v>Кон други финансиски институции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379</v>
          </cell>
          <cell r="K2503">
            <v>0</v>
          </cell>
          <cell r="L2503">
            <v>0</v>
          </cell>
          <cell r="M2503">
            <v>0</v>
          </cell>
          <cell r="N2503">
            <v>156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2413</v>
          </cell>
          <cell r="U2503">
            <v>0</v>
          </cell>
          <cell r="V2503">
            <v>2948</v>
          </cell>
        </row>
        <row r="2504">
          <cell r="A2504">
            <v>0</v>
          </cell>
          <cell r="B2504">
            <v>0</v>
          </cell>
          <cell r="C2504" t="str">
            <v>P11-01-06</v>
          </cell>
          <cell r="D2504">
            <v>0</v>
          </cell>
          <cell r="E2504" t="str">
            <v>Достасани обврски по основ на камати по кредити во денари со валутна клаузула</v>
          </cell>
          <cell r="F2504">
            <v>0</v>
          </cell>
          <cell r="G2504">
            <v>175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62</v>
          </cell>
          <cell r="P2504">
            <v>12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23</v>
          </cell>
          <cell r="V2504">
            <v>272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251005</v>
          </cell>
          <cell r="E2505" t="str">
            <v>Кон централна влада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12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12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255105</v>
          </cell>
          <cell r="E2506" t="str">
            <v>Кон банки</v>
          </cell>
          <cell r="F2506">
            <v>0</v>
          </cell>
          <cell r="G2506">
            <v>175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62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23</v>
          </cell>
          <cell r="V2506">
            <v>260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255505</v>
          </cell>
          <cell r="E2507" t="str">
            <v>Кон други финансиски институции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</row>
        <row r="2508">
          <cell r="A2508">
            <v>0</v>
          </cell>
          <cell r="B2508" t="str">
            <v>P11-02</v>
          </cell>
          <cell r="C2508">
            <v>0</v>
          </cell>
          <cell r="D2508">
            <v>0</v>
          </cell>
          <cell r="E2508" t="str">
            <v>Обврски врз основа на камати од депозитите по видување и тековните сметки</v>
          </cell>
          <cell r="F2508">
            <v>5</v>
          </cell>
          <cell r="G2508">
            <v>1389</v>
          </cell>
          <cell r="H2508">
            <v>33</v>
          </cell>
          <cell r="I2508">
            <v>291</v>
          </cell>
          <cell r="J2508">
            <v>165</v>
          </cell>
          <cell r="K2508">
            <v>111</v>
          </cell>
          <cell r="L2508">
            <v>13</v>
          </cell>
          <cell r="M2508">
            <v>10</v>
          </cell>
          <cell r="N2508">
            <v>2540</v>
          </cell>
          <cell r="O2508">
            <v>20561</v>
          </cell>
          <cell r="P2508">
            <v>12</v>
          </cell>
          <cell r="Q2508">
            <v>0</v>
          </cell>
          <cell r="R2508">
            <v>0</v>
          </cell>
          <cell r="S2508">
            <v>37</v>
          </cell>
          <cell r="T2508">
            <v>10587</v>
          </cell>
          <cell r="U2508">
            <v>79</v>
          </cell>
          <cell r="V2508">
            <v>35833</v>
          </cell>
        </row>
        <row r="2509">
          <cell r="A2509">
            <v>0</v>
          </cell>
          <cell r="B2509">
            <v>0</v>
          </cell>
          <cell r="C2509" t="str">
            <v>P11-02-01</v>
          </cell>
          <cell r="D2509">
            <v>0</v>
          </cell>
          <cell r="E2509" t="str">
            <v>Недостасани, а пресметани камати врз основа на депозити по видување и тековни сметки во денари</v>
          </cell>
          <cell r="F2509">
            <v>0</v>
          </cell>
          <cell r="G2509">
            <v>1064</v>
          </cell>
          <cell r="H2509">
            <v>33</v>
          </cell>
          <cell r="I2509">
            <v>2</v>
          </cell>
          <cell r="J2509">
            <v>16</v>
          </cell>
          <cell r="K2509">
            <v>49</v>
          </cell>
          <cell r="L2509">
            <v>7</v>
          </cell>
          <cell r="M2509">
            <v>3</v>
          </cell>
          <cell r="N2509">
            <v>643</v>
          </cell>
          <cell r="O2509">
            <v>19540</v>
          </cell>
          <cell r="P2509">
            <v>12</v>
          </cell>
          <cell r="Q2509">
            <v>0</v>
          </cell>
          <cell r="R2509">
            <v>0</v>
          </cell>
          <cell r="S2509">
            <v>0</v>
          </cell>
          <cell r="T2509">
            <v>4427</v>
          </cell>
          <cell r="U2509">
            <v>0</v>
          </cell>
          <cell r="V2509">
            <v>25796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250010</v>
          </cell>
          <cell r="E2510" t="str">
            <v>Кон приватни нефинансиски субјекти</v>
          </cell>
          <cell r="F2510">
            <v>0</v>
          </cell>
          <cell r="G2510">
            <v>723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1901</v>
          </cell>
          <cell r="P2510">
            <v>4</v>
          </cell>
          <cell r="Q2510">
            <v>0</v>
          </cell>
          <cell r="R2510">
            <v>0</v>
          </cell>
          <cell r="S2510">
            <v>0</v>
          </cell>
          <cell r="T2510">
            <v>7</v>
          </cell>
          <cell r="U2510">
            <v>0</v>
          </cell>
          <cell r="V2510">
            <v>2635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250110</v>
          </cell>
          <cell r="E2511" t="str">
            <v>Кон јавни нефинансиски субјекти</v>
          </cell>
          <cell r="F2511">
            <v>0</v>
          </cell>
          <cell r="G2511">
            <v>6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1</v>
          </cell>
          <cell r="M2511">
            <v>0</v>
          </cell>
          <cell r="N2511">
            <v>0</v>
          </cell>
          <cell r="O2511">
            <v>4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11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251010</v>
          </cell>
          <cell r="E2512" t="str">
            <v>Кон централна влада</v>
          </cell>
          <cell r="F2512">
            <v>0</v>
          </cell>
          <cell r="G2512">
            <v>3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1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4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251110</v>
          </cell>
          <cell r="E2513" t="str">
            <v>Кон локална самоуправа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251210</v>
          </cell>
          <cell r="E2514" t="str">
            <v>Кон фондови за социјално осигурување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25210</v>
          </cell>
          <cell r="E2515" t="str">
            <v>Кон непрофитни институции кои им служат на домаќинствата</v>
          </cell>
          <cell r="F2515">
            <v>0</v>
          </cell>
          <cell r="G2515">
            <v>15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5</v>
          </cell>
          <cell r="O2515">
            <v>0</v>
          </cell>
          <cell r="P2515">
            <v>8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28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255110</v>
          </cell>
          <cell r="E2516" t="str">
            <v>Кон банки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47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47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255210</v>
          </cell>
          <cell r="E2517" t="str">
            <v>Кон штедилници</v>
          </cell>
          <cell r="F2517">
            <v>0</v>
          </cell>
          <cell r="G2517">
            <v>2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2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255310</v>
          </cell>
          <cell r="E2518" t="str">
            <v>Кон осигурителни друштва</v>
          </cell>
          <cell r="F2518">
            <v>0</v>
          </cell>
          <cell r="G2518">
            <v>14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14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255410</v>
          </cell>
          <cell r="E2519" t="str">
            <v>Кон пензиски фондови</v>
          </cell>
          <cell r="F2519">
            <v>0</v>
          </cell>
          <cell r="G2519">
            <v>27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27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255510</v>
          </cell>
          <cell r="E2520" t="str">
            <v>Кон други финансиски институции</v>
          </cell>
          <cell r="F2520">
            <v>0</v>
          </cell>
          <cell r="G2520">
            <v>133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133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257010</v>
          </cell>
          <cell r="E2521" t="str">
            <v>Кон самостојни вршители на дејност со личен труд</v>
          </cell>
          <cell r="F2521">
            <v>0</v>
          </cell>
          <cell r="G2521">
            <v>4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3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7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257110</v>
          </cell>
          <cell r="E2522" t="str">
            <v>Кон физички лица</v>
          </cell>
          <cell r="F2522">
            <v>0</v>
          </cell>
          <cell r="G2522">
            <v>137</v>
          </cell>
          <cell r="H2522">
            <v>33</v>
          </cell>
          <cell r="I2522">
            <v>2</v>
          </cell>
          <cell r="J2522">
            <v>16</v>
          </cell>
          <cell r="K2522">
            <v>45</v>
          </cell>
          <cell r="L2522">
            <v>6</v>
          </cell>
          <cell r="M2522">
            <v>0</v>
          </cell>
          <cell r="N2522">
            <v>638</v>
          </cell>
          <cell r="O2522">
            <v>17585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4336</v>
          </cell>
          <cell r="U2522">
            <v>0</v>
          </cell>
          <cell r="V2522">
            <v>22798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258010</v>
          </cell>
          <cell r="E2523" t="str">
            <v>Кон нефинансиски друштва - нерезиденти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258110</v>
          </cell>
          <cell r="E2524" t="str">
            <v>Кон сектор држава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258510</v>
          </cell>
          <cell r="E2525" t="str">
            <v>Кон финансиски друштва - нерезиденти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258710</v>
          </cell>
          <cell r="E2526" t="str">
            <v>Кон сектор домаќинства - нерезиденти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4</v>
          </cell>
          <cell r="L2526">
            <v>0</v>
          </cell>
          <cell r="M2526">
            <v>2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84</v>
          </cell>
          <cell r="U2526">
            <v>0</v>
          </cell>
          <cell r="V2526">
            <v>90</v>
          </cell>
        </row>
        <row r="2527">
          <cell r="A2527">
            <v>0</v>
          </cell>
          <cell r="B2527">
            <v>0</v>
          </cell>
          <cell r="C2527" t="str">
            <v>P11-02-02</v>
          </cell>
          <cell r="D2527">
            <v>0</v>
          </cell>
          <cell r="E2527" t="str">
            <v>Достасани обврски врз основа на камати по депозити по видување и тековни сметки во денари</v>
          </cell>
          <cell r="F2527">
            <v>0</v>
          </cell>
          <cell r="G2527">
            <v>0</v>
          </cell>
          <cell r="H2527">
            <v>0</v>
          </cell>
          <cell r="I2527">
            <v>41</v>
          </cell>
          <cell r="J2527">
            <v>1</v>
          </cell>
          <cell r="K2527">
            <v>0</v>
          </cell>
          <cell r="L2527">
            <v>0</v>
          </cell>
          <cell r="M2527">
            <v>0</v>
          </cell>
          <cell r="N2527">
            <v>1653</v>
          </cell>
          <cell r="O2527">
            <v>70</v>
          </cell>
          <cell r="P2527">
            <v>0</v>
          </cell>
          <cell r="Q2527">
            <v>0</v>
          </cell>
          <cell r="R2527">
            <v>0</v>
          </cell>
          <cell r="S2527">
            <v>20</v>
          </cell>
          <cell r="T2527">
            <v>0</v>
          </cell>
          <cell r="U2527">
            <v>79</v>
          </cell>
          <cell r="V2527">
            <v>1864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250013</v>
          </cell>
          <cell r="E2528" t="str">
            <v>Кон приватни нефинансиски субјекти</v>
          </cell>
          <cell r="F2528">
            <v>0</v>
          </cell>
          <cell r="G2528">
            <v>0</v>
          </cell>
          <cell r="H2528">
            <v>0</v>
          </cell>
          <cell r="I2528">
            <v>41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1483</v>
          </cell>
          <cell r="O2528">
            <v>70</v>
          </cell>
          <cell r="P2528">
            <v>0</v>
          </cell>
          <cell r="Q2528">
            <v>0</v>
          </cell>
          <cell r="R2528">
            <v>0</v>
          </cell>
          <cell r="S2528">
            <v>12</v>
          </cell>
          <cell r="T2528">
            <v>0</v>
          </cell>
          <cell r="U2528">
            <v>25</v>
          </cell>
          <cell r="V2528">
            <v>1631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250113</v>
          </cell>
          <cell r="E2529" t="str">
            <v>Кон јавни нефинансиски субјекти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13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</v>
          </cell>
          <cell r="T2529">
            <v>0</v>
          </cell>
          <cell r="U2529">
            <v>54</v>
          </cell>
          <cell r="V2529">
            <v>68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251013</v>
          </cell>
          <cell r="E2530" t="str">
            <v>Кон централна влада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1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1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251113</v>
          </cell>
          <cell r="E2531" t="str">
            <v>Кон локална самоуправа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251213</v>
          </cell>
          <cell r="E2532" t="str">
            <v>Кон фондови за социјално осигурување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25213</v>
          </cell>
          <cell r="E2533" t="str">
            <v>Кон непрофитни институции кои им служат на домаќинствата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7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7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255113</v>
          </cell>
          <cell r="E2534" t="str">
            <v>Кон банки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1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1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255213</v>
          </cell>
          <cell r="E2535" t="str">
            <v>Кон штедилници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45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45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255313</v>
          </cell>
          <cell r="E2536" t="str">
            <v>Кон осигурителни друштва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1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1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255413</v>
          </cell>
          <cell r="E2537" t="str">
            <v>Кон пензиски фондови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57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57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255513</v>
          </cell>
          <cell r="E2538" t="str">
            <v>Кон други финансиски институции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20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1</v>
          </cell>
          <cell r="T2538">
            <v>0</v>
          </cell>
          <cell r="U2538">
            <v>0</v>
          </cell>
          <cell r="V2538">
            <v>21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257013</v>
          </cell>
          <cell r="E2539" t="str">
            <v>Кон самостојни вршители на дејност со личен труд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2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2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257113</v>
          </cell>
          <cell r="E2540" t="str">
            <v>Кон физички лица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1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6</v>
          </cell>
          <cell r="T2540">
            <v>0</v>
          </cell>
          <cell r="U2540">
            <v>0</v>
          </cell>
          <cell r="V2540">
            <v>7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258013</v>
          </cell>
          <cell r="E2541" t="str">
            <v>Кон нефинансиски друштва - нерезиденти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23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23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258113</v>
          </cell>
          <cell r="E2542" t="str">
            <v>Кон сектор држава - нерезиденти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258213</v>
          </cell>
          <cell r="E2543" t="str">
            <v>Кон непрофитни институции кои им служат на домаќинствата - нерезиденти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258513</v>
          </cell>
          <cell r="E2544" t="str">
            <v>Кон финансиски друштва - нерезиденти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258713</v>
          </cell>
          <cell r="E2545" t="str">
            <v>Кон сектор домаќинства - нерезиденти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>
            <v>0</v>
          </cell>
          <cell r="B2546">
            <v>0</v>
          </cell>
          <cell r="C2546" t="str">
            <v>P11-02-03</v>
          </cell>
          <cell r="D2546">
            <v>0</v>
          </cell>
          <cell r="E2546" t="str">
            <v>Недостасани, а пресметани камати врз основа на депозити по видување и тековни сметки во странска валута</v>
          </cell>
          <cell r="F2546">
            <v>0</v>
          </cell>
          <cell r="G2546">
            <v>325</v>
          </cell>
          <cell r="H2546">
            <v>0</v>
          </cell>
          <cell r="I2546">
            <v>241</v>
          </cell>
          <cell r="J2546">
            <v>148</v>
          </cell>
          <cell r="K2546">
            <v>62</v>
          </cell>
          <cell r="L2546">
            <v>6</v>
          </cell>
          <cell r="M2546">
            <v>7</v>
          </cell>
          <cell r="N2546">
            <v>144</v>
          </cell>
          <cell r="O2546">
            <v>440</v>
          </cell>
          <cell r="P2546">
            <v>0</v>
          </cell>
          <cell r="Q2546">
            <v>0</v>
          </cell>
          <cell r="R2546">
            <v>0</v>
          </cell>
          <cell r="S2546">
            <v>17</v>
          </cell>
          <cell r="T2546">
            <v>6160</v>
          </cell>
          <cell r="U2546">
            <v>0</v>
          </cell>
          <cell r="V2546">
            <v>7550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250011</v>
          </cell>
          <cell r="E2547" t="str">
            <v>Кон приватни нефинансиски субјекти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261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2</v>
          </cell>
          <cell r="U2547">
            <v>0</v>
          </cell>
          <cell r="V2547">
            <v>263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250111</v>
          </cell>
          <cell r="E2548" t="str">
            <v>Кон јавни нефинансиски субјекти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25211</v>
          </cell>
          <cell r="E2549" t="str">
            <v>Кон непрофитни институции кои им служат на домаќинствата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10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255111</v>
          </cell>
          <cell r="E2550" t="str">
            <v>Кон банки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255311</v>
          </cell>
          <cell r="E2551" t="str">
            <v>Кон осигурителни друштва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255511</v>
          </cell>
          <cell r="E2552" t="str">
            <v>Кон други финансиски институции</v>
          </cell>
          <cell r="F2552">
            <v>0</v>
          </cell>
          <cell r="G2552">
            <v>0</v>
          </cell>
          <cell r="H2552">
            <v>0</v>
          </cell>
          <cell r="I2552">
            <v>122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122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257011</v>
          </cell>
          <cell r="E2553" t="str">
            <v>Кон самостојни вршители на дејност со личен труд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257111</v>
          </cell>
          <cell r="E2554" t="str">
            <v>Кон физички лица</v>
          </cell>
          <cell r="F2554">
            <v>0</v>
          </cell>
          <cell r="G2554">
            <v>325</v>
          </cell>
          <cell r="H2554">
            <v>0</v>
          </cell>
          <cell r="I2554">
            <v>108</v>
          </cell>
          <cell r="J2554">
            <v>138</v>
          </cell>
          <cell r="K2554">
            <v>51</v>
          </cell>
          <cell r="L2554">
            <v>6</v>
          </cell>
          <cell r="M2554">
            <v>0</v>
          </cell>
          <cell r="N2554">
            <v>142</v>
          </cell>
          <cell r="O2554">
            <v>173</v>
          </cell>
          <cell r="P2554">
            <v>0</v>
          </cell>
          <cell r="Q2554">
            <v>0</v>
          </cell>
          <cell r="R2554">
            <v>0</v>
          </cell>
          <cell r="S2554">
            <v>13</v>
          </cell>
          <cell r="T2554">
            <v>5877</v>
          </cell>
          <cell r="U2554">
            <v>0</v>
          </cell>
          <cell r="V2554">
            <v>6833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258011</v>
          </cell>
          <cell r="E2555" t="str">
            <v>Кон нефинансиски друштва - нерезиденти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6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6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258111</v>
          </cell>
          <cell r="E2556" t="str">
            <v>Кон сектор држава - нерезиденти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1</v>
          </cell>
          <cell r="U2556">
            <v>0</v>
          </cell>
          <cell r="V2556">
            <v>1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258511</v>
          </cell>
          <cell r="E2557" t="str">
            <v>Кон финансиски друштва - нерезиденти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258711</v>
          </cell>
          <cell r="E2558" t="str">
            <v>Кон сектор домаќинства - нерезиденти</v>
          </cell>
          <cell r="F2558">
            <v>0</v>
          </cell>
          <cell r="G2558">
            <v>0</v>
          </cell>
          <cell r="H2558">
            <v>0</v>
          </cell>
          <cell r="I2558">
            <v>11</v>
          </cell>
          <cell r="J2558">
            <v>0</v>
          </cell>
          <cell r="K2558">
            <v>11</v>
          </cell>
          <cell r="L2558">
            <v>0</v>
          </cell>
          <cell r="M2558">
            <v>1</v>
          </cell>
          <cell r="N2558">
            <v>2</v>
          </cell>
          <cell r="O2558">
            <v>6</v>
          </cell>
          <cell r="P2558">
            <v>0</v>
          </cell>
          <cell r="Q2558">
            <v>0</v>
          </cell>
          <cell r="R2558">
            <v>0</v>
          </cell>
          <cell r="S2558">
            <v>4</v>
          </cell>
          <cell r="T2558">
            <v>280</v>
          </cell>
          <cell r="U2558">
            <v>0</v>
          </cell>
          <cell r="V2558">
            <v>315</v>
          </cell>
        </row>
        <row r="2559">
          <cell r="A2559">
            <v>0</v>
          </cell>
          <cell r="B2559">
            <v>0</v>
          </cell>
          <cell r="C2559" t="str">
            <v>P11-02-04</v>
          </cell>
          <cell r="D2559">
            <v>0</v>
          </cell>
          <cell r="E2559" t="str">
            <v>Достасани обврски врз основа на камати по депозити по видување и тековни сметки во странска валута</v>
          </cell>
          <cell r="F2559">
            <v>5</v>
          </cell>
          <cell r="G2559">
            <v>0</v>
          </cell>
          <cell r="H2559">
            <v>0</v>
          </cell>
          <cell r="I2559">
            <v>7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12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250014</v>
          </cell>
          <cell r="E2560" t="str">
            <v>Кон приватни нефинансиски субјекти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250114</v>
          </cell>
          <cell r="E2561" t="str">
            <v>Кон јавни нефинансиски субјекти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251014</v>
          </cell>
          <cell r="E2562" t="str">
            <v>Кон централна влада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251114</v>
          </cell>
          <cell r="E2563" t="str">
            <v>Кон локална самоуправа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25214</v>
          </cell>
          <cell r="E2564" t="str">
            <v>Кон непрофитни институции кои им служат на домаќинствата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255114</v>
          </cell>
          <cell r="E2565" t="str">
            <v>Кон банки</v>
          </cell>
          <cell r="F2565">
            <v>5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5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255314</v>
          </cell>
          <cell r="E2566" t="str">
            <v>Кон осигурителни друштва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255414</v>
          </cell>
          <cell r="E2567" t="str">
            <v>Кон пензиски фондови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255514</v>
          </cell>
          <cell r="E2568" t="str">
            <v>Кон други финансиски институции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257014</v>
          </cell>
          <cell r="E2569" t="str">
            <v>Кон самостојни вршители на дејност со личен труд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257114</v>
          </cell>
          <cell r="E2570" t="str">
            <v>Кон физички лица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258014</v>
          </cell>
          <cell r="E2571" t="str">
            <v>Кон нефинансиски друштва - нерезиденти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258114</v>
          </cell>
          <cell r="E2572" t="str">
            <v>Кон сектор држава - нерезиденти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258214</v>
          </cell>
          <cell r="E2573" t="str">
            <v>Кон непрофитни институции кои им служат на домаќинствата - нерезиденти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258514</v>
          </cell>
          <cell r="E2574" t="str">
            <v>Кон финансиски друштва - нерезиденти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258714</v>
          </cell>
          <cell r="E2575" t="str">
            <v>Кон сектор домаќинства - нерезиденти</v>
          </cell>
          <cell r="F2575">
            <v>0</v>
          </cell>
          <cell r="G2575">
            <v>0</v>
          </cell>
          <cell r="H2575">
            <v>0</v>
          </cell>
          <cell r="I2575">
            <v>7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7</v>
          </cell>
        </row>
        <row r="2576">
          <cell r="A2576">
            <v>0</v>
          </cell>
          <cell r="B2576">
            <v>0</v>
          </cell>
          <cell r="C2576" t="str">
            <v>P11-02-05</v>
          </cell>
          <cell r="D2576">
            <v>0</v>
          </cell>
          <cell r="E2576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30</v>
          </cell>
          <cell r="O2576">
            <v>370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400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250012</v>
          </cell>
          <cell r="E2577" t="str">
            <v>Кон приватни нефинансиски субјекти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370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370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250112</v>
          </cell>
          <cell r="E2578" t="str">
            <v>Кон јавни нефинансиски субјекти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25212</v>
          </cell>
          <cell r="E2579" t="str">
            <v>Кон непрофитни институции кои им служат на домаќинствата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30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30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255112</v>
          </cell>
          <cell r="E2580" t="str">
            <v>Кон банки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255512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258012</v>
          </cell>
          <cell r="E2582" t="str">
            <v>Кон нефинансиски друштва - нерезиденти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258512</v>
          </cell>
          <cell r="E2583" t="str">
            <v>Кон финансиски друштва - нерезиденти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>
            <v>0</v>
          </cell>
          <cell r="B2584">
            <v>0</v>
          </cell>
          <cell r="C2584" t="str">
            <v>P11-02-06</v>
          </cell>
          <cell r="D2584">
            <v>0</v>
          </cell>
          <cell r="E2584" t="str">
            <v>Достасани обврски врз основа на камати по депозити по видување и тековни сметки во денари со валутна клаузула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70</v>
          </cell>
          <cell r="O2584">
            <v>141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211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250015</v>
          </cell>
          <cell r="E2585" t="str">
            <v>Кон приватни нефинансиски субјекти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141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141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251115</v>
          </cell>
          <cell r="E2586" t="str">
            <v>Кон локална самоуправа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25215</v>
          </cell>
          <cell r="E2587" t="str">
            <v>Кон непрофитни институции кои им служат на домаќинствата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70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70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255315</v>
          </cell>
          <cell r="E2588" t="str">
            <v>Кон осигурителни друштва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255515</v>
          </cell>
          <cell r="E2589" t="str">
            <v>Кон други финансиски институции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>
            <v>0</v>
          </cell>
          <cell r="B2590" t="str">
            <v>P11-03</v>
          </cell>
          <cell r="C2590">
            <v>0</v>
          </cell>
          <cell r="D2590">
            <v>0</v>
          </cell>
          <cell r="E2590" t="str">
            <v>Обврски врз основа на камати од орочени депозити</v>
          </cell>
          <cell r="F2590">
            <v>156115</v>
          </cell>
          <cell r="G2590">
            <v>344304</v>
          </cell>
          <cell r="H2590">
            <v>9603</v>
          </cell>
          <cell r="I2590">
            <v>82897</v>
          </cell>
          <cell r="J2590">
            <v>118435</v>
          </cell>
          <cell r="K2590">
            <v>28281</v>
          </cell>
          <cell r="L2590">
            <v>47629</v>
          </cell>
          <cell r="M2590">
            <v>131763</v>
          </cell>
          <cell r="N2590">
            <v>285782</v>
          </cell>
          <cell r="O2590">
            <v>85255</v>
          </cell>
          <cell r="P2590">
            <v>13431</v>
          </cell>
          <cell r="Q2590">
            <v>19525</v>
          </cell>
          <cell r="R2590">
            <v>0</v>
          </cell>
          <cell r="S2590">
            <v>37869</v>
          </cell>
          <cell r="T2590">
            <v>87543</v>
          </cell>
          <cell r="U2590">
            <v>7713</v>
          </cell>
          <cell r="V2590">
            <v>1456145</v>
          </cell>
        </row>
        <row r="2591">
          <cell r="A2591">
            <v>0</v>
          </cell>
          <cell r="B2591">
            <v>0</v>
          </cell>
          <cell r="C2591" t="str">
            <v>P11-03-01</v>
          </cell>
          <cell r="D2591">
            <v>0</v>
          </cell>
          <cell r="E2591" t="str">
            <v>Недостасани, а пресметани камати врз основа на орочени депозити во денари</v>
          </cell>
          <cell r="F2591">
            <v>122139</v>
          </cell>
          <cell r="G2591">
            <v>209241</v>
          </cell>
          <cell r="H2591">
            <v>9542</v>
          </cell>
          <cell r="I2591">
            <v>37975</v>
          </cell>
          <cell r="J2591">
            <v>85700</v>
          </cell>
          <cell r="K2591">
            <v>20475</v>
          </cell>
          <cell r="L2591">
            <v>34069</v>
          </cell>
          <cell r="M2591">
            <v>55140</v>
          </cell>
          <cell r="N2591">
            <v>171622</v>
          </cell>
          <cell r="O2591">
            <v>22632</v>
          </cell>
          <cell r="P2591">
            <v>9877</v>
          </cell>
          <cell r="Q2591">
            <v>13765</v>
          </cell>
          <cell r="R2591">
            <v>0</v>
          </cell>
          <cell r="S2591">
            <v>29270</v>
          </cell>
          <cell r="T2591">
            <v>33423</v>
          </cell>
          <cell r="U2591">
            <v>6654</v>
          </cell>
          <cell r="V2591">
            <v>861524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250020</v>
          </cell>
          <cell r="E2592" t="str">
            <v>Кон приватни нефинансиски субјекти</v>
          </cell>
          <cell r="F2592">
            <v>57308</v>
          </cell>
          <cell r="G2592">
            <v>21003</v>
          </cell>
          <cell r="H2592">
            <v>0</v>
          </cell>
          <cell r="I2592">
            <v>1845</v>
          </cell>
          <cell r="J2592">
            <v>6365</v>
          </cell>
          <cell r="K2592">
            <v>2457</v>
          </cell>
          <cell r="L2592">
            <v>1081</v>
          </cell>
          <cell r="M2592">
            <v>1666</v>
          </cell>
          <cell r="N2592">
            <v>4719</v>
          </cell>
          <cell r="O2592">
            <v>3352</v>
          </cell>
          <cell r="P2592">
            <v>446</v>
          </cell>
          <cell r="Q2592">
            <v>1407</v>
          </cell>
          <cell r="R2592">
            <v>0</v>
          </cell>
          <cell r="S2592">
            <v>1520</v>
          </cell>
          <cell r="T2592">
            <v>1174</v>
          </cell>
          <cell r="U2592">
            <v>296</v>
          </cell>
          <cell r="V2592">
            <v>104639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250120</v>
          </cell>
          <cell r="E2593" t="str">
            <v>Кон јавни нефинансиски субјекти</v>
          </cell>
          <cell r="F2593">
            <v>2046</v>
          </cell>
          <cell r="G2593">
            <v>15</v>
          </cell>
          <cell r="H2593">
            <v>0</v>
          </cell>
          <cell r="I2593">
            <v>0</v>
          </cell>
          <cell r="J2593">
            <v>51</v>
          </cell>
          <cell r="K2593">
            <v>1</v>
          </cell>
          <cell r="L2593">
            <v>179</v>
          </cell>
          <cell r="M2593">
            <v>0</v>
          </cell>
          <cell r="N2593">
            <v>839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3131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251020</v>
          </cell>
          <cell r="E2594" t="str">
            <v>Кон централна влада</v>
          </cell>
          <cell r="F2594">
            <v>373</v>
          </cell>
          <cell r="G2594">
            <v>203</v>
          </cell>
          <cell r="H2594">
            <v>0</v>
          </cell>
          <cell r="I2594">
            <v>0</v>
          </cell>
          <cell r="J2594">
            <v>0</v>
          </cell>
          <cell r="K2594">
            <v>323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45</v>
          </cell>
          <cell r="T2594">
            <v>0</v>
          </cell>
          <cell r="U2594">
            <v>66</v>
          </cell>
          <cell r="V2594">
            <v>1010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251120</v>
          </cell>
          <cell r="E2595" t="str">
            <v>Кон локална самоуправа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112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112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25220</v>
          </cell>
          <cell r="E2596" t="str">
            <v>Кон непрофитни институции кои им служат на домаќинствата</v>
          </cell>
          <cell r="F2596">
            <v>1865</v>
          </cell>
          <cell r="G2596">
            <v>10092</v>
          </cell>
          <cell r="H2596">
            <v>0</v>
          </cell>
          <cell r="I2596">
            <v>548</v>
          </cell>
          <cell r="J2596">
            <v>65</v>
          </cell>
          <cell r="K2596">
            <v>94</v>
          </cell>
          <cell r="L2596">
            <v>96</v>
          </cell>
          <cell r="M2596">
            <v>125</v>
          </cell>
          <cell r="N2596">
            <v>201</v>
          </cell>
          <cell r="O2596">
            <v>14</v>
          </cell>
          <cell r="P2596">
            <v>39</v>
          </cell>
          <cell r="Q2596">
            <v>956</v>
          </cell>
          <cell r="R2596">
            <v>0</v>
          </cell>
          <cell r="S2596">
            <v>275</v>
          </cell>
          <cell r="T2596">
            <v>87</v>
          </cell>
          <cell r="U2596">
            <v>19</v>
          </cell>
          <cell r="V2596">
            <v>14476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255120</v>
          </cell>
          <cell r="E2597" t="str">
            <v>Кон банки</v>
          </cell>
          <cell r="F2597">
            <v>0</v>
          </cell>
          <cell r="G2597">
            <v>136</v>
          </cell>
          <cell r="H2597">
            <v>0</v>
          </cell>
          <cell r="I2597">
            <v>0</v>
          </cell>
          <cell r="J2597">
            <v>14</v>
          </cell>
          <cell r="K2597">
            <v>0</v>
          </cell>
          <cell r="L2597">
            <v>0</v>
          </cell>
          <cell r="M2597">
            <v>3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153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255220</v>
          </cell>
          <cell r="E2598" t="str">
            <v>Кон штедилници</v>
          </cell>
          <cell r="F2598">
            <v>51</v>
          </cell>
          <cell r="G2598">
            <v>103</v>
          </cell>
          <cell r="H2598">
            <v>0</v>
          </cell>
          <cell r="I2598">
            <v>0</v>
          </cell>
          <cell r="J2598">
            <v>146</v>
          </cell>
          <cell r="K2598">
            <v>0</v>
          </cell>
          <cell r="L2598">
            <v>14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314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255320</v>
          </cell>
          <cell r="E2599" t="str">
            <v>Кон осигурителни друштва</v>
          </cell>
          <cell r="F2599">
            <v>8542</v>
          </cell>
          <cell r="G2599">
            <v>1600</v>
          </cell>
          <cell r="H2599">
            <v>0</v>
          </cell>
          <cell r="I2599">
            <v>2428</v>
          </cell>
          <cell r="J2599">
            <v>3292</v>
          </cell>
          <cell r="K2599">
            <v>923</v>
          </cell>
          <cell r="L2599">
            <v>7521</v>
          </cell>
          <cell r="M2599">
            <v>204</v>
          </cell>
          <cell r="N2599">
            <v>1638</v>
          </cell>
          <cell r="O2599">
            <v>404</v>
          </cell>
          <cell r="P2599">
            <v>1038</v>
          </cell>
          <cell r="Q2599">
            <v>2895</v>
          </cell>
          <cell r="R2599">
            <v>0</v>
          </cell>
          <cell r="S2599">
            <v>3969</v>
          </cell>
          <cell r="T2599">
            <v>903</v>
          </cell>
          <cell r="U2599">
            <v>174</v>
          </cell>
          <cell r="V2599">
            <v>35531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255420</v>
          </cell>
          <cell r="E2600" t="str">
            <v>Кон пензиски фондови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231</v>
          </cell>
          <cell r="K2600">
            <v>1039</v>
          </cell>
          <cell r="L2600">
            <v>0</v>
          </cell>
          <cell r="M2600">
            <v>79</v>
          </cell>
          <cell r="N2600">
            <v>6973</v>
          </cell>
          <cell r="O2600">
            <v>11080</v>
          </cell>
          <cell r="P2600">
            <v>534</v>
          </cell>
          <cell r="Q2600">
            <v>0</v>
          </cell>
          <cell r="R2600">
            <v>0</v>
          </cell>
          <cell r="S2600">
            <v>32</v>
          </cell>
          <cell r="T2600">
            <v>894</v>
          </cell>
          <cell r="U2600">
            <v>3532</v>
          </cell>
          <cell r="V2600">
            <v>24394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255520</v>
          </cell>
          <cell r="E2601" t="str">
            <v>Кон други финансиски институции</v>
          </cell>
          <cell r="F2601">
            <v>29</v>
          </cell>
          <cell r="G2601">
            <v>920</v>
          </cell>
          <cell r="H2601">
            <v>6</v>
          </cell>
          <cell r="I2601">
            <v>471</v>
          </cell>
          <cell r="J2601">
            <v>653</v>
          </cell>
          <cell r="K2601">
            <v>397</v>
          </cell>
          <cell r="L2601">
            <v>536</v>
          </cell>
          <cell r="M2601">
            <v>280</v>
          </cell>
          <cell r="N2601">
            <v>1286</v>
          </cell>
          <cell r="O2601">
            <v>84</v>
          </cell>
          <cell r="P2601">
            <v>497</v>
          </cell>
          <cell r="Q2601">
            <v>980</v>
          </cell>
          <cell r="R2601">
            <v>0</v>
          </cell>
          <cell r="S2601">
            <v>545</v>
          </cell>
          <cell r="T2601">
            <v>0</v>
          </cell>
          <cell r="U2601">
            <v>0</v>
          </cell>
          <cell r="V2601">
            <v>6684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257020</v>
          </cell>
          <cell r="E2602" t="str">
            <v>Кон самостојни вршители на дејност со личен труд</v>
          </cell>
          <cell r="F2602">
            <v>491</v>
          </cell>
          <cell r="G2602">
            <v>130</v>
          </cell>
          <cell r="H2602">
            <v>0</v>
          </cell>
          <cell r="I2602">
            <v>112</v>
          </cell>
          <cell r="J2602">
            <v>0</v>
          </cell>
          <cell r="K2602">
            <v>83</v>
          </cell>
          <cell r="L2602">
            <v>0</v>
          </cell>
          <cell r="M2602">
            <v>18</v>
          </cell>
          <cell r="N2602">
            <v>10</v>
          </cell>
          <cell r="O2602">
            <v>2</v>
          </cell>
          <cell r="P2602">
            <v>0</v>
          </cell>
          <cell r="Q2602">
            <v>4</v>
          </cell>
          <cell r="R2602">
            <v>0</v>
          </cell>
          <cell r="S2602">
            <v>45</v>
          </cell>
          <cell r="T2602">
            <v>18</v>
          </cell>
          <cell r="U2602">
            <v>2</v>
          </cell>
          <cell r="V2602">
            <v>915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257120</v>
          </cell>
          <cell r="E2603" t="str">
            <v>Кон физички лица</v>
          </cell>
          <cell r="F2603">
            <v>50840</v>
          </cell>
          <cell r="G2603">
            <v>174059</v>
          </cell>
          <cell r="H2603">
            <v>9536</v>
          </cell>
          <cell r="I2603">
            <v>32146</v>
          </cell>
          <cell r="J2603">
            <v>74636</v>
          </cell>
          <cell r="K2603">
            <v>14334</v>
          </cell>
          <cell r="L2603">
            <v>24552</v>
          </cell>
          <cell r="M2603">
            <v>52313</v>
          </cell>
          <cell r="N2603">
            <v>154564</v>
          </cell>
          <cell r="O2603">
            <v>7525</v>
          </cell>
          <cell r="P2603">
            <v>7323</v>
          </cell>
          <cell r="Q2603">
            <v>6784</v>
          </cell>
          <cell r="R2603">
            <v>0</v>
          </cell>
          <cell r="S2603">
            <v>22744</v>
          </cell>
          <cell r="T2603">
            <v>30276</v>
          </cell>
          <cell r="U2603">
            <v>2565</v>
          </cell>
          <cell r="V2603">
            <v>664197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258020</v>
          </cell>
          <cell r="E2604" t="str">
            <v>Кон нефинансиски друштва - нерезиденти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3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3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258120</v>
          </cell>
          <cell r="E2605" t="str">
            <v>Кон сектор држава - нерезиденти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258220</v>
          </cell>
          <cell r="E2606" t="str">
            <v>Кон непрофитни институции кои им служат на домаќинствата - нерезиденти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258720</v>
          </cell>
          <cell r="E2607" t="str">
            <v>Кон сектор домаќинства - нерезиденти</v>
          </cell>
          <cell r="F2607">
            <v>594</v>
          </cell>
          <cell r="G2607">
            <v>980</v>
          </cell>
          <cell r="H2607">
            <v>0</v>
          </cell>
          <cell r="I2607">
            <v>425</v>
          </cell>
          <cell r="J2607">
            <v>247</v>
          </cell>
          <cell r="K2607">
            <v>824</v>
          </cell>
          <cell r="L2607">
            <v>90</v>
          </cell>
          <cell r="M2607">
            <v>452</v>
          </cell>
          <cell r="N2607">
            <v>1277</v>
          </cell>
          <cell r="O2607">
            <v>171</v>
          </cell>
          <cell r="P2607">
            <v>0</v>
          </cell>
          <cell r="Q2607">
            <v>739</v>
          </cell>
          <cell r="R2607">
            <v>0</v>
          </cell>
          <cell r="S2607">
            <v>95</v>
          </cell>
          <cell r="T2607">
            <v>71</v>
          </cell>
          <cell r="U2607">
            <v>0</v>
          </cell>
          <cell r="V2607">
            <v>5965</v>
          </cell>
        </row>
        <row r="2608">
          <cell r="A2608">
            <v>0</v>
          </cell>
          <cell r="B2608">
            <v>0</v>
          </cell>
          <cell r="C2608" t="str">
            <v>P11-03-02</v>
          </cell>
          <cell r="D2608">
            <v>0</v>
          </cell>
          <cell r="E2608" t="str">
            <v>Достасани обврски врз основа на камати по орочени депозити во денари</v>
          </cell>
          <cell r="F2608">
            <v>153</v>
          </cell>
          <cell r="G2608">
            <v>0</v>
          </cell>
          <cell r="H2608">
            <v>0</v>
          </cell>
          <cell r="I2608">
            <v>893</v>
          </cell>
          <cell r="J2608">
            <v>7</v>
          </cell>
          <cell r="K2608">
            <v>0</v>
          </cell>
          <cell r="L2608">
            <v>0</v>
          </cell>
          <cell r="M2608">
            <v>254</v>
          </cell>
          <cell r="N2608">
            <v>562</v>
          </cell>
          <cell r="O2608">
            <v>21236</v>
          </cell>
          <cell r="P2608">
            <v>0</v>
          </cell>
          <cell r="Q2608">
            <v>3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23108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250023</v>
          </cell>
          <cell r="E2609" t="str">
            <v>Кон приватни нефинансиски субјекти</v>
          </cell>
          <cell r="F2609">
            <v>11</v>
          </cell>
          <cell r="G2609">
            <v>0</v>
          </cell>
          <cell r="H2609">
            <v>0</v>
          </cell>
          <cell r="I2609">
            <v>535</v>
          </cell>
          <cell r="J2609">
            <v>4</v>
          </cell>
          <cell r="K2609">
            <v>0</v>
          </cell>
          <cell r="L2609">
            <v>0</v>
          </cell>
          <cell r="M2609">
            <v>13</v>
          </cell>
          <cell r="N2609">
            <v>200</v>
          </cell>
          <cell r="O2609">
            <v>15550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16313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250123</v>
          </cell>
          <cell r="E2610" t="str">
            <v>Кон јавни нефинансиски субјекти</v>
          </cell>
          <cell r="F2610">
            <v>76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76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251023</v>
          </cell>
          <cell r="E2611" t="str">
            <v>Кон централна влада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25223</v>
          </cell>
          <cell r="E2612" t="str">
            <v>Кон непрофитни институции кои им служат на домаќинствата</v>
          </cell>
          <cell r="F2612">
            <v>30</v>
          </cell>
          <cell r="G2612">
            <v>0</v>
          </cell>
          <cell r="H2612">
            <v>0</v>
          </cell>
          <cell r="I2612">
            <v>155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72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257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255123</v>
          </cell>
          <cell r="E2613" t="str">
            <v>Кон банки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97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97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255223</v>
          </cell>
          <cell r="E2614" t="str">
            <v>Кон штедилници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255323</v>
          </cell>
          <cell r="E2615" t="str">
            <v>Кон осигурителни друштва</v>
          </cell>
          <cell r="F2615">
            <v>0</v>
          </cell>
          <cell r="G2615">
            <v>0</v>
          </cell>
          <cell r="H2615">
            <v>0</v>
          </cell>
          <cell r="I2615">
            <v>163</v>
          </cell>
          <cell r="J2615">
            <v>3</v>
          </cell>
          <cell r="K2615">
            <v>0</v>
          </cell>
          <cell r="L2615">
            <v>0</v>
          </cell>
          <cell r="M2615">
            <v>0</v>
          </cell>
          <cell r="N2615">
            <v>47</v>
          </cell>
          <cell r="O2615">
            <v>5372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5585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255423</v>
          </cell>
          <cell r="E2616" t="str">
            <v>Кон пензиски фондови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315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315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255523</v>
          </cell>
          <cell r="E2617" t="str">
            <v>Кон други финансиски институции</v>
          </cell>
          <cell r="F2617">
            <v>0</v>
          </cell>
          <cell r="G2617">
            <v>0</v>
          </cell>
          <cell r="H2617">
            <v>0</v>
          </cell>
          <cell r="I2617">
            <v>29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144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173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257023</v>
          </cell>
          <cell r="E2618" t="str">
            <v>Кон самостојни вршители на дејност со личен труд</v>
          </cell>
          <cell r="F2618">
            <v>36</v>
          </cell>
          <cell r="G2618">
            <v>0</v>
          </cell>
          <cell r="H2618">
            <v>0</v>
          </cell>
          <cell r="I2618">
            <v>11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1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48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257123</v>
          </cell>
          <cell r="E2619" t="str">
            <v>Кон физички лица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241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244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258023</v>
          </cell>
          <cell r="E2620" t="str">
            <v>Кон нефинансиски друштва - нерезиденти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258123</v>
          </cell>
          <cell r="E2621" t="str">
            <v>Кон сектор држава - нерезиденти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258223</v>
          </cell>
          <cell r="E2622" t="str">
            <v>Кон непрофитни институции кои им служат на домаќинствата - нерезиденти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258723</v>
          </cell>
          <cell r="E2623" t="str">
            <v>Кон сектор домаќинства - нерезиденти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</row>
        <row r="2624">
          <cell r="A2624">
            <v>0</v>
          </cell>
          <cell r="B2624">
            <v>0</v>
          </cell>
          <cell r="C2624" t="str">
            <v>P11-03-03</v>
          </cell>
          <cell r="D2624">
            <v>0</v>
          </cell>
          <cell r="E2624" t="str">
            <v>Недостасани, а пресметани камати врз основа на орочени депозити во странска валута</v>
          </cell>
          <cell r="F2624">
            <v>33628</v>
          </cell>
          <cell r="G2624">
            <v>135063</v>
          </cell>
          <cell r="H2624">
            <v>0</v>
          </cell>
          <cell r="I2624">
            <v>43225</v>
          </cell>
          <cell r="J2624">
            <v>32571</v>
          </cell>
          <cell r="K2624">
            <v>7806</v>
          </cell>
          <cell r="L2624">
            <v>10152</v>
          </cell>
          <cell r="M2624">
            <v>76123</v>
          </cell>
          <cell r="N2624">
            <v>113277</v>
          </cell>
          <cell r="O2624">
            <v>31688</v>
          </cell>
          <cell r="P2624">
            <v>1963</v>
          </cell>
          <cell r="Q2624">
            <v>4472</v>
          </cell>
          <cell r="R2624">
            <v>0</v>
          </cell>
          <cell r="S2624">
            <v>7515</v>
          </cell>
          <cell r="T2624">
            <v>53856</v>
          </cell>
          <cell r="U2624">
            <v>1001</v>
          </cell>
          <cell r="V2624">
            <v>552340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250021</v>
          </cell>
          <cell r="E2625" t="str">
            <v>Кон приватни нефинансиски субјекти</v>
          </cell>
          <cell r="F2625">
            <v>4430</v>
          </cell>
          <cell r="G2625">
            <v>329</v>
          </cell>
          <cell r="H2625">
            <v>0</v>
          </cell>
          <cell r="I2625">
            <v>5466</v>
          </cell>
          <cell r="J2625">
            <v>525</v>
          </cell>
          <cell r="K2625">
            <v>458</v>
          </cell>
          <cell r="L2625">
            <v>0</v>
          </cell>
          <cell r="M2625">
            <v>1896</v>
          </cell>
          <cell r="N2625">
            <v>647</v>
          </cell>
          <cell r="O2625">
            <v>14360</v>
          </cell>
          <cell r="P2625">
            <v>173</v>
          </cell>
          <cell r="Q2625">
            <v>461</v>
          </cell>
          <cell r="R2625">
            <v>0</v>
          </cell>
          <cell r="S2625">
            <v>37</v>
          </cell>
          <cell r="T2625">
            <v>150</v>
          </cell>
          <cell r="U2625">
            <v>49</v>
          </cell>
          <cell r="V2625">
            <v>28981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250121</v>
          </cell>
          <cell r="E2626" t="str">
            <v>Кон јавни нефинансиски субјекти</v>
          </cell>
          <cell r="F2626">
            <v>1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25221</v>
          </cell>
          <cell r="E2627" t="str">
            <v>Кон непрофитни институции кои им служат на домаќинствата</v>
          </cell>
          <cell r="F2627">
            <v>66</v>
          </cell>
          <cell r="G2627">
            <v>1</v>
          </cell>
          <cell r="H2627">
            <v>0</v>
          </cell>
          <cell r="I2627">
            <v>0</v>
          </cell>
          <cell r="J2627">
            <v>4</v>
          </cell>
          <cell r="K2627">
            <v>0</v>
          </cell>
          <cell r="L2627">
            <v>0</v>
          </cell>
          <cell r="M2627">
            <v>0</v>
          </cell>
          <cell r="N2627">
            <v>59</v>
          </cell>
          <cell r="O2627">
            <v>0</v>
          </cell>
          <cell r="P2627">
            <v>0</v>
          </cell>
          <cell r="Q2627">
            <v>22</v>
          </cell>
          <cell r="R2627">
            <v>0</v>
          </cell>
          <cell r="S2627">
            <v>468</v>
          </cell>
          <cell r="T2627">
            <v>3</v>
          </cell>
          <cell r="U2627">
            <v>0</v>
          </cell>
          <cell r="V2627">
            <v>623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255121</v>
          </cell>
          <cell r="E2628" t="str">
            <v>Кон банки</v>
          </cell>
          <cell r="F2628">
            <v>0</v>
          </cell>
          <cell r="G2628">
            <v>11</v>
          </cell>
          <cell r="H2628">
            <v>0</v>
          </cell>
          <cell r="I2628">
            <v>18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22</v>
          </cell>
          <cell r="V2628">
            <v>51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255321</v>
          </cell>
          <cell r="E2629" t="str">
            <v>Кон осигурителни друштва</v>
          </cell>
          <cell r="F2629">
            <v>483</v>
          </cell>
          <cell r="G2629">
            <v>0</v>
          </cell>
          <cell r="H2629">
            <v>0</v>
          </cell>
          <cell r="I2629">
            <v>594</v>
          </cell>
          <cell r="J2629">
            <v>1</v>
          </cell>
          <cell r="K2629">
            <v>265</v>
          </cell>
          <cell r="L2629">
            <v>0</v>
          </cell>
          <cell r="M2629">
            <v>6055</v>
          </cell>
          <cell r="N2629">
            <v>215</v>
          </cell>
          <cell r="O2629">
            <v>953</v>
          </cell>
          <cell r="P2629">
            <v>0</v>
          </cell>
          <cell r="Q2629">
            <v>618</v>
          </cell>
          <cell r="R2629">
            <v>0</v>
          </cell>
          <cell r="S2629">
            <v>0</v>
          </cell>
          <cell r="T2629">
            <v>683</v>
          </cell>
          <cell r="U2629">
            <v>0</v>
          </cell>
          <cell r="V2629">
            <v>9867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255521</v>
          </cell>
          <cell r="E2630" t="str">
            <v>Кон други финансиски институции</v>
          </cell>
          <cell r="F2630">
            <v>0</v>
          </cell>
          <cell r="G2630">
            <v>0</v>
          </cell>
          <cell r="H2630">
            <v>0</v>
          </cell>
          <cell r="I2630">
            <v>309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43</v>
          </cell>
          <cell r="P2630">
            <v>0</v>
          </cell>
          <cell r="Q2630">
            <v>0</v>
          </cell>
          <cell r="R2630">
            <v>0</v>
          </cell>
          <cell r="S2630">
            <v>17</v>
          </cell>
          <cell r="T2630">
            <v>0</v>
          </cell>
          <cell r="U2630">
            <v>0</v>
          </cell>
          <cell r="V2630">
            <v>369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257021</v>
          </cell>
          <cell r="E2631" t="str">
            <v>Кон самостојни вршители на дејност со личен труд</v>
          </cell>
          <cell r="F2631">
            <v>4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30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34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257121</v>
          </cell>
          <cell r="E2632" t="str">
            <v>Кон физички лица</v>
          </cell>
          <cell r="F2632">
            <v>28234</v>
          </cell>
          <cell r="G2632">
            <v>132452</v>
          </cell>
          <cell r="H2632">
            <v>0</v>
          </cell>
          <cell r="I2632">
            <v>35613</v>
          </cell>
          <cell r="J2632">
            <v>31015</v>
          </cell>
          <cell r="K2632">
            <v>6621</v>
          </cell>
          <cell r="L2632">
            <v>8034</v>
          </cell>
          <cell r="M2632">
            <v>67474</v>
          </cell>
          <cell r="N2632">
            <v>110082</v>
          </cell>
          <cell r="O2632">
            <v>16008</v>
          </cell>
          <cell r="P2632">
            <v>1790</v>
          </cell>
          <cell r="Q2632">
            <v>3132</v>
          </cell>
          <cell r="R2632">
            <v>0</v>
          </cell>
          <cell r="S2632">
            <v>6758</v>
          </cell>
          <cell r="T2632">
            <v>52389</v>
          </cell>
          <cell r="U2632">
            <v>930</v>
          </cell>
          <cell r="V2632">
            <v>500532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258021</v>
          </cell>
          <cell r="E2633" t="str">
            <v>Кон нефинансиски друштва - нерезиденти</v>
          </cell>
          <cell r="F2633">
            <v>0</v>
          </cell>
          <cell r="G2633">
            <v>20</v>
          </cell>
          <cell r="H2633">
            <v>0</v>
          </cell>
          <cell r="I2633">
            <v>17</v>
          </cell>
          <cell r="J2633">
            <v>0</v>
          </cell>
          <cell r="K2633">
            <v>134</v>
          </cell>
          <cell r="L2633">
            <v>0</v>
          </cell>
          <cell r="M2633">
            <v>13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184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258121</v>
          </cell>
          <cell r="E2634" t="str">
            <v>Кон сектор држава - нерезиденти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1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1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258221</v>
          </cell>
          <cell r="E2635" t="str">
            <v>Кон непрофитни институции кои им служат на домаќинствата - нерезиденти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258521</v>
          </cell>
          <cell r="E2636" t="str">
            <v>Кон финансиски друштва - нерезиденти</v>
          </cell>
          <cell r="F2636">
            <v>3</v>
          </cell>
          <cell r="G2636">
            <v>0</v>
          </cell>
          <cell r="H2636">
            <v>0</v>
          </cell>
          <cell r="I2636">
            <v>539</v>
          </cell>
          <cell r="J2636">
            <v>27</v>
          </cell>
          <cell r="K2636">
            <v>0</v>
          </cell>
          <cell r="L2636">
            <v>2118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2687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258721</v>
          </cell>
          <cell r="E2637" t="str">
            <v>Кон сектор домаќинства - нерезиденти</v>
          </cell>
          <cell r="F2637">
            <v>407</v>
          </cell>
          <cell r="G2637">
            <v>2250</v>
          </cell>
          <cell r="H2637">
            <v>0</v>
          </cell>
          <cell r="I2637">
            <v>669</v>
          </cell>
          <cell r="J2637">
            <v>999</v>
          </cell>
          <cell r="K2637">
            <v>327</v>
          </cell>
          <cell r="L2637">
            <v>0</v>
          </cell>
          <cell r="M2637">
            <v>685</v>
          </cell>
          <cell r="N2637">
            <v>2274</v>
          </cell>
          <cell r="O2637">
            <v>294</v>
          </cell>
          <cell r="P2637">
            <v>0</v>
          </cell>
          <cell r="Q2637">
            <v>239</v>
          </cell>
          <cell r="R2637">
            <v>0</v>
          </cell>
          <cell r="S2637">
            <v>235</v>
          </cell>
          <cell r="T2637">
            <v>631</v>
          </cell>
          <cell r="U2637">
            <v>0</v>
          </cell>
          <cell r="V2637">
            <v>9010</v>
          </cell>
        </row>
        <row r="2638">
          <cell r="A2638">
            <v>0</v>
          </cell>
          <cell r="B2638">
            <v>0</v>
          </cell>
          <cell r="C2638" t="str">
            <v>P11-03-04</v>
          </cell>
          <cell r="D2638">
            <v>0</v>
          </cell>
          <cell r="E2638" t="str">
            <v>Достасани обврски врз основа на камати по орочени депозити во странска валута</v>
          </cell>
          <cell r="F2638">
            <v>0</v>
          </cell>
          <cell r="G2638">
            <v>0</v>
          </cell>
          <cell r="H2638">
            <v>0</v>
          </cell>
          <cell r="I2638">
            <v>527</v>
          </cell>
          <cell r="J2638">
            <v>52</v>
          </cell>
          <cell r="K2638">
            <v>0</v>
          </cell>
          <cell r="L2638">
            <v>0</v>
          </cell>
          <cell r="M2638">
            <v>81</v>
          </cell>
          <cell r="N2638">
            <v>1</v>
          </cell>
          <cell r="O2638">
            <v>0</v>
          </cell>
          <cell r="P2638">
            <v>0</v>
          </cell>
          <cell r="Q2638">
            <v>552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1213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250024</v>
          </cell>
          <cell r="E2639" t="str">
            <v>Кон приватни нефинансиски субјекти</v>
          </cell>
          <cell r="F2639">
            <v>0</v>
          </cell>
          <cell r="G2639">
            <v>0</v>
          </cell>
          <cell r="H2639">
            <v>0</v>
          </cell>
          <cell r="I2639">
            <v>428</v>
          </cell>
          <cell r="J2639">
            <v>52</v>
          </cell>
          <cell r="K2639">
            <v>0</v>
          </cell>
          <cell r="L2639">
            <v>0</v>
          </cell>
          <cell r="M2639">
            <v>0</v>
          </cell>
          <cell r="N2639">
            <v>1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25224</v>
          </cell>
          <cell r="E2640" t="str">
            <v>Кон непрофитни институции кои им служат на домаќинствата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255124</v>
          </cell>
          <cell r="E2641" t="str">
            <v>Кон банки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255324</v>
          </cell>
          <cell r="E2642" t="str">
            <v>Кон осигурителни друштва</v>
          </cell>
          <cell r="F2642">
            <v>0</v>
          </cell>
          <cell r="G2642">
            <v>0</v>
          </cell>
          <cell r="H2642">
            <v>0</v>
          </cell>
          <cell r="I2642">
            <v>99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99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255524</v>
          </cell>
          <cell r="E2643" t="str">
            <v>Кон други финансиски институции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257024</v>
          </cell>
          <cell r="E2644" t="str">
            <v>Кон самостојни вршители на дејност со личен труд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257124</v>
          </cell>
          <cell r="E2645" t="str">
            <v>Кон физички лица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81</v>
          </cell>
          <cell r="N2645">
            <v>0</v>
          </cell>
          <cell r="O2645">
            <v>0</v>
          </cell>
          <cell r="P2645">
            <v>0</v>
          </cell>
          <cell r="Q2645">
            <v>552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633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258024</v>
          </cell>
          <cell r="E2646" t="str">
            <v>Кон нефинансиски друштва - нерезиденти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258224</v>
          </cell>
          <cell r="E2647" t="str">
            <v>Кон непрофитни институции кои им служат на домаќинствата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258524</v>
          </cell>
          <cell r="E2648" t="str">
            <v>Кон финансиски друштва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258724</v>
          </cell>
          <cell r="E2649" t="str">
            <v>Кон сектор домаќинства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</row>
        <row r="2650">
          <cell r="A2650">
            <v>0</v>
          </cell>
          <cell r="B2650">
            <v>0</v>
          </cell>
          <cell r="C2650" t="str">
            <v>P11-03-05</v>
          </cell>
          <cell r="D2650">
            <v>0</v>
          </cell>
          <cell r="E2650" t="str">
            <v>Недостасани, а пресметани камати врз основа на орочени депозити во денари со валутна клаузула</v>
          </cell>
          <cell r="F2650">
            <v>195</v>
          </cell>
          <cell r="G2650">
            <v>0</v>
          </cell>
          <cell r="H2650">
            <v>61</v>
          </cell>
          <cell r="I2650">
            <v>240</v>
          </cell>
          <cell r="J2650">
            <v>105</v>
          </cell>
          <cell r="K2650">
            <v>0</v>
          </cell>
          <cell r="L2650">
            <v>3408</v>
          </cell>
          <cell r="M2650">
            <v>165</v>
          </cell>
          <cell r="N2650">
            <v>320</v>
          </cell>
          <cell r="O2650">
            <v>9692</v>
          </cell>
          <cell r="P2650">
            <v>1591</v>
          </cell>
          <cell r="Q2650">
            <v>733</v>
          </cell>
          <cell r="R2650">
            <v>0</v>
          </cell>
          <cell r="S2650">
            <v>1084</v>
          </cell>
          <cell r="T2650">
            <v>264</v>
          </cell>
          <cell r="U2650">
            <v>58</v>
          </cell>
          <cell r="V2650">
            <v>17916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250022</v>
          </cell>
          <cell r="E2651" t="str">
            <v>Кон приватни нефинансиски субјекти</v>
          </cell>
          <cell r="F2651">
            <v>195</v>
          </cell>
          <cell r="G2651">
            <v>0</v>
          </cell>
          <cell r="H2651">
            <v>0</v>
          </cell>
          <cell r="I2651">
            <v>152</v>
          </cell>
          <cell r="J2651">
            <v>105</v>
          </cell>
          <cell r="K2651">
            <v>0</v>
          </cell>
          <cell r="L2651">
            <v>169</v>
          </cell>
          <cell r="M2651">
            <v>165</v>
          </cell>
          <cell r="N2651">
            <v>61</v>
          </cell>
          <cell r="O2651">
            <v>9692</v>
          </cell>
          <cell r="P2651">
            <v>3</v>
          </cell>
          <cell r="Q2651">
            <v>0</v>
          </cell>
          <cell r="R2651">
            <v>0</v>
          </cell>
          <cell r="S2651">
            <v>460</v>
          </cell>
          <cell r="T2651">
            <v>264</v>
          </cell>
          <cell r="U2651">
            <v>7</v>
          </cell>
          <cell r="V2651">
            <v>11273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250122</v>
          </cell>
          <cell r="E2652" t="str">
            <v>Кон јавни нефинансиски субјекти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251122</v>
          </cell>
          <cell r="E2653" t="str">
            <v>Кон локална самоуправа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25222</v>
          </cell>
          <cell r="E2654" t="str">
            <v>Кон непрофитни институции кои им служат на домаќинствата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172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624</v>
          </cell>
          <cell r="T2654">
            <v>0</v>
          </cell>
          <cell r="U2654">
            <v>51</v>
          </cell>
          <cell r="V2654">
            <v>847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255122</v>
          </cell>
          <cell r="E2655" t="str">
            <v>Кон банки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255222</v>
          </cell>
          <cell r="E2656" t="str">
            <v>Кон штедилници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255322</v>
          </cell>
          <cell r="E2657" t="str">
            <v>Кон осигурителни друштва</v>
          </cell>
          <cell r="F2657">
            <v>0</v>
          </cell>
          <cell r="G2657">
            <v>0</v>
          </cell>
          <cell r="H2657">
            <v>0</v>
          </cell>
          <cell r="I2657">
            <v>88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1588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1676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255422</v>
          </cell>
          <cell r="E2658" t="str">
            <v>Кон пензиски фондови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255522</v>
          </cell>
          <cell r="E2659" t="str">
            <v>Кон други финансиски институции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87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87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257122</v>
          </cell>
          <cell r="E2660" t="str">
            <v>Кон физички лица</v>
          </cell>
          <cell r="F2660">
            <v>0</v>
          </cell>
          <cell r="G2660">
            <v>0</v>
          </cell>
          <cell r="H2660">
            <v>61</v>
          </cell>
          <cell r="I2660">
            <v>0</v>
          </cell>
          <cell r="J2660">
            <v>0</v>
          </cell>
          <cell r="K2660">
            <v>0</v>
          </cell>
          <cell r="L2660">
            <v>1047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733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1841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258022</v>
          </cell>
          <cell r="E2661" t="str">
            <v>Кон нефинансиски друштва - нерезиденти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2049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2049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258522</v>
          </cell>
          <cell r="E2662" t="str">
            <v>Кон финансиски друштва - нерезиденти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258722</v>
          </cell>
          <cell r="E2663" t="str">
            <v>Кон сектор домаќинства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143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143</v>
          </cell>
        </row>
        <row r="2664">
          <cell r="A2664">
            <v>0</v>
          </cell>
          <cell r="B2664">
            <v>0</v>
          </cell>
          <cell r="C2664" t="str">
            <v>P11-03-06</v>
          </cell>
          <cell r="D2664">
            <v>0</v>
          </cell>
          <cell r="E2664" t="str">
            <v>Достасани обврски врз основа на камати по орочени депозити во денари со валутна клаузула</v>
          </cell>
          <cell r="F2664">
            <v>0</v>
          </cell>
          <cell r="G2664">
            <v>0</v>
          </cell>
          <cell r="H2664">
            <v>0</v>
          </cell>
          <cell r="I2664">
            <v>37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7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44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250025</v>
          </cell>
          <cell r="E2665" t="str">
            <v>Кон приватни нефинансиски субјекти</v>
          </cell>
          <cell r="F2665">
            <v>0</v>
          </cell>
          <cell r="G2665">
            <v>0</v>
          </cell>
          <cell r="H2665">
            <v>0</v>
          </cell>
          <cell r="I2665">
            <v>37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7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44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250125</v>
          </cell>
          <cell r="E2666" t="str">
            <v>Кон јавни нефинансиски субјекти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251125</v>
          </cell>
          <cell r="E2667" t="str">
            <v>Кон локална самоуправа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25225</v>
          </cell>
          <cell r="E2668" t="str">
            <v>Кон непрофитни институции кои им служат на домаќинствата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255125</v>
          </cell>
          <cell r="E2669" t="str">
            <v>Кон банки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255225</v>
          </cell>
          <cell r="E2670" t="str">
            <v>Кон штедилници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255325</v>
          </cell>
          <cell r="E2671" t="str">
            <v>Кон осигурителни друштва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255425</v>
          </cell>
          <cell r="E2672" t="str">
            <v>Кон пензиски фондови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255525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257125</v>
          </cell>
          <cell r="E2674" t="str">
            <v>Кон физички лица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>
            <v>0</v>
          </cell>
          <cell r="B2675" t="str">
            <v>P11-04</v>
          </cell>
          <cell r="C2675">
            <v>0</v>
          </cell>
          <cell r="D2675">
            <v>0</v>
          </cell>
          <cell r="E2675" t="str">
            <v>Обврски врз основа на камати од хибридни инструменти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34</v>
          </cell>
          <cell r="U2675">
            <v>0</v>
          </cell>
          <cell r="V2675">
            <v>34</v>
          </cell>
        </row>
        <row r="2676">
          <cell r="A2676">
            <v>0</v>
          </cell>
          <cell r="B2676">
            <v>0</v>
          </cell>
          <cell r="C2676" t="str">
            <v>P11-04-01</v>
          </cell>
          <cell r="D2676">
            <v>0</v>
          </cell>
          <cell r="E2676" t="str">
            <v>Недостасани, а пресметани камати од хибридните инструменти во денари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250130</v>
          </cell>
          <cell r="E2677" t="str">
            <v>Кон јавни нефинансиски субјекти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255130</v>
          </cell>
          <cell r="E2678" t="str">
            <v>Кон банки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>
            <v>0</v>
          </cell>
          <cell r="B2679">
            <v>0</v>
          </cell>
          <cell r="C2679" t="str">
            <v>P11-04-03</v>
          </cell>
          <cell r="D2679">
            <v>0</v>
          </cell>
          <cell r="E2679" t="str">
            <v>Недостасани, а пресметани камати од хибридни инструменти во странска валута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34</v>
          </cell>
          <cell r="U2679">
            <v>0</v>
          </cell>
          <cell r="V2679">
            <v>34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258031</v>
          </cell>
          <cell r="E2680" t="str">
            <v>Кон нефинансиски друштва - нерезиденти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34</v>
          </cell>
          <cell r="U2680">
            <v>0</v>
          </cell>
          <cell r="V2680">
            <v>34</v>
          </cell>
        </row>
        <row r="2681">
          <cell r="A2681">
            <v>0</v>
          </cell>
          <cell r="B2681">
            <v>0</v>
          </cell>
          <cell r="C2681" t="str">
            <v>P11-04-04</v>
          </cell>
          <cell r="D2681">
            <v>0</v>
          </cell>
          <cell r="E2681" t="str">
            <v>Достасани обврски врз основа на камати од хибридни инструменти во странска валута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258034</v>
          </cell>
          <cell r="E2682" t="str">
            <v>Кон нефинансиски друштва - нерезиденти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0</v>
          </cell>
          <cell r="B2683" t="str">
            <v>P11-05</v>
          </cell>
          <cell r="C2683">
            <v>0</v>
          </cell>
          <cell r="D2683">
            <v>0</v>
          </cell>
          <cell r="E2683" t="str">
            <v>Обврски врз основа на камата од субординирани долг</v>
          </cell>
          <cell r="F2683">
            <v>10665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79</v>
          </cell>
          <cell r="L2683">
            <v>0</v>
          </cell>
          <cell r="M2683">
            <v>0</v>
          </cell>
          <cell r="N2683">
            <v>4582</v>
          </cell>
          <cell r="O2683">
            <v>33297</v>
          </cell>
          <cell r="P2683">
            <v>0</v>
          </cell>
          <cell r="Q2683">
            <v>817</v>
          </cell>
          <cell r="R2683">
            <v>0</v>
          </cell>
          <cell r="S2683">
            <v>1</v>
          </cell>
          <cell r="T2683">
            <v>15801</v>
          </cell>
          <cell r="U2683">
            <v>0</v>
          </cell>
          <cell r="V2683">
            <v>65242</v>
          </cell>
        </row>
        <row r="2684">
          <cell r="A2684">
            <v>0</v>
          </cell>
          <cell r="B2684">
            <v>0</v>
          </cell>
          <cell r="C2684" t="str">
            <v>P11-05-01</v>
          </cell>
          <cell r="D2684">
            <v>0</v>
          </cell>
          <cell r="E2684" t="str">
            <v>Недостасани, а пресметани камати од субординиран долг во денари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1</v>
          </cell>
          <cell r="T2684">
            <v>0</v>
          </cell>
          <cell r="U2684">
            <v>0</v>
          </cell>
          <cell r="V2684">
            <v>1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250040</v>
          </cell>
          <cell r="E2685" t="str">
            <v>Кон приватни нефинансиски субјекти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1</v>
          </cell>
          <cell r="T2685">
            <v>0</v>
          </cell>
          <cell r="U2685">
            <v>0</v>
          </cell>
          <cell r="V2685">
            <v>1</v>
          </cell>
        </row>
        <row r="2686">
          <cell r="A2686">
            <v>0</v>
          </cell>
          <cell r="B2686">
            <v>0</v>
          </cell>
          <cell r="C2686" t="str">
            <v>P11-05-02</v>
          </cell>
          <cell r="D2686">
            <v>0</v>
          </cell>
          <cell r="E2686" t="str">
            <v>Достасани обврски врз основа на камати по субординиран долг во денари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250043</v>
          </cell>
          <cell r="E2687" t="str">
            <v>Кон приватни нефинансиски субјекти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>
            <v>0</v>
          </cell>
          <cell r="B2688">
            <v>0</v>
          </cell>
          <cell r="C2688" t="str">
            <v>P11-05-03</v>
          </cell>
          <cell r="D2688">
            <v>0</v>
          </cell>
          <cell r="E2688" t="str">
            <v>Недостасани, а пресметани камати од субординиран долг во странска валута</v>
          </cell>
          <cell r="F2688">
            <v>10665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79</v>
          </cell>
          <cell r="L2688">
            <v>0</v>
          </cell>
          <cell r="M2688">
            <v>0</v>
          </cell>
          <cell r="N2688">
            <v>4582</v>
          </cell>
          <cell r="O2688">
            <v>33297</v>
          </cell>
          <cell r="P2688">
            <v>0</v>
          </cell>
          <cell r="Q2688">
            <v>6</v>
          </cell>
          <cell r="R2688">
            <v>0</v>
          </cell>
          <cell r="S2688">
            <v>0</v>
          </cell>
          <cell r="T2688">
            <v>15801</v>
          </cell>
          <cell r="U2688">
            <v>0</v>
          </cell>
          <cell r="V2688">
            <v>64430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258041</v>
          </cell>
          <cell r="E2689" t="str">
            <v>Кон нефинансиски друштва - нерезиденти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6</v>
          </cell>
          <cell r="R2689">
            <v>0</v>
          </cell>
          <cell r="S2689">
            <v>0</v>
          </cell>
          <cell r="T2689">
            <v>11494</v>
          </cell>
          <cell r="U2689">
            <v>0</v>
          </cell>
          <cell r="V2689">
            <v>11500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258541</v>
          </cell>
          <cell r="E2690" t="str">
            <v>Кон финансиски друштва - нерезиденти</v>
          </cell>
          <cell r="F2690">
            <v>10665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79</v>
          </cell>
          <cell r="L2690">
            <v>0</v>
          </cell>
          <cell r="M2690">
            <v>0</v>
          </cell>
          <cell r="N2690">
            <v>4582</v>
          </cell>
          <cell r="O2690">
            <v>33297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4307</v>
          </cell>
          <cell r="U2690">
            <v>0</v>
          </cell>
          <cell r="V2690">
            <v>52930</v>
          </cell>
        </row>
        <row r="2691">
          <cell r="A2691">
            <v>0</v>
          </cell>
          <cell r="B2691">
            <v>0</v>
          </cell>
          <cell r="C2691" t="str">
            <v>P11-05-04</v>
          </cell>
          <cell r="D2691">
            <v>0</v>
          </cell>
          <cell r="E2691" t="str">
            <v>Достасани обврски врз основа на камати по субординиран долг во странска валута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811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811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258044</v>
          </cell>
          <cell r="E2692" t="str">
            <v>Кон нефинансиски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811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811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258544</v>
          </cell>
          <cell r="E2693" t="str">
            <v>Кон финансиски друштва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>
            <v>0</v>
          </cell>
          <cell r="B2694" t="str">
            <v>P11-06</v>
          </cell>
          <cell r="C2694">
            <v>0</v>
          </cell>
          <cell r="D2694">
            <v>0</v>
          </cell>
          <cell r="E2694" t="str">
            <v>Обврски врз основа на камата од други инструменти</v>
          </cell>
          <cell r="F2694">
            <v>6145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31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6176</v>
          </cell>
        </row>
        <row r="2695">
          <cell r="A2695">
            <v>0</v>
          </cell>
          <cell r="B2695">
            <v>0</v>
          </cell>
          <cell r="C2695" t="str">
            <v>P11-06-01</v>
          </cell>
          <cell r="D2695">
            <v>0</v>
          </cell>
          <cell r="E2695" t="str">
            <v>Недостасани, а пресметани камати од други инструменти во денари</v>
          </cell>
          <cell r="F2695">
            <v>6124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6124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250050</v>
          </cell>
          <cell r="E2696" t="str">
            <v>Кон приватни нефинансиски субјекти</v>
          </cell>
          <cell r="F2696">
            <v>76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76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250150</v>
          </cell>
          <cell r="E2697" t="str">
            <v>Кон јавни нефинансиски субјекти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255150</v>
          </cell>
          <cell r="E2698" t="str">
            <v>Кон банки</v>
          </cell>
          <cell r="F2698">
            <v>37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37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255350</v>
          </cell>
          <cell r="E2699" t="str">
            <v>Кон осигурителни друштва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257150</v>
          </cell>
          <cell r="E2700" t="str">
            <v>Кон физички лица</v>
          </cell>
          <cell r="F2700">
            <v>5721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5721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258550</v>
          </cell>
          <cell r="E2701" t="str">
            <v>Кон финансиски друштва - нерезиденти</v>
          </cell>
          <cell r="F2701">
            <v>135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135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258750</v>
          </cell>
          <cell r="E2702" t="str">
            <v>Кон сектор домаќинства - нерезиденти</v>
          </cell>
          <cell r="F2702">
            <v>155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155</v>
          </cell>
        </row>
        <row r="2703">
          <cell r="A2703">
            <v>0</v>
          </cell>
          <cell r="B2703">
            <v>0</v>
          </cell>
          <cell r="C2703" t="str">
            <v>P11-06-02</v>
          </cell>
          <cell r="D2703">
            <v>0</v>
          </cell>
          <cell r="E2703" t="str">
            <v>Достасани обврски врз основа на камати од други инструменти во денари</v>
          </cell>
          <cell r="F2703">
            <v>21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31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52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250053</v>
          </cell>
          <cell r="E2704" t="str">
            <v>Кон приватни нефинансиски субјекти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251053</v>
          </cell>
          <cell r="E2705" t="str">
            <v>Кон централна влада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255153</v>
          </cell>
          <cell r="E2706" t="str">
            <v>Кон банки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255353</v>
          </cell>
          <cell r="E2707" t="str">
            <v>Кон осигурителни друштва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257153</v>
          </cell>
          <cell r="E2708" t="str">
            <v>Кон физички лица</v>
          </cell>
          <cell r="F2708">
            <v>21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31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52</v>
          </cell>
        </row>
        <row r="2709">
          <cell r="A2709">
            <v>0</v>
          </cell>
          <cell r="B2709">
            <v>0</v>
          </cell>
          <cell r="C2709" t="str">
            <v>P11-06-04</v>
          </cell>
          <cell r="D2709">
            <v>0</v>
          </cell>
          <cell r="E2709" t="str">
            <v>Достасани обврски врз основа на камати од други инструменти во странска валута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257154</v>
          </cell>
          <cell r="E2710" t="str">
            <v>Кон физички лица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>
            <v>0</v>
          </cell>
          <cell r="B2711">
            <v>0</v>
          </cell>
          <cell r="C2711" t="str">
            <v>P11-06-06</v>
          </cell>
          <cell r="D2711">
            <v>0</v>
          </cell>
          <cell r="E2711" t="str">
            <v>Достасани обврски врз основа на камати од други инструменти во денари со валутна клаузула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251055</v>
          </cell>
          <cell r="E2712" t="str">
            <v>Кон централна влада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>
            <v>0</v>
          </cell>
          <cell r="B2713" t="str">
            <v>P11-07</v>
          </cell>
          <cell r="C2713">
            <v>0</v>
          </cell>
          <cell r="D2713">
            <v>0</v>
          </cell>
          <cell r="E2713" t="str">
            <v>Обврски за камати за издадени хартии од вредност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>
            <v>0</v>
          </cell>
          <cell r="B2714">
            <v>0</v>
          </cell>
          <cell r="C2714" t="str">
            <v>P11-07-01</v>
          </cell>
          <cell r="D2714">
            <v>0</v>
          </cell>
          <cell r="E2714" t="str">
            <v>Обврски за камати за издадени хартии од вредност во денари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2590</v>
          </cell>
          <cell r="E2715" t="str">
            <v>Недостасани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2593</v>
          </cell>
          <cell r="E2716" t="str">
            <v>Достасани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>
            <v>0</v>
          </cell>
          <cell r="B2717">
            <v>0</v>
          </cell>
          <cell r="C2717" t="str">
            <v>P11-07-02</v>
          </cell>
          <cell r="D2717">
            <v>0</v>
          </cell>
          <cell r="E2717" t="str">
            <v>Обврски за камати за издадени хартии од вредност во странска валута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2594</v>
          </cell>
          <cell r="E2718" t="str">
            <v>Достасани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P12</v>
          </cell>
          <cell r="B2719">
            <v>0</v>
          </cell>
          <cell r="C2719">
            <v>0</v>
          </cell>
          <cell r="D2719">
            <v>0</v>
          </cell>
          <cell r="E2719" t="str">
            <v>ОСТАНАТИ ОБВРСКИ</v>
          </cell>
          <cell r="F2719">
            <v>1896366</v>
          </cell>
          <cell r="G2719">
            <v>494060</v>
          </cell>
          <cell r="H2719">
            <v>85431</v>
          </cell>
          <cell r="I2719">
            <v>199468</v>
          </cell>
          <cell r="J2719">
            <v>341177</v>
          </cell>
          <cell r="K2719">
            <v>50638</v>
          </cell>
          <cell r="L2719">
            <v>44573</v>
          </cell>
          <cell r="M2719">
            <v>144441</v>
          </cell>
          <cell r="N2719">
            <v>587016</v>
          </cell>
          <cell r="O2719">
            <v>391034</v>
          </cell>
          <cell r="P2719">
            <v>57336</v>
          </cell>
          <cell r="Q2719">
            <v>9905</v>
          </cell>
          <cell r="R2719">
            <v>127954</v>
          </cell>
          <cell r="S2719">
            <v>17596</v>
          </cell>
          <cell r="T2719">
            <v>309508</v>
          </cell>
          <cell r="U2719">
            <v>116716</v>
          </cell>
          <cell r="V2719">
            <v>4873219</v>
          </cell>
        </row>
        <row r="2720">
          <cell r="A2720">
            <v>0</v>
          </cell>
          <cell r="B2720" t="str">
            <v>P12-01</v>
          </cell>
          <cell r="C2720">
            <v>0</v>
          </cell>
          <cell r="D2720">
            <v>0</v>
          </cell>
          <cell r="E2720" t="str">
            <v>Обврски врз основа на провизии и надомести</v>
          </cell>
          <cell r="F2720">
            <v>37</v>
          </cell>
          <cell r="G2720">
            <v>234</v>
          </cell>
          <cell r="H2720">
            <v>0</v>
          </cell>
          <cell r="I2720">
            <v>122</v>
          </cell>
          <cell r="J2720">
            <v>19</v>
          </cell>
          <cell r="K2720">
            <v>0</v>
          </cell>
          <cell r="L2720">
            <v>79</v>
          </cell>
          <cell r="M2720">
            <v>339</v>
          </cell>
          <cell r="N2720">
            <v>25</v>
          </cell>
          <cell r="O2720">
            <v>607</v>
          </cell>
          <cell r="P2720">
            <v>452</v>
          </cell>
          <cell r="Q2720">
            <v>0</v>
          </cell>
          <cell r="R2720">
            <v>6859</v>
          </cell>
          <cell r="S2720">
            <v>55</v>
          </cell>
          <cell r="T2720">
            <v>38</v>
          </cell>
          <cell r="U2720">
            <v>0</v>
          </cell>
          <cell r="V2720">
            <v>8866</v>
          </cell>
        </row>
        <row r="2721">
          <cell r="A2721">
            <v>0</v>
          </cell>
          <cell r="B2721">
            <v>0</v>
          </cell>
          <cell r="C2721" t="str">
            <v>P12-01-01</v>
          </cell>
          <cell r="D2721">
            <v>0</v>
          </cell>
          <cell r="E2721" t="str">
            <v>Недостасани обврски врз основа на провизии и надомести во денари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6</v>
          </cell>
          <cell r="M2721">
            <v>0</v>
          </cell>
          <cell r="N2721">
            <v>0</v>
          </cell>
          <cell r="O2721">
            <v>0</v>
          </cell>
          <cell r="P2721">
            <v>404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410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26020</v>
          </cell>
          <cell r="E2722" t="str">
            <v>Кон нефинансиски друштва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26120</v>
          </cell>
          <cell r="E2723" t="str">
            <v>Кон држава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404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404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26520</v>
          </cell>
          <cell r="E2724" t="str">
            <v>Кон финансиски друштва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6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6</v>
          </cell>
        </row>
        <row r="2725">
          <cell r="A2725">
            <v>0</v>
          </cell>
          <cell r="B2725">
            <v>0</v>
          </cell>
          <cell r="C2725" t="str">
            <v>P12-01-02</v>
          </cell>
          <cell r="D2725">
            <v>0</v>
          </cell>
          <cell r="E2725" t="str">
            <v>Достасани обврски врз основа на провизии и надомести во денари</v>
          </cell>
          <cell r="F2725">
            <v>37</v>
          </cell>
          <cell r="G2725">
            <v>148</v>
          </cell>
          <cell r="H2725">
            <v>0</v>
          </cell>
          <cell r="I2725">
            <v>64</v>
          </cell>
          <cell r="J2725">
            <v>19</v>
          </cell>
          <cell r="K2725">
            <v>0</v>
          </cell>
          <cell r="L2725">
            <v>73</v>
          </cell>
          <cell r="M2725">
            <v>211</v>
          </cell>
          <cell r="N2725">
            <v>25</v>
          </cell>
          <cell r="O2725">
            <v>607</v>
          </cell>
          <cell r="P2725">
            <v>48</v>
          </cell>
          <cell r="Q2725">
            <v>0</v>
          </cell>
          <cell r="R2725">
            <v>0</v>
          </cell>
          <cell r="S2725">
            <v>55</v>
          </cell>
          <cell r="T2725">
            <v>38</v>
          </cell>
          <cell r="U2725">
            <v>0</v>
          </cell>
          <cell r="V2725">
            <v>1325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26030</v>
          </cell>
          <cell r="E2726" t="str">
            <v>Кон нефинансиски друштва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26130</v>
          </cell>
          <cell r="E2727" t="str">
            <v>Кон држава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26530</v>
          </cell>
          <cell r="E2728" t="str">
            <v>Кон финансиски друштва</v>
          </cell>
          <cell r="F2728">
            <v>37</v>
          </cell>
          <cell r="G2728">
            <v>148</v>
          </cell>
          <cell r="H2728">
            <v>0</v>
          </cell>
          <cell r="I2728">
            <v>64</v>
          </cell>
          <cell r="J2728">
            <v>19</v>
          </cell>
          <cell r="K2728">
            <v>0</v>
          </cell>
          <cell r="L2728">
            <v>73</v>
          </cell>
          <cell r="M2728">
            <v>211</v>
          </cell>
          <cell r="N2728">
            <v>25</v>
          </cell>
          <cell r="O2728">
            <v>607</v>
          </cell>
          <cell r="P2728">
            <v>48</v>
          </cell>
          <cell r="Q2728">
            <v>0</v>
          </cell>
          <cell r="R2728">
            <v>0</v>
          </cell>
          <cell r="S2728">
            <v>55</v>
          </cell>
          <cell r="T2728">
            <v>38</v>
          </cell>
          <cell r="U2728">
            <v>0</v>
          </cell>
          <cell r="V2728">
            <v>1325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26830</v>
          </cell>
          <cell r="E2729" t="str">
            <v>Кон нерезиденти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>
            <v>0</v>
          </cell>
          <cell r="B2730">
            <v>0</v>
          </cell>
          <cell r="C2730" t="str">
            <v>P12-01-03</v>
          </cell>
          <cell r="D2730">
            <v>0</v>
          </cell>
          <cell r="E2730" t="str">
            <v>Недостасани обврски врз основа на провизии и надомести во странска валута</v>
          </cell>
          <cell r="F2730">
            <v>0</v>
          </cell>
          <cell r="G2730">
            <v>0</v>
          </cell>
          <cell r="H2730">
            <v>0</v>
          </cell>
          <cell r="I2730">
            <v>58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6833</v>
          </cell>
          <cell r="S2730">
            <v>0</v>
          </cell>
          <cell r="T2730">
            <v>0</v>
          </cell>
          <cell r="U2730">
            <v>0</v>
          </cell>
          <cell r="V2730">
            <v>6891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26521</v>
          </cell>
          <cell r="E2731" t="str">
            <v>Кон финансиски друштва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26821</v>
          </cell>
          <cell r="E2732" t="str">
            <v>Кон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58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6833</v>
          </cell>
          <cell r="S2732">
            <v>0</v>
          </cell>
          <cell r="T2732">
            <v>0</v>
          </cell>
          <cell r="U2732">
            <v>0</v>
          </cell>
          <cell r="V2732">
            <v>6891</v>
          </cell>
        </row>
        <row r="2733">
          <cell r="A2733">
            <v>0</v>
          </cell>
          <cell r="B2733">
            <v>0</v>
          </cell>
          <cell r="C2733" t="str">
            <v>P12-01-04</v>
          </cell>
          <cell r="D2733">
            <v>0</v>
          </cell>
          <cell r="E2733" t="str">
            <v>Достасани обврски врз основа на провизии и надомести во странска валута</v>
          </cell>
          <cell r="F2733">
            <v>0</v>
          </cell>
          <cell r="G2733">
            <v>86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128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26</v>
          </cell>
          <cell r="S2733">
            <v>0</v>
          </cell>
          <cell r="T2733">
            <v>0</v>
          </cell>
          <cell r="U2733">
            <v>0</v>
          </cell>
          <cell r="V2733">
            <v>240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26531</v>
          </cell>
          <cell r="E2734" t="str">
            <v>Кон финансиски друштва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26831</v>
          </cell>
          <cell r="E2735" t="str">
            <v>Кон нерезиденти</v>
          </cell>
          <cell r="F2735">
            <v>0</v>
          </cell>
          <cell r="G2735">
            <v>86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128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26</v>
          </cell>
          <cell r="S2735">
            <v>0</v>
          </cell>
          <cell r="T2735">
            <v>0</v>
          </cell>
          <cell r="U2735">
            <v>0</v>
          </cell>
          <cell r="V2735">
            <v>240</v>
          </cell>
        </row>
        <row r="2736">
          <cell r="A2736">
            <v>0</v>
          </cell>
          <cell r="B2736">
            <v>0</v>
          </cell>
          <cell r="C2736" t="str">
            <v>P12-01-05</v>
          </cell>
          <cell r="D2736">
            <v>0</v>
          </cell>
          <cell r="E2736" t="str">
            <v>Недостасани обврски врз основа на провизии и надомести во денари со валутна клаузула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26522</v>
          </cell>
          <cell r="E2737" t="str">
            <v>Кон финансиски друштва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>
            <v>0</v>
          </cell>
          <cell r="B2738">
            <v>0</v>
          </cell>
          <cell r="C2738" t="str">
            <v>P12-01-06</v>
          </cell>
          <cell r="D2738">
            <v>0</v>
          </cell>
          <cell r="E2738" t="str">
            <v>Достасани обврски врз основа на провизии и надомести во денари со валутна клаузула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26532</v>
          </cell>
          <cell r="E2739" t="str">
            <v>Кон финансиски друштва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>
            <v>0</v>
          </cell>
          <cell r="B2740" t="str">
            <v>P12-02</v>
          </cell>
          <cell r="C2740">
            <v>0</v>
          </cell>
          <cell r="D2740">
            <v>0</v>
          </cell>
          <cell r="E2740" t="str">
            <v>Пресметани расходи, разграничени приходи и времени сметки</v>
          </cell>
          <cell r="F2740">
            <v>331805</v>
          </cell>
          <cell r="G2740">
            <v>215344</v>
          </cell>
          <cell r="H2740">
            <v>69470</v>
          </cell>
          <cell r="I2740">
            <v>122650</v>
          </cell>
          <cell r="J2740">
            <v>162274</v>
          </cell>
          <cell r="K2740">
            <v>12984</v>
          </cell>
          <cell r="L2740">
            <v>22913</v>
          </cell>
          <cell r="M2740">
            <v>70881</v>
          </cell>
          <cell r="N2740">
            <v>490528</v>
          </cell>
          <cell r="O2740">
            <v>169336</v>
          </cell>
          <cell r="P2740">
            <v>12946</v>
          </cell>
          <cell r="Q2740">
            <v>2759</v>
          </cell>
          <cell r="R2740">
            <v>4593</v>
          </cell>
          <cell r="S2740">
            <v>12119</v>
          </cell>
          <cell r="T2740">
            <v>89613</v>
          </cell>
          <cell r="U2740">
            <v>15317</v>
          </cell>
          <cell r="V2740">
            <v>1805532</v>
          </cell>
        </row>
        <row r="2741">
          <cell r="A2741">
            <v>0</v>
          </cell>
          <cell r="B2741">
            <v>0</v>
          </cell>
          <cell r="C2741" t="str">
            <v>P12-02-01</v>
          </cell>
          <cell r="D2741">
            <v>0</v>
          </cell>
          <cell r="E2741" t="str">
            <v>Пресметани расходи различни од камата</v>
          </cell>
          <cell r="F2741">
            <v>107293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7385</v>
          </cell>
          <cell r="L2741">
            <v>0</v>
          </cell>
          <cell r="M2741">
            <v>160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1143</v>
          </cell>
          <cell r="T2741">
            <v>0</v>
          </cell>
          <cell r="U2741">
            <v>0</v>
          </cell>
          <cell r="V2741">
            <v>115981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290</v>
          </cell>
          <cell r="E2742" t="str">
            <v>Пресметани расходи различни од камата</v>
          </cell>
          <cell r="F2742">
            <v>107293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7385</v>
          </cell>
          <cell r="L2742">
            <v>0</v>
          </cell>
          <cell r="M2742">
            <v>160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1143</v>
          </cell>
          <cell r="T2742">
            <v>0</v>
          </cell>
          <cell r="U2742">
            <v>0</v>
          </cell>
          <cell r="V2742">
            <v>115981</v>
          </cell>
        </row>
        <row r="2743">
          <cell r="A2743">
            <v>0</v>
          </cell>
          <cell r="B2743">
            <v>0</v>
          </cell>
          <cell r="C2743" t="str">
            <v>P12-02-02</v>
          </cell>
          <cell r="D2743">
            <v>0</v>
          </cell>
          <cell r="E2743" t="str">
            <v>Одложени даночни обврски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260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260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291</v>
          </cell>
          <cell r="E2744" t="str">
            <v>Одложени даночни обврски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260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260</v>
          </cell>
        </row>
        <row r="2745">
          <cell r="A2745">
            <v>0</v>
          </cell>
          <cell r="B2745">
            <v>0</v>
          </cell>
          <cell r="C2745" t="str">
            <v>P12-02-03</v>
          </cell>
          <cell r="D2745">
            <v>0</v>
          </cell>
          <cell r="E2745" t="str">
            <v>Обврски во пресметка од деловни односи</v>
          </cell>
          <cell r="F2745">
            <v>42681</v>
          </cell>
          <cell r="G2745">
            <v>16300</v>
          </cell>
          <cell r="H2745">
            <v>69412</v>
          </cell>
          <cell r="I2745">
            <v>7932</v>
          </cell>
          <cell r="J2745">
            <v>86379</v>
          </cell>
          <cell r="K2745">
            <v>17</v>
          </cell>
          <cell r="L2745">
            <v>12605</v>
          </cell>
          <cell r="M2745">
            <v>28659</v>
          </cell>
          <cell r="N2745">
            <v>45832</v>
          </cell>
          <cell r="O2745">
            <v>7443</v>
          </cell>
          <cell r="P2745">
            <v>96</v>
          </cell>
          <cell r="Q2745">
            <v>308</v>
          </cell>
          <cell r="R2745">
            <v>272</v>
          </cell>
          <cell r="S2745">
            <v>3842</v>
          </cell>
          <cell r="T2745">
            <v>387</v>
          </cell>
          <cell r="U2745">
            <v>487</v>
          </cell>
          <cell r="V2745">
            <v>322652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2920</v>
          </cell>
          <cell r="E2746" t="str">
            <v>Обврски во пресметка од деловните односи по девизно работење во денари</v>
          </cell>
          <cell r="F2746">
            <v>0</v>
          </cell>
          <cell r="G2746">
            <v>7180</v>
          </cell>
          <cell r="H2746">
            <v>0</v>
          </cell>
          <cell r="I2746">
            <v>19</v>
          </cell>
          <cell r="J2746">
            <v>701</v>
          </cell>
          <cell r="K2746">
            <v>0</v>
          </cell>
          <cell r="L2746">
            <v>0</v>
          </cell>
          <cell r="M2746">
            <v>14897</v>
          </cell>
          <cell r="N2746">
            <v>2450</v>
          </cell>
          <cell r="O2746">
            <v>0</v>
          </cell>
          <cell r="P2746">
            <v>82</v>
          </cell>
          <cell r="Q2746">
            <v>0</v>
          </cell>
          <cell r="R2746">
            <v>260</v>
          </cell>
          <cell r="S2746">
            <v>0</v>
          </cell>
          <cell r="T2746">
            <v>1</v>
          </cell>
          <cell r="U2746">
            <v>0</v>
          </cell>
          <cell r="V2746">
            <v>25590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2921</v>
          </cell>
          <cell r="E2747" t="str">
            <v>Обврски во пресметка од деловните односи по девизно работење во девизи</v>
          </cell>
          <cell r="F2747">
            <v>33779</v>
          </cell>
          <cell r="G2747">
            <v>693</v>
          </cell>
          <cell r="H2747">
            <v>0</v>
          </cell>
          <cell r="I2747">
            <v>80</v>
          </cell>
          <cell r="J2747">
            <v>55</v>
          </cell>
          <cell r="K2747">
            <v>0</v>
          </cell>
          <cell r="L2747">
            <v>2656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37263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2924</v>
          </cell>
          <cell r="E2748" t="str">
            <v>Обврски во пресметка врз други основи</v>
          </cell>
          <cell r="F2748">
            <v>8902</v>
          </cell>
          <cell r="G2748">
            <v>8427</v>
          </cell>
          <cell r="H2748">
            <v>69412</v>
          </cell>
          <cell r="I2748">
            <v>7833</v>
          </cell>
          <cell r="J2748">
            <v>85623</v>
          </cell>
          <cell r="K2748">
            <v>17</v>
          </cell>
          <cell r="L2748">
            <v>9949</v>
          </cell>
          <cell r="M2748">
            <v>13762</v>
          </cell>
          <cell r="N2748">
            <v>43382</v>
          </cell>
          <cell r="O2748">
            <v>7443</v>
          </cell>
          <cell r="P2748">
            <v>14</v>
          </cell>
          <cell r="Q2748">
            <v>308</v>
          </cell>
          <cell r="R2748">
            <v>12</v>
          </cell>
          <cell r="S2748">
            <v>3842</v>
          </cell>
          <cell r="T2748">
            <v>386</v>
          </cell>
          <cell r="U2748">
            <v>487</v>
          </cell>
          <cell r="V2748">
            <v>259799</v>
          </cell>
        </row>
        <row r="2749">
          <cell r="A2749">
            <v>0</v>
          </cell>
          <cell r="B2749">
            <v>0</v>
          </cell>
          <cell r="C2749" t="str">
            <v>P12-02-04</v>
          </cell>
          <cell r="D2749">
            <v>0</v>
          </cell>
          <cell r="E2749" t="str">
            <v>Обврски во пресметка од работењето со домаќинства</v>
          </cell>
          <cell r="F2749">
            <v>69717</v>
          </cell>
          <cell r="G2749">
            <v>51</v>
          </cell>
          <cell r="H2749">
            <v>19</v>
          </cell>
          <cell r="I2749">
            <v>28841</v>
          </cell>
          <cell r="J2749">
            <v>4054</v>
          </cell>
          <cell r="K2749">
            <v>0</v>
          </cell>
          <cell r="L2749">
            <v>2743</v>
          </cell>
          <cell r="M2749">
            <v>190</v>
          </cell>
          <cell r="N2749">
            <v>65074</v>
          </cell>
          <cell r="O2749">
            <v>55167</v>
          </cell>
          <cell r="P2749">
            <v>329</v>
          </cell>
          <cell r="Q2749">
            <v>2422</v>
          </cell>
          <cell r="R2749">
            <v>0</v>
          </cell>
          <cell r="S2749">
            <v>1448</v>
          </cell>
          <cell r="T2749">
            <v>185</v>
          </cell>
          <cell r="U2749">
            <v>289</v>
          </cell>
          <cell r="V2749">
            <v>230529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2930</v>
          </cell>
          <cell r="E2750" t="str">
            <v>Обврски во пресметка по депозити по видување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59</v>
          </cell>
          <cell r="K2750">
            <v>0</v>
          </cell>
          <cell r="L2750">
            <v>0</v>
          </cell>
          <cell r="M2750">
            <v>0</v>
          </cell>
          <cell r="N2750">
            <v>28</v>
          </cell>
          <cell r="O2750">
            <v>4158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4245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2931</v>
          </cell>
          <cell r="E2751" t="str">
            <v>Обврски во пресметка по краткорочни депозити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2932</v>
          </cell>
          <cell r="E2752" t="str">
            <v>Обврски во пресметка по долгорочни депозити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20059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20059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2933</v>
          </cell>
          <cell r="E2753" t="str">
            <v>Обврски во пресметка по краткорочни кредити</v>
          </cell>
          <cell r="F2753">
            <v>0</v>
          </cell>
          <cell r="G2753">
            <v>0</v>
          </cell>
          <cell r="H2753">
            <v>19</v>
          </cell>
          <cell r="I2753">
            <v>8867</v>
          </cell>
          <cell r="J2753">
            <v>14</v>
          </cell>
          <cell r="K2753">
            <v>0</v>
          </cell>
          <cell r="L2753">
            <v>1805</v>
          </cell>
          <cell r="M2753">
            <v>0</v>
          </cell>
          <cell r="N2753">
            <v>199</v>
          </cell>
          <cell r="O2753">
            <v>0</v>
          </cell>
          <cell r="P2753">
            <v>0</v>
          </cell>
          <cell r="Q2753">
            <v>653</v>
          </cell>
          <cell r="R2753">
            <v>0</v>
          </cell>
          <cell r="S2753">
            <v>230</v>
          </cell>
          <cell r="T2753">
            <v>0</v>
          </cell>
          <cell r="U2753">
            <v>0</v>
          </cell>
          <cell r="V2753">
            <v>11787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2934</v>
          </cell>
          <cell r="E2754" t="str">
            <v>Обврски во пресметка по долгорочни кредити</v>
          </cell>
          <cell r="F2754">
            <v>48903</v>
          </cell>
          <cell r="G2754">
            <v>0</v>
          </cell>
          <cell r="H2754">
            <v>0</v>
          </cell>
          <cell r="I2754">
            <v>19692</v>
          </cell>
          <cell r="J2754">
            <v>4</v>
          </cell>
          <cell r="K2754">
            <v>0</v>
          </cell>
          <cell r="L2754">
            <v>14</v>
          </cell>
          <cell r="M2754">
            <v>0</v>
          </cell>
          <cell r="N2754">
            <v>64369</v>
          </cell>
          <cell r="O2754">
            <v>10557</v>
          </cell>
          <cell r="P2754">
            <v>329</v>
          </cell>
          <cell r="Q2754">
            <v>1769</v>
          </cell>
          <cell r="R2754">
            <v>0</v>
          </cell>
          <cell r="S2754">
            <v>1218</v>
          </cell>
          <cell r="T2754">
            <v>0</v>
          </cell>
          <cell r="U2754">
            <v>289</v>
          </cell>
          <cell r="V2754">
            <v>147144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2939</v>
          </cell>
          <cell r="E2755" t="str">
            <v>Останати обврски во пресметка</v>
          </cell>
          <cell r="F2755">
            <v>20814</v>
          </cell>
          <cell r="G2755">
            <v>51</v>
          </cell>
          <cell r="H2755">
            <v>0</v>
          </cell>
          <cell r="I2755">
            <v>282</v>
          </cell>
          <cell r="J2755">
            <v>3977</v>
          </cell>
          <cell r="K2755">
            <v>0</v>
          </cell>
          <cell r="L2755">
            <v>924</v>
          </cell>
          <cell r="M2755">
            <v>190</v>
          </cell>
          <cell r="N2755">
            <v>478</v>
          </cell>
          <cell r="O2755">
            <v>20393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185</v>
          </cell>
          <cell r="U2755">
            <v>0</v>
          </cell>
          <cell r="V2755">
            <v>47294</v>
          </cell>
        </row>
        <row r="2756">
          <cell r="A2756">
            <v>0</v>
          </cell>
          <cell r="B2756">
            <v>0</v>
          </cell>
          <cell r="C2756" t="str">
            <v>P12-02-05</v>
          </cell>
          <cell r="D2756">
            <v>0</v>
          </cell>
          <cell r="E2756" t="str">
            <v>Други трансакциски сметки</v>
          </cell>
          <cell r="F2756">
            <v>69062</v>
          </cell>
          <cell r="G2756">
            <v>191200</v>
          </cell>
          <cell r="H2756">
            <v>0</v>
          </cell>
          <cell r="I2756">
            <v>19996</v>
          </cell>
          <cell r="J2756">
            <v>52428</v>
          </cell>
          <cell r="K2756">
            <v>5582</v>
          </cell>
          <cell r="L2756">
            <v>7190</v>
          </cell>
          <cell r="M2756">
            <v>41772</v>
          </cell>
          <cell r="N2756">
            <v>235484</v>
          </cell>
          <cell r="O2756">
            <v>5111</v>
          </cell>
          <cell r="P2756">
            <v>3171</v>
          </cell>
          <cell r="Q2756">
            <v>29</v>
          </cell>
          <cell r="R2756">
            <v>2</v>
          </cell>
          <cell r="S2756">
            <v>5686</v>
          </cell>
          <cell r="T2756">
            <v>67956</v>
          </cell>
          <cell r="U2756">
            <v>10517</v>
          </cell>
          <cell r="V2756">
            <v>715186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2952</v>
          </cell>
          <cell r="E2757" t="str">
            <v>Обврски за неизвршени исплати по наплати од странство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29520</v>
          </cell>
          <cell r="E2758" t="str">
            <v>Обврски за неизвршени исплати по наплати од странство за сите сектори, освен физички лица</v>
          </cell>
          <cell r="F2758">
            <v>43100</v>
          </cell>
          <cell r="G2758">
            <v>140173</v>
          </cell>
          <cell r="H2758">
            <v>0</v>
          </cell>
          <cell r="I2758">
            <v>8427</v>
          </cell>
          <cell r="J2758">
            <v>48902</v>
          </cell>
          <cell r="K2758">
            <v>2722</v>
          </cell>
          <cell r="L2758">
            <v>975</v>
          </cell>
          <cell r="M2758">
            <v>18636</v>
          </cell>
          <cell r="N2758">
            <v>135723</v>
          </cell>
          <cell r="O2758">
            <v>3814</v>
          </cell>
          <cell r="P2758">
            <v>98</v>
          </cell>
          <cell r="Q2758">
            <v>29</v>
          </cell>
          <cell r="R2758">
            <v>0</v>
          </cell>
          <cell r="S2758">
            <v>4412</v>
          </cell>
          <cell r="T2758">
            <v>49135</v>
          </cell>
          <cell r="U2758">
            <v>4927</v>
          </cell>
          <cell r="V2758">
            <v>461073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29521</v>
          </cell>
          <cell r="E2759" t="str">
            <v>Обврски за неизвршени исплати по наплати од странство за физички лица</v>
          </cell>
          <cell r="F2759">
            <v>23954</v>
          </cell>
          <cell r="G2759">
            <v>25939</v>
          </cell>
          <cell r="H2759">
            <v>0</v>
          </cell>
          <cell r="I2759">
            <v>5371</v>
          </cell>
          <cell r="J2759">
            <v>540</v>
          </cell>
          <cell r="K2759">
            <v>559</v>
          </cell>
          <cell r="L2759">
            <v>6184</v>
          </cell>
          <cell r="M2759">
            <v>3060</v>
          </cell>
          <cell r="N2759">
            <v>84873</v>
          </cell>
          <cell r="O2759">
            <v>20</v>
          </cell>
          <cell r="P2759">
            <v>2612</v>
          </cell>
          <cell r="Q2759">
            <v>0</v>
          </cell>
          <cell r="R2759">
            <v>0</v>
          </cell>
          <cell r="S2759">
            <v>713</v>
          </cell>
          <cell r="T2759">
            <v>13384</v>
          </cell>
          <cell r="U2759">
            <v>5590</v>
          </cell>
          <cell r="V2759">
            <v>172799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29530</v>
          </cell>
          <cell r="E2760" t="str">
            <v>Обврски за нераспределени приливи во пресметковна валута за сите сектори, освен физички лица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29531</v>
          </cell>
          <cell r="E2761" t="str">
            <v>Обврски за нераспределени приливи во пресметковна валута за физички лица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2954</v>
          </cell>
          <cell r="E276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762">
            <v>2008</v>
          </cell>
          <cell r="G2762">
            <v>16088</v>
          </cell>
          <cell r="H2762">
            <v>0</v>
          </cell>
          <cell r="I2762">
            <v>1398</v>
          </cell>
          <cell r="J2762">
            <v>1210</v>
          </cell>
          <cell r="K2762">
            <v>2301</v>
          </cell>
          <cell r="L2762">
            <v>24</v>
          </cell>
          <cell r="M2762">
            <v>1339</v>
          </cell>
          <cell r="N2762">
            <v>10653</v>
          </cell>
          <cell r="O2762">
            <v>1197</v>
          </cell>
          <cell r="P2762">
            <v>461</v>
          </cell>
          <cell r="Q2762">
            <v>0</v>
          </cell>
          <cell r="R2762">
            <v>0</v>
          </cell>
          <cell r="S2762">
            <v>12</v>
          </cell>
          <cell r="T2762">
            <v>5437</v>
          </cell>
          <cell r="U2762">
            <v>0</v>
          </cell>
          <cell r="V2762">
            <v>42128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2955</v>
          </cell>
          <cell r="E2763" t="str">
            <v>Обврски во странска валута кон странски банки врз други основи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86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86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2956</v>
          </cell>
          <cell r="E2764" t="str">
            <v>Други обврски во странска валута врз други основи</v>
          </cell>
          <cell r="F2764">
            <v>0</v>
          </cell>
          <cell r="G2764">
            <v>9000</v>
          </cell>
          <cell r="H2764">
            <v>0</v>
          </cell>
          <cell r="I2764">
            <v>4800</v>
          </cell>
          <cell r="J2764">
            <v>1690</v>
          </cell>
          <cell r="K2764">
            <v>0</v>
          </cell>
          <cell r="L2764">
            <v>7</v>
          </cell>
          <cell r="M2764">
            <v>18737</v>
          </cell>
          <cell r="N2764">
            <v>4235</v>
          </cell>
          <cell r="O2764">
            <v>80</v>
          </cell>
          <cell r="P2764">
            <v>0</v>
          </cell>
          <cell r="Q2764">
            <v>0</v>
          </cell>
          <cell r="R2764">
            <v>2</v>
          </cell>
          <cell r="S2764">
            <v>549</v>
          </cell>
          <cell r="T2764">
            <v>0</v>
          </cell>
          <cell r="U2764">
            <v>0</v>
          </cell>
          <cell r="V2764">
            <v>39100</v>
          </cell>
        </row>
        <row r="2765">
          <cell r="A2765">
            <v>0</v>
          </cell>
          <cell r="B2765">
            <v>0</v>
          </cell>
          <cell r="C2765" t="str">
            <v>P12-02-06</v>
          </cell>
          <cell r="D2765">
            <v>0</v>
          </cell>
          <cell r="E2765" t="str">
            <v>Други разграничени приходи</v>
          </cell>
          <cell r="F2765">
            <v>43052</v>
          </cell>
          <cell r="G2765">
            <v>7793</v>
          </cell>
          <cell r="H2765">
            <v>39</v>
          </cell>
          <cell r="I2765">
            <v>65881</v>
          </cell>
          <cell r="J2765">
            <v>19413</v>
          </cell>
          <cell r="K2765">
            <v>0</v>
          </cell>
          <cell r="L2765">
            <v>375</v>
          </cell>
          <cell r="M2765">
            <v>100</v>
          </cell>
          <cell r="N2765">
            <v>144138</v>
          </cell>
          <cell r="O2765">
            <v>101615</v>
          </cell>
          <cell r="P2765">
            <v>9090</v>
          </cell>
          <cell r="Q2765">
            <v>0</v>
          </cell>
          <cell r="R2765">
            <v>4319</v>
          </cell>
          <cell r="S2765">
            <v>0</v>
          </cell>
          <cell r="T2765">
            <v>21085</v>
          </cell>
          <cell r="U2765">
            <v>4024</v>
          </cell>
          <cell r="V2765">
            <v>420924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294</v>
          </cell>
          <cell r="E2766" t="str">
            <v>Разграничени приходи од претходната година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298</v>
          </cell>
          <cell r="E2767" t="str">
            <v>Други разграничени приходи</v>
          </cell>
          <cell r="F2767">
            <v>43052</v>
          </cell>
          <cell r="G2767">
            <v>7793</v>
          </cell>
          <cell r="H2767">
            <v>39</v>
          </cell>
          <cell r="I2767">
            <v>65881</v>
          </cell>
          <cell r="J2767">
            <v>19413</v>
          </cell>
          <cell r="K2767">
            <v>0</v>
          </cell>
          <cell r="L2767">
            <v>375</v>
          </cell>
          <cell r="M2767">
            <v>100</v>
          </cell>
          <cell r="N2767">
            <v>144138</v>
          </cell>
          <cell r="O2767">
            <v>101615</v>
          </cell>
          <cell r="P2767">
            <v>9090</v>
          </cell>
          <cell r="Q2767">
            <v>0</v>
          </cell>
          <cell r="R2767">
            <v>4319</v>
          </cell>
          <cell r="S2767">
            <v>0</v>
          </cell>
          <cell r="T2767">
            <v>21085</v>
          </cell>
          <cell r="U2767">
            <v>4024</v>
          </cell>
          <cell r="V2767">
            <v>420924</v>
          </cell>
        </row>
        <row r="2768">
          <cell r="A2768">
            <v>0</v>
          </cell>
          <cell r="B2768" t="str">
            <v>P12-03</v>
          </cell>
          <cell r="C2768">
            <v>0</v>
          </cell>
          <cell r="D2768">
            <v>0</v>
          </cell>
          <cell r="E2768" t="str">
            <v>Останати обврски од работењето</v>
          </cell>
          <cell r="F2768">
            <v>1564524</v>
          </cell>
          <cell r="G2768">
            <v>278482</v>
          </cell>
          <cell r="H2768">
            <v>15961</v>
          </cell>
          <cell r="I2768">
            <v>76696</v>
          </cell>
          <cell r="J2768">
            <v>178884</v>
          </cell>
          <cell r="K2768">
            <v>37654</v>
          </cell>
          <cell r="L2768">
            <v>21581</v>
          </cell>
          <cell r="M2768">
            <v>73221</v>
          </cell>
          <cell r="N2768">
            <v>96463</v>
          </cell>
          <cell r="O2768">
            <v>221091</v>
          </cell>
          <cell r="P2768">
            <v>43938</v>
          </cell>
          <cell r="Q2768">
            <v>7146</v>
          </cell>
          <cell r="R2768">
            <v>116502</v>
          </cell>
          <cell r="S2768">
            <v>5422</v>
          </cell>
          <cell r="T2768">
            <v>219857</v>
          </cell>
          <cell r="U2768">
            <v>101399</v>
          </cell>
          <cell r="V2768">
            <v>3058821</v>
          </cell>
        </row>
        <row r="2769">
          <cell r="A2769">
            <v>0</v>
          </cell>
          <cell r="B2769">
            <v>0</v>
          </cell>
          <cell r="C2769" t="str">
            <v>P12-03-01</v>
          </cell>
          <cell r="D2769">
            <v>0</v>
          </cell>
          <cell r="E2769" t="str">
            <v>Обврски за даноци, придонеси и плати</v>
          </cell>
          <cell r="F2769">
            <v>53501</v>
          </cell>
          <cell r="G2769">
            <v>49388</v>
          </cell>
          <cell r="H2769">
            <v>0</v>
          </cell>
          <cell r="I2769">
            <v>255</v>
          </cell>
          <cell r="J2769">
            <v>75</v>
          </cell>
          <cell r="K2769">
            <v>654</v>
          </cell>
          <cell r="L2769">
            <v>2410</v>
          </cell>
          <cell r="M2769">
            <v>274</v>
          </cell>
          <cell r="N2769">
            <v>25925</v>
          </cell>
          <cell r="O2769">
            <v>0</v>
          </cell>
          <cell r="P2769">
            <v>1</v>
          </cell>
          <cell r="Q2769">
            <v>2622</v>
          </cell>
          <cell r="R2769">
            <v>0</v>
          </cell>
          <cell r="S2769">
            <v>3</v>
          </cell>
          <cell r="T2769">
            <v>608</v>
          </cell>
          <cell r="U2769">
            <v>0</v>
          </cell>
          <cell r="V2769">
            <v>135716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201</v>
          </cell>
          <cell r="E2770" t="str">
            <v>Обврски за данок, придонеси и други давачки</v>
          </cell>
          <cell r="F2770">
            <v>263</v>
          </cell>
          <cell r="G2770">
            <v>2336</v>
          </cell>
          <cell r="H2770">
            <v>0</v>
          </cell>
          <cell r="I2770">
            <v>171</v>
          </cell>
          <cell r="J2770">
            <v>0</v>
          </cell>
          <cell r="K2770">
            <v>654</v>
          </cell>
          <cell r="L2770">
            <v>1917</v>
          </cell>
          <cell r="M2770">
            <v>274</v>
          </cell>
          <cell r="N2770">
            <v>0</v>
          </cell>
          <cell r="O2770">
            <v>0</v>
          </cell>
          <cell r="P2770">
            <v>1</v>
          </cell>
          <cell r="Q2770">
            <v>487</v>
          </cell>
          <cell r="R2770">
            <v>0</v>
          </cell>
          <cell r="S2770">
            <v>3</v>
          </cell>
          <cell r="T2770">
            <v>608</v>
          </cell>
          <cell r="U2770">
            <v>0</v>
          </cell>
          <cell r="V2770">
            <v>6714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202</v>
          </cell>
          <cell r="E2771" t="str">
            <v>Обврски за плати и надомести за плати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203</v>
          </cell>
          <cell r="E2772" t="str">
            <v>Нето-плати</v>
          </cell>
          <cell r="F2772">
            <v>36139</v>
          </cell>
          <cell r="G2772">
            <v>32142</v>
          </cell>
          <cell r="H2772">
            <v>0</v>
          </cell>
          <cell r="I2772">
            <v>72</v>
          </cell>
          <cell r="J2772">
            <v>0</v>
          </cell>
          <cell r="K2772">
            <v>0</v>
          </cell>
          <cell r="L2772">
            <v>115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1454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69922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204</v>
          </cell>
          <cell r="E2773" t="str">
            <v>Надомести за нето-плати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10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10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206</v>
          </cell>
          <cell r="E2774" t="str">
            <v>Придонеси од плати</v>
          </cell>
          <cell r="F2774">
            <v>13930</v>
          </cell>
          <cell r="G2774">
            <v>12241</v>
          </cell>
          <cell r="H2774">
            <v>0</v>
          </cell>
          <cell r="I2774">
            <v>4</v>
          </cell>
          <cell r="J2774">
            <v>75</v>
          </cell>
          <cell r="K2774">
            <v>0</v>
          </cell>
          <cell r="L2774">
            <v>8</v>
          </cell>
          <cell r="M2774">
            <v>0</v>
          </cell>
          <cell r="N2774">
            <v>6657</v>
          </cell>
          <cell r="O2774">
            <v>0</v>
          </cell>
          <cell r="P2774">
            <v>0</v>
          </cell>
          <cell r="Q2774">
            <v>562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33477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207</v>
          </cell>
          <cell r="E2775" t="str">
            <v>Даноци од плати</v>
          </cell>
          <cell r="F2775">
            <v>3169</v>
          </cell>
          <cell r="G2775">
            <v>2669</v>
          </cell>
          <cell r="H2775">
            <v>0</v>
          </cell>
          <cell r="I2775">
            <v>8</v>
          </cell>
          <cell r="J2775">
            <v>0</v>
          </cell>
          <cell r="K2775">
            <v>0</v>
          </cell>
          <cell r="L2775">
            <v>2</v>
          </cell>
          <cell r="M2775">
            <v>0</v>
          </cell>
          <cell r="N2775">
            <v>1387</v>
          </cell>
          <cell r="O2775">
            <v>0</v>
          </cell>
          <cell r="P2775">
            <v>0</v>
          </cell>
          <cell r="Q2775">
            <v>109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7344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208</v>
          </cell>
          <cell r="E2776" t="str">
            <v>Други обврски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368</v>
          </cell>
          <cell r="M2776">
            <v>0</v>
          </cell>
          <cell r="N2776">
            <v>17881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18249</v>
          </cell>
        </row>
        <row r="2777">
          <cell r="A2777">
            <v>0</v>
          </cell>
          <cell r="B2777">
            <v>0</v>
          </cell>
          <cell r="C2777" t="str">
            <v>P12-03-02</v>
          </cell>
          <cell r="D2777">
            <v>0</v>
          </cell>
          <cell r="E2777" t="str">
            <v>Обврски врз основа на распределба на добивката и на нераспределената добивка/загуба</v>
          </cell>
          <cell r="F2777">
            <v>989945</v>
          </cell>
          <cell r="G2777">
            <v>0</v>
          </cell>
          <cell r="H2777">
            <v>8203</v>
          </cell>
          <cell r="I2777">
            <v>44954</v>
          </cell>
          <cell r="J2777">
            <v>146055</v>
          </cell>
          <cell r="K2777">
            <v>15953</v>
          </cell>
          <cell r="L2777">
            <v>0</v>
          </cell>
          <cell r="M2777">
            <v>64985</v>
          </cell>
          <cell r="N2777">
            <v>5343</v>
          </cell>
          <cell r="O2777">
            <v>153496</v>
          </cell>
          <cell r="P2777">
            <v>21701</v>
          </cell>
          <cell r="Q2777">
            <v>0</v>
          </cell>
          <cell r="R2777">
            <v>115314</v>
          </cell>
          <cell r="S2777">
            <v>0</v>
          </cell>
          <cell r="T2777">
            <v>169837</v>
          </cell>
          <cell r="U2777">
            <v>59526</v>
          </cell>
          <cell r="V2777">
            <v>1795312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210</v>
          </cell>
          <cell r="E2778" t="str">
            <v>Обврски за дивиденди</v>
          </cell>
          <cell r="F2778">
            <v>0</v>
          </cell>
          <cell r="G2778">
            <v>0</v>
          </cell>
          <cell r="H2778">
            <v>0</v>
          </cell>
          <cell r="I2778">
            <v>190</v>
          </cell>
          <cell r="J2778">
            <v>64</v>
          </cell>
          <cell r="K2778">
            <v>0</v>
          </cell>
          <cell r="L2778">
            <v>0</v>
          </cell>
          <cell r="M2778">
            <v>0</v>
          </cell>
          <cell r="N2778">
            <v>5343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6126</v>
          </cell>
          <cell r="V2778">
            <v>11723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2190</v>
          </cell>
          <cell r="E2779" t="str">
            <v>Добивка за годината</v>
          </cell>
          <cell r="F2779">
            <v>989945</v>
          </cell>
          <cell r="G2779">
            <v>0</v>
          </cell>
          <cell r="H2779">
            <v>8203</v>
          </cell>
          <cell r="I2779">
            <v>44764</v>
          </cell>
          <cell r="J2779">
            <v>145991</v>
          </cell>
          <cell r="K2779">
            <v>15953</v>
          </cell>
          <cell r="L2779">
            <v>0</v>
          </cell>
          <cell r="M2779">
            <v>64985</v>
          </cell>
          <cell r="N2779">
            <v>0</v>
          </cell>
          <cell r="O2779">
            <v>153496</v>
          </cell>
          <cell r="P2779">
            <v>21701</v>
          </cell>
          <cell r="Q2779">
            <v>0</v>
          </cell>
          <cell r="R2779">
            <v>115314</v>
          </cell>
          <cell r="S2779">
            <v>0</v>
          </cell>
          <cell r="T2779">
            <v>169837</v>
          </cell>
          <cell r="U2779">
            <v>53400</v>
          </cell>
          <cell r="V2779">
            <v>1783589</v>
          </cell>
        </row>
        <row r="2780">
          <cell r="A2780">
            <v>0</v>
          </cell>
          <cell r="B2780">
            <v>0</v>
          </cell>
          <cell r="C2780" t="str">
            <v>P12-03-03</v>
          </cell>
          <cell r="D2780">
            <v>0</v>
          </cell>
          <cell r="E2780" t="str">
            <v>Обврски кон добавувачите и други обврски</v>
          </cell>
          <cell r="F2780">
            <v>4557</v>
          </cell>
          <cell r="G2780">
            <v>10074</v>
          </cell>
          <cell r="H2780">
            <v>7297</v>
          </cell>
          <cell r="I2780">
            <v>13170</v>
          </cell>
          <cell r="J2780">
            <v>3212</v>
          </cell>
          <cell r="K2780">
            <v>15264</v>
          </cell>
          <cell r="L2780">
            <v>3139</v>
          </cell>
          <cell r="M2780">
            <v>3749</v>
          </cell>
          <cell r="N2780">
            <v>14558</v>
          </cell>
          <cell r="O2780">
            <v>59807</v>
          </cell>
          <cell r="P2780">
            <v>615</v>
          </cell>
          <cell r="Q2780">
            <v>4369</v>
          </cell>
          <cell r="R2780">
            <v>302</v>
          </cell>
          <cell r="S2780">
            <v>3981</v>
          </cell>
          <cell r="T2780">
            <v>10564</v>
          </cell>
          <cell r="U2780">
            <v>9938</v>
          </cell>
          <cell r="V2780">
            <v>164596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220</v>
          </cell>
          <cell r="E2781" t="str">
            <v>Обврски кон добавувачите во земјата</v>
          </cell>
          <cell r="F2781">
            <v>3689</v>
          </cell>
          <cell r="G2781">
            <v>9516</v>
          </cell>
          <cell r="H2781">
            <v>7297</v>
          </cell>
          <cell r="I2781">
            <v>12532</v>
          </cell>
          <cell r="J2781">
            <v>1494</v>
          </cell>
          <cell r="K2781">
            <v>1963</v>
          </cell>
          <cell r="L2781">
            <v>2079</v>
          </cell>
          <cell r="M2781">
            <v>3030</v>
          </cell>
          <cell r="N2781">
            <v>14146</v>
          </cell>
          <cell r="O2781">
            <v>45036</v>
          </cell>
          <cell r="P2781">
            <v>615</v>
          </cell>
          <cell r="Q2781">
            <v>3109</v>
          </cell>
          <cell r="R2781">
            <v>131</v>
          </cell>
          <cell r="S2781">
            <v>3517</v>
          </cell>
          <cell r="T2781">
            <v>6639</v>
          </cell>
          <cell r="U2781">
            <v>9938</v>
          </cell>
          <cell r="V2781">
            <v>124731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221</v>
          </cell>
          <cell r="E2782" t="str">
            <v>Обврски кон добавувачите во странство</v>
          </cell>
          <cell r="F2782">
            <v>706</v>
          </cell>
          <cell r="G2782">
            <v>558</v>
          </cell>
          <cell r="H2782">
            <v>0</v>
          </cell>
          <cell r="I2782">
            <v>638</v>
          </cell>
          <cell r="J2782">
            <v>1718</v>
          </cell>
          <cell r="K2782">
            <v>13085</v>
          </cell>
          <cell r="L2782">
            <v>1060</v>
          </cell>
          <cell r="M2782">
            <v>719</v>
          </cell>
          <cell r="N2782">
            <v>412</v>
          </cell>
          <cell r="O2782">
            <v>14771</v>
          </cell>
          <cell r="P2782">
            <v>0</v>
          </cell>
          <cell r="Q2782">
            <v>1260</v>
          </cell>
          <cell r="R2782">
            <v>171</v>
          </cell>
          <cell r="S2782">
            <v>464</v>
          </cell>
          <cell r="T2782">
            <v>3925</v>
          </cell>
          <cell r="U2782">
            <v>0</v>
          </cell>
          <cell r="V2782">
            <v>39487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222</v>
          </cell>
          <cell r="E2783" t="str">
            <v>Обврски за нефактурирани стоки и услуги</v>
          </cell>
          <cell r="F2783">
            <v>162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216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378</v>
          </cell>
        </row>
        <row r="2784">
          <cell r="A2784">
            <v>0</v>
          </cell>
          <cell r="B2784">
            <v>0</v>
          </cell>
          <cell r="C2784" t="str">
            <v>P12-03-04</v>
          </cell>
          <cell r="D2784">
            <v>0</v>
          </cell>
          <cell r="E2784" t="str">
            <v>Обврски за помалку платени даноци и придонеси</v>
          </cell>
          <cell r="F2784">
            <v>0</v>
          </cell>
          <cell r="G2784">
            <v>10108</v>
          </cell>
          <cell r="H2784">
            <v>173</v>
          </cell>
          <cell r="I2784">
            <v>0</v>
          </cell>
          <cell r="J2784">
            <v>1873</v>
          </cell>
          <cell r="K2784">
            <v>0</v>
          </cell>
          <cell r="L2784">
            <v>0</v>
          </cell>
          <cell r="M2784">
            <v>1338</v>
          </cell>
          <cell r="N2784">
            <v>1269</v>
          </cell>
          <cell r="O2784">
            <v>6055</v>
          </cell>
          <cell r="P2784">
            <v>0</v>
          </cell>
          <cell r="Q2784">
            <v>0</v>
          </cell>
          <cell r="R2784">
            <v>0</v>
          </cell>
          <cell r="S2784">
            <v>161</v>
          </cell>
          <cell r="T2784">
            <v>7466</v>
          </cell>
          <cell r="U2784">
            <v>1305</v>
          </cell>
          <cell r="V2784">
            <v>29748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2230</v>
          </cell>
          <cell r="E2785" t="str">
            <v>Обврски за данок на добивка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488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488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2231</v>
          </cell>
          <cell r="E2786" t="str">
            <v>Обврски за придонеси од добивка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2232</v>
          </cell>
          <cell r="E2787" t="str">
            <v>Обврски за данок на додадена вредност</v>
          </cell>
          <cell r="F2787">
            <v>0</v>
          </cell>
          <cell r="G2787">
            <v>10027</v>
          </cell>
          <cell r="H2787">
            <v>173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1338</v>
          </cell>
          <cell r="N2787">
            <v>777</v>
          </cell>
          <cell r="O2787">
            <v>6055</v>
          </cell>
          <cell r="P2787">
            <v>0</v>
          </cell>
          <cell r="Q2787">
            <v>0</v>
          </cell>
          <cell r="R2787">
            <v>0</v>
          </cell>
          <cell r="S2787">
            <v>161</v>
          </cell>
          <cell r="T2787">
            <v>7466</v>
          </cell>
          <cell r="U2787">
            <v>1305</v>
          </cell>
          <cell r="V2787">
            <v>27302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2233</v>
          </cell>
          <cell r="E2788" t="str">
            <v>Обврски за други даноци и придонеси</v>
          </cell>
          <cell r="F2788">
            <v>0</v>
          </cell>
          <cell r="G2788">
            <v>81</v>
          </cell>
          <cell r="H2788">
            <v>0</v>
          </cell>
          <cell r="I2788">
            <v>0</v>
          </cell>
          <cell r="J2788">
            <v>1873</v>
          </cell>
          <cell r="K2788">
            <v>0</v>
          </cell>
          <cell r="L2788">
            <v>0</v>
          </cell>
          <cell r="M2788">
            <v>0</v>
          </cell>
          <cell r="N2788">
            <v>4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1958</v>
          </cell>
        </row>
        <row r="2789">
          <cell r="A2789">
            <v>0</v>
          </cell>
          <cell r="B2789">
            <v>0</v>
          </cell>
          <cell r="C2789" t="str">
            <v>P12-03-05</v>
          </cell>
          <cell r="D2789">
            <v>0</v>
          </cell>
          <cell r="E2789" t="str">
            <v>Добиени аванси</v>
          </cell>
          <cell r="F2789">
            <v>0</v>
          </cell>
          <cell r="G2789">
            <v>55417</v>
          </cell>
          <cell r="H2789">
            <v>0</v>
          </cell>
          <cell r="I2789">
            <v>584</v>
          </cell>
          <cell r="J2789">
            <v>16117</v>
          </cell>
          <cell r="K2789">
            <v>0</v>
          </cell>
          <cell r="L2789">
            <v>3333</v>
          </cell>
          <cell r="M2789">
            <v>241</v>
          </cell>
          <cell r="N2789">
            <v>26469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261</v>
          </cell>
          <cell r="T2789">
            <v>0</v>
          </cell>
          <cell r="U2789">
            <v>11871</v>
          </cell>
          <cell r="V2789">
            <v>114293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2249</v>
          </cell>
          <cell r="E2790" t="str">
            <v>Добиени аванси за други намени во денари</v>
          </cell>
          <cell r="F2790">
            <v>0</v>
          </cell>
          <cell r="G2790">
            <v>55386</v>
          </cell>
          <cell r="H2790">
            <v>0</v>
          </cell>
          <cell r="I2790">
            <v>584</v>
          </cell>
          <cell r="J2790">
            <v>16117</v>
          </cell>
          <cell r="K2790">
            <v>0</v>
          </cell>
          <cell r="L2790">
            <v>3333</v>
          </cell>
          <cell r="M2790">
            <v>0</v>
          </cell>
          <cell r="N2790">
            <v>26469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261</v>
          </cell>
          <cell r="T2790">
            <v>0</v>
          </cell>
          <cell r="U2790">
            <v>11555</v>
          </cell>
          <cell r="V2790">
            <v>113705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2250</v>
          </cell>
          <cell r="E2791" t="str">
            <v>Добиени аванси од домашни банки во странска валута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316</v>
          </cell>
          <cell r="V2791">
            <v>316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2251</v>
          </cell>
          <cell r="E2792" t="str">
            <v>Добиени аванси од странски банки во странска валута</v>
          </cell>
          <cell r="F2792">
            <v>0</v>
          </cell>
          <cell r="G2792">
            <v>31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31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2259</v>
          </cell>
          <cell r="E2793" t="str">
            <v>Останати добиени аванси во странска валута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241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241</v>
          </cell>
        </row>
        <row r="2794">
          <cell r="A2794">
            <v>0</v>
          </cell>
          <cell r="B2794">
            <v>0</v>
          </cell>
          <cell r="C2794" t="str">
            <v>P12-03-06</v>
          </cell>
          <cell r="D2794">
            <v>0</v>
          </cell>
          <cell r="E2794" t="str">
            <v>Други обврски во денари</v>
          </cell>
          <cell r="F2794">
            <v>232370</v>
          </cell>
          <cell r="G2794">
            <v>149208</v>
          </cell>
          <cell r="H2794">
            <v>288</v>
          </cell>
          <cell r="I2794">
            <v>21</v>
          </cell>
          <cell r="J2794">
            <v>11461</v>
          </cell>
          <cell r="K2794">
            <v>4214</v>
          </cell>
          <cell r="L2794">
            <v>12617</v>
          </cell>
          <cell r="M2794">
            <v>0</v>
          </cell>
          <cell r="N2794">
            <v>12913</v>
          </cell>
          <cell r="O2794">
            <v>1673</v>
          </cell>
          <cell r="P2794">
            <v>21223</v>
          </cell>
          <cell r="Q2794">
            <v>155</v>
          </cell>
          <cell r="R2794">
            <v>0</v>
          </cell>
          <cell r="S2794">
            <v>471</v>
          </cell>
          <cell r="T2794">
            <v>29807</v>
          </cell>
          <cell r="U2794">
            <v>17941</v>
          </cell>
          <cell r="V2794">
            <v>494362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2281</v>
          </cell>
          <cell r="E2795" t="str">
            <v>Обврски за неподмирени плаќања кон МИПС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438</v>
          </cell>
          <cell r="T2795">
            <v>0</v>
          </cell>
          <cell r="U2795">
            <v>0</v>
          </cell>
          <cell r="V2795">
            <v>438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22881</v>
          </cell>
          <cell r="E2796" t="str">
            <v>Сметки за краткорочно работење со кредитни картички</v>
          </cell>
          <cell r="F2796">
            <v>5257</v>
          </cell>
          <cell r="G2796">
            <v>0</v>
          </cell>
          <cell r="H2796">
            <v>0</v>
          </cell>
          <cell r="I2796">
            <v>21</v>
          </cell>
          <cell r="J2796">
            <v>0</v>
          </cell>
          <cell r="K2796">
            <v>856</v>
          </cell>
          <cell r="L2796">
            <v>12472</v>
          </cell>
          <cell r="M2796">
            <v>0</v>
          </cell>
          <cell r="N2796">
            <v>12044</v>
          </cell>
          <cell r="O2796">
            <v>7</v>
          </cell>
          <cell r="P2796">
            <v>2540</v>
          </cell>
          <cell r="Q2796">
            <v>155</v>
          </cell>
          <cell r="R2796">
            <v>0</v>
          </cell>
          <cell r="S2796">
            <v>0</v>
          </cell>
          <cell r="T2796">
            <v>0</v>
          </cell>
          <cell r="U2796">
            <v>2974</v>
          </cell>
          <cell r="V2796">
            <v>36326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22889</v>
          </cell>
          <cell r="E2797" t="str">
            <v>Други обврски врз други основи</v>
          </cell>
          <cell r="F2797">
            <v>227113</v>
          </cell>
          <cell r="G2797">
            <v>149208</v>
          </cell>
          <cell r="H2797">
            <v>288</v>
          </cell>
          <cell r="I2797">
            <v>0</v>
          </cell>
          <cell r="J2797">
            <v>11461</v>
          </cell>
          <cell r="K2797">
            <v>3358</v>
          </cell>
          <cell r="L2797">
            <v>145</v>
          </cell>
          <cell r="M2797">
            <v>0</v>
          </cell>
          <cell r="N2797">
            <v>869</v>
          </cell>
          <cell r="O2797">
            <v>1666</v>
          </cell>
          <cell r="P2797">
            <v>18683</v>
          </cell>
          <cell r="Q2797">
            <v>0</v>
          </cell>
          <cell r="R2797">
            <v>0</v>
          </cell>
          <cell r="S2797">
            <v>33</v>
          </cell>
          <cell r="T2797">
            <v>29807</v>
          </cell>
          <cell r="U2797">
            <v>14967</v>
          </cell>
          <cell r="V2797">
            <v>457598</v>
          </cell>
        </row>
        <row r="2798">
          <cell r="A2798">
            <v>0</v>
          </cell>
          <cell r="B2798">
            <v>0</v>
          </cell>
          <cell r="C2798" t="str">
            <v>P12-03-07</v>
          </cell>
          <cell r="D2798">
            <v>0</v>
          </cell>
          <cell r="E2798" t="str">
            <v>Други обврски во странска валута</v>
          </cell>
          <cell r="F2798">
            <v>284151</v>
          </cell>
          <cell r="G2798">
            <v>4287</v>
          </cell>
          <cell r="H2798">
            <v>0</v>
          </cell>
          <cell r="I2798">
            <v>17712</v>
          </cell>
          <cell r="J2798">
            <v>91</v>
          </cell>
          <cell r="K2798">
            <v>1569</v>
          </cell>
          <cell r="L2798">
            <v>82</v>
          </cell>
          <cell r="M2798">
            <v>2634</v>
          </cell>
          <cell r="N2798">
            <v>9986</v>
          </cell>
          <cell r="O2798">
            <v>60</v>
          </cell>
          <cell r="P2798">
            <v>398</v>
          </cell>
          <cell r="Q2798">
            <v>0</v>
          </cell>
          <cell r="R2798">
            <v>886</v>
          </cell>
          <cell r="S2798">
            <v>545</v>
          </cell>
          <cell r="T2798">
            <v>1575</v>
          </cell>
          <cell r="U2798">
            <v>818</v>
          </cell>
          <cell r="V2798">
            <v>324794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2290</v>
          </cell>
          <cell r="E2799" t="str">
            <v>Обврски за издадени чекови и кредитни писма во странска валута</v>
          </cell>
          <cell r="F2799">
            <v>1348</v>
          </cell>
          <cell r="G2799">
            <v>2360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60</v>
          </cell>
          <cell r="P2799">
            <v>4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3772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22981</v>
          </cell>
          <cell r="E2800" t="str">
            <v>Сметки за краткорочно работење со кредитни картички</v>
          </cell>
          <cell r="F2800">
            <v>516</v>
          </cell>
          <cell r="G2800">
            <v>0</v>
          </cell>
          <cell r="H2800">
            <v>0</v>
          </cell>
          <cell r="I2800">
            <v>0</v>
          </cell>
          <cell r="J2800">
            <v>91</v>
          </cell>
          <cell r="K2800">
            <v>1569</v>
          </cell>
          <cell r="L2800">
            <v>0</v>
          </cell>
          <cell r="M2800">
            <v>2634</v>
          </cell>
          <cell r="N2800">
            <v>9986</v>
          </cell>
          <cell r="O2800">
            <v>0</v>
          </cell>
          <cell r="P2800">
            <v>394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802</v>
          </cell>
          <cell r="V2800">
            <v>15992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22989</v>
          </cell>
          <cell r="E2801" t="str">
            <v>Други обврски врз други основи</v>
          </cell>
          <cell r="F2801">
            <v>282287</v>
          </cell>
          <cell r="G2801">
            <v>1927</v>
          </cell>
          <cell r="H2801">
            <v>0</v>
          </cell>
          <cell r="I2801">
            <v>17712</v>
          </cell>
          <cell r="J2801">
            <v>0</v>
          </cell>
          <cell r="K2801">
            <v>0</v>
          </cell>
          <cell r="L2801">
            <v>82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886</v>
          </cell>
          <cell r="S2801">
            <v>545</v>
          </cell>
          <cell r="T2801">
            <v>1575</v>
          </cell>
          <cell r="U2801">
            <v>16</v>
          </cell>
          <cell r="V2801">
            <v>305030</v>
          </cell>
        </row>
        <row r="2802">
          <cell r="A2802">
            <v>0</v>
          </cell>
          <cell r="B2802">
            <v>0</v>
          </cell>
          <cell r="C2802" t="str">
            <v>P12-03-08</v>
          </cell>
          <cell r="D2802">
            <v>0</v>
          </cell>
          <cell r="E2802" t="str">
            <v>Обврски по дадени инструменти за плаќања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230</v>
          </cell>
          <cell r="E2803" t="str">
            <v>Дадени чекови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A2804" t="str">
            <v>P13</v>
          </cell>
          <cell r="B2804">
            <v>0</v>
          </cell>
          <cell r="C2804">
            <v>0</v>
          </cell>
          <cell r="D2804">
            <v>0</v>
          </cell>
          <cell r="E2804" t="str">
            <v>ПОСЕБНА РЕЗЕРВА И РЕЗЕРВИРАЊА</v>
          </cell>
          <cell r="F2804">
            <v>181205</v>
          </cell>
          <cell r="G2804">
            <v>206938</v>
          </cell>
          <cell r="H2804">
            <v>422</v>
          </cell>
          <cell r="I2804">
            <v>131146</v>
          </cell>
          <cell r="J2804">
            <v>27564</v>
          </cell>
          <cell r="K2804">
            <v>6968</v>
          </cell>
          <cell r="L2804">
            <v>1446</v>
          </cell>
          <cell r="M2804">
            <v>855</v>
          </cell>
          <cell r="N2804">
            <v>305455</v>
          </cell>
          <cell r="O2804">
            <v>31772</v>
          </cell>
          <cell r="P2804">
            <v>14007</v>
          </cell>
          <cell r="Q2804">
            <v>520</v>
          </cell>
          <cell r="R2804">
            <v>10615</v>
          </cell>
          <cell r="S2804">
            <v>377</v>
          </cell>
          <cell r="T2804">
            <v>31375</v>
          </cell>
          <cell r="U2804">
            <v>7239</v>
          </cell>
          <cell r="V2804">
            <v>957904</v>
          </cell>
        </row>
        <row r="2805">
          <cell r="A2805">
            <v>0</v>
          </cell>
          <cell r="B2805" t="str">
            <v>P13-01</v>
          </cell>
          <cell r="C2805">
            <v>0</v>
          </cell>
          <cell r="D2805">
            <v>0</v>
          </cell>
          <cell r="E2805" t="str">
            <v>Посебна резерва</v>
          </cell>
          <cell r="F2805">
            <v>181205</v>
          </cell>
          <cell r="G2805">
            <v>206938</v>
          </cell>
          <cell r="H2805">
            <v>422</v>
          </cell>
          <cell r="I2805">
            <v>131146</v>
          </cell>
          <cell r="J2805">
            <v>27564</v>
          </cell>
          <cell r="K2805">
            <v>6968</v>
          </cell>
          <cell r="L2805">
            <v>1446</v>
          </cell>
          <cell r="M2805">
            <v>855</v>
          </cell>
          <cell r="N2805">
            <v>305455</v>
          </cell>
          <cell r="O2805">
            <v>31772</v>
          </cell>
          <cell r="P2805">
            <v>14007</v>
          </cell>
          <cell r="Q2805">
            <v>520</v>
          </cell>
          <cell r="R2805">
            <v>10615</v>
          </cell>
          <cell r="S2805">
            <v>377</v>
          </cell>
          <cell r="T2805">
            <v>31375</v>
          </cell>
          <cell r="U2805">
            <v>7239</v>
          </cell>
          <cell r="V2805">
            <v>957904</v>
          </cell>
        </row>
        <row r="2806">
          <cell r="A2806">
            <v>0</v>
          </cell>
          <cell r="B2806">
            <v>0</v>
          </cell>
          <cell r="C2806" t="str">
            <v>P13-01-01</v>
          </cell>
          <cell r="D2806">
            <v>0</v>
          </cell>
          <cell r="E2806" t="str">
            <v>Посебна резерва за вонбилансната кредитна изложеност</v>
          </cell>
          <cell r="F2806">
            <v>116853</v>
          </cell>
          <cell r="G2806">
            <v>166620</v>
          </cell>
          <cell r="H2806">
            <v>422</v>
          </cell>
          <cell r="I2806">
            <v>82399</v>
          </cell>
          <cell r="J2806">
            <v>12157</v>
          </cell>
          <cell r="K2806">
            <v>6968</v>
          </cell>
          <cell r="L2806">
            <v>1446</v>
          </cell>
          <cell r="M2806">
            <v>855</v>
          </cell>
          <cell r="N2806">
            <v>274102</v>
          </cell>
          <cell r="O2806">
            <v>29975</v>
          </cell>
          <cell r="P2806">
            <v>14007</v>
          </cell>
          <cell r="Q2806">
            <v>520</v>
          </cell>
          <cell r="R2806">
            <v>10615</v>
          </cell>
          <cell r="S2806">
            <v>377</v>
          </cell>
          <cell r="T2806">
            <v>15086</v>
          </cell>
          <cell r="U2806">
            <v>7239</v>
          </cell>
          <cell r="V2806">
            <v>739641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9200</v>
          </cell>
          <cell r="E2807" t="str">
            <v>Посебна резерва за вонбилансната кредитна изложеност на поединечна основа</v>
          </cell>
          <cell r="F2807">
            <v>107855</v>
          </cell>
          <cell r="G2807">
            <v>166620</v>
          </cell>
          <cell r="H2807">
            <v>422</v>
          </cell>
          <cell r="I2807">
            <v>82399</v>
          </cell>
          <cell r="J2807">
            <v>12157</v>
          </cell>
          <cell r="K2807">
            <v>609</v>
          </cell>
          <cell r="L2807">
            <v>1446</v>
          </cell>
          <cell r="M2807">
            <v>855</v>
          </cell>
          <cell r="N2807">
            <v>274102</v>
          </cell>
          <cell r="O2807">
            <v>29975</v>
          </cell>
          <cell r="P2807">
            <v>14007</v>
          </cell>
          <cell r="Q2807">
            <v>520</v>
          </cell>
          <cell r="R2807">
            <v>10615</v>
          </cell>
          <cell r="S2807">
            <v>377</v>
          </cell>
          <cell r="T2807">
            <v>10172</v>
          </cell>
          <cell r="U2807">
            <v>973</v>
          </cell>
          <cell r="V2807">
            <v>713104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9201</v>
          </cell>
          <cell r="E2808" t="str">
            <v>Посебна резерва за вонбилансната кредитна изложеност на групна основа</v>
          </cell>
          <cell r="F2808">
            <v>8998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6359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4914</v>
          </cell>
          <cell r="U2808">
            <v>6266</v>
          </cell>
          <cell r="V2808">
            <v>26537</v>
          </cell>
        </row>
        <row r="2809">
          <cell r="A2809">
            <v>0</v>
          </cell>
          <cell r="B2809">
            <v>0</v>
          </cell>
          <cell r="C2809" t="str">
            <v>P13-01-02</v>
          </cell>
          <cell r="D2809">
            <v>0</v>
          </cell>
          <cell r="E2809" t="str">
            <v>Резервирања за пензиите и за други користи за вработените</v>
          </cell>
          <cell r="F2809">
            <v>23591</v>
          </cell>
          <cell r="G2809">
            <v>40318</v>
          </cell>
          <cell r="H2809">
            <v>0</v>
          </cell>
          <cell r="I2809">
            <v>11345</v>
          </cell>
          <cell r="J2809">
            <v>15228</v>
          </cell>
          <cell r="K2809">
            <v>0</v>
          </cell>
          <cell r="L2809">
            <v>0</v>
          </cell>
          <cell r="M2809">
            <v>0</v>
          </cell>
          <cell r="N2809">
            <v>15728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11487</v>
          </cell>
          <cell r="U2809">
            <v>0</v>
          </cell>
          <cell r="V2809">
            <v>117697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921</v>
          </cell>
          <cell r="E2810" t="str">
            <v>Резервирања за пензиите и за други користи за вработените</v>
          </cell>
          <cell r="F2810">
            <v>23591</v>
          </cell>
          <cell r="G2810">
            <v>40318</v>
          </cell>
          <cell r="H2810">
            <v>0</v>
          </cell>
          <cell r="I2810">
            <v>11345</v>
          </cell>
          <cell r="J2810">
            <v>15228</v>
          </cell>
          <cell r="K2810">
            <v>0</v>
          </cell>
          <cell r="L2810">
            <v>0</v>
          </cell>
          <cell r="M2810">
            <v>0</v>
          </cell>
          <cell r="N2810">
            <v>15728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11487</v>
          </cell>
          <cell r="U2810">
            <v>0</v>
          </cell>
          <cell r="V2810">
            <v>117697</v>
          </cell>
        </row>
        <row r="2811">
          <cell r="A2811">
            <v>0</v>
          </cell>
          <cell r="B2811">
            <v>0</v>
          </cell>
          <cell r="C2811" t="str">
            <v>P13-01-03</v>
          </cell>
          <cell r="D2811">
            <v>0</v>
          </cell>
          <cell r="E2811" t="str">
            <v>Резервирања за потенцијалните обврски врз основа на судски спорови</v>
          </cell>
          <cell r="F2811">
            <v>40761</v>
          </cell>
          <cell r="G2811">
            <v>0</v>
          </cell>
          <cell r="H2811">
            <v>0</v>
          </cell>
          <cell r="I2811">
            <v>37402</v>
          </cell>
          <cell r="J2811">
            <v>179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1500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2335</v>
          </cell>
          <cell r="U2811">
            <v>0</v>
          </cell>
          <cell r="V2811">
            <v>82177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922</v>
          </cell>
          <cell r="E2812" t="str">
            <v>Резервирања за потенцијалните обврски врз основа на судски спорови</v>
          </cell>
          <cell r="F2812">
            <v>40761</v>
          </cell>
          <cell r="G2812">
            <v>0</v>
          </cell>
          <cell r="H2812">
            <v>0</v>
          </cell>
          <cell r="I2812">
            <v>37402</v>
          </cell>
          <cell r="J2812">
            <v>179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1500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2335</v>
          </cell>
          <cell r="U2812">
            <v>0</v>
          </cell>
          <cell r="V2812">
            <v>82177</v>
          </cell>
        </row>
        <row r="2813">
          <cell r="A2813">
            <v>0</v>
          </cell>
          <cell r="B2813">
            <v>0</v>
          </cell>
          <cell r="C2813" t="str">
            <v>P13-01-06</v>
          </cell>
          <cell r="D2813">
            <v>0</v>
          </cell>
          <cell r="E2813" t="str">
            <v>Други резервирања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15625</v>
          </cell>
          <cell r="O2813">
            <v>297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2467</v>
          </cell>
          <cell r="U2813">
            <v>0</v>
          </cell>
          <cell r="V2813">
            <v>18389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929</v>
          </cell>
          <cell r="E2814" t="str">
            <v>Други резервирања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15625</v>
          </cell>
          <cell r="O2814">
            <v>297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2467</v>
          </cell>
          <cell r="U2814">
            <v>0</v>
          </cell>
          <cell r="V2814">
            <v>18389</v>
          </cell>
        </row>
        <row r="2815">
          <cell r="A2815" t="str">
            <v>P14</v>
          </cell>
          <cell r="B2815">
            <v>0</v>
          </cell>
          <cell r="C2815">
            <v>0</v>
          </cell>
          <cell r="D2815">
            <v>0</v>
          </cell>
          <cell r="E2815" t="str">
            <v>КАПИТАЛ И РЕЗЕРВИ</v>
          </cell>
          <cell r="F2815">
            <v>9696184</v>
          </cell>
          <cell r="G2815">
            <v>9323806</v>
          </cell>
          <cell r="H2815">
            <v>343589</v>
          </cell>
          <cell r="I2815">
            <v>2148732</v>
          </cell>
          <cell r="J2815">
            <v>3413198</v>
          </cell>
          <cell r="K2815">
            <v>509544</v>
          </cell>
          <cell r="L2815">
            <v>1257289</v>
          </cell>
          <cell r="M2815">
            <v>1058300</v>
          </cell>
          <cell r="N2815">
            <v>6394182</v>
          </cell>
          <cell r="O2815">
            <v>1830781</v>
          </cell>
          <cell r="P2815">
            <v>974172</v>
          </cell>
          <cell r="Q2815">
            <v>279155</v>
          </cell>
          <cell r="R2815">
            <v>2025550</v>
          </cell>
          <cell r="S2815">
            <v>459505</v>
          </cell>
          <cell r="T2815">
            <v>1388525</v>
          </cell>
          <cell r="U2815">
            <v>898625</v>
          </cell>
          <cell r="V2815">
            <v>42001137</v>
          </cell>
        </row>
        <row r="2816">
          <cell r="A2816">
            <v>0</v>
          </cell>
          <cell r="B2816" t="str">
            <v>P14-01</v>
          </cell>
          <cell r="C2816">
            <v>0</v>
          </cell>
          <cell r="D2816">
            <v>0</v>
          </cell>
          <cell r="E2816" t="str">
            <v>Акционерски капитал</v>
          </cell>
          <cell r="F2816">
            <v>3511242</v>
          </cell>
          <cell r="G2816">
            <v>3050593</v>
          </cell>
          <cell r="H2816">
            <v>439959</v>
          </cell>
          <cell r="I2816">
            <v>2524394</v>
          </cell>
          <cell r="J2816">
            <v>3199999</v>
          </cell>
          <cell r="K2816">
            <v>1573769</v>
          </cell>
          <cell r="L2816">
            <v>1401179</v>
          </cell>
          <cell r="M2816">
            <v>1056374</v>
          </cell>
          <cell r="N2816">
            <v>3128620</v>
          </cell>
          <cell r="O2816">
            <v>1289481</v>
          </cell>
          <cell r="P2816">
            <v>1173576</v>
          </cell>
          <cell r="Q2816">
            <v>856514</v>
          </cell>
          <cell r="R2816">
            <v>1193792</v>
          </cell>
          <cell r="S2816">
            <v>1100668</v>
          </cell>
          <cell r="T2816">
            <v>798258</v>
          </cell>
          <cell r="U2816">
            <v>907900</v>
          </cell>
          <cell r="V2816">
            <v>27206318</v>
          </cell>
        </row>
        <row r="2817">
          <cell r="A2817">
            <v>0</v>
          </cell>
          <cell r="B2817">
            <v>0</v>
          </cell>
          <cell r="C2817" t="str">
            <v>P14-01-01</v>
          </cell>
          <cell r="D2817">
            <v>0</v>
          </cell>
          <cell r="E2817" t="str">
            <v>Издадени обични акции (удели)</v>
          </cell>
          <cell r="F2817">
            <v>3511242</v>
          </cell>
          <cell r="G2817">
            <v>2279067</v>
          </cell>
          <cell r="H2817">
            <v>439959</v>
          </cell>
          <cell r="I2817">
            <v>1662775</v>
          </cell>
          <cell r="J2817">
            <v>2893690</v>
          </cell>
          <cell r="K2817">
            <v>1236600</v>
          </cell>
          <cell r="L2817">
            <v>1397967</v>
          </cell>
          <cell r="M2817">
            <v>545987</v>
          </cell>
          <cell r="N2817">
            <v>854136</v>
          </cell>
          <cell r="O2817">
            <v>1162253</v>
          </cell>
          <cell r="P2817">
            <v>1172931</v>
          </cell>
          <cell r="Q2817">
            <v>856514</v>
          </cell>
          <cell r="R2817">
            <v>1193792</v>
          </cell>
          <cell r="S2817">
            <v>1100668</v>
          </cell>
          <cell r="T2817">
            <v>723625</v>
          </cell>
          <cell r="U2817">
            <v>907888</v>
          </cell>
          <cell r="V2817">
            <v>21939094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9030</v>
          </cell>
          <cell r="E2818" t="str">
            <v>Обични акции во паричен облик</v>
          </cell>
          <cell r="F2818">
            <v>3511242</v>
          </cell>
          <cell r="G2818">
            <v>2279067</v>
          </cell>
          <cell r="H2818">
            <v>439959</v>
          </cell>
          <cell r="I2818">
            <v>1662775</v>
          </cell>
          <cell r="J2818">
            <v>2893690</v>
          </cell>
          <cell r="K2818">
            <v>1236600</v>
          </cell>
          <cell r="L2818">
            <v>1397967</v>
          </cell>
          <cell r="M2818">
            <v>545987</v>
          </cell>
          <cell r="N2818">
            <v>854136</v>
          </cell>
          <cell r="O2818">
            <v>1162253</v>
          </cell>
          <cell r="P2818">
            <v>1172931</v>
          </cell>
          <cell r="Q2818">
            <v>856514</v>
          </cell>
          <cell r="R2818">
            <v>1193792</v>
          </cell>
          <cell r="S2818">
            <v>1100668</v>
          </cell>
          <cell r="T2818">
            <v>723625</v>
          </cell>
          <cell r="U2818">
            <v>907888</v>
          </cell>
          <cell r="V2818">
            <v>21939094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9032</v>
          </cell>
          <cell r="E2819" t="str">
            <v>Обични акции во непаричен облик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9034</v>
          </cell>
          <cell r="E2820" t="str">
            <v>Удели во паричен облик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9035</v>
          </cell>
          <cell r="E2821" t="str">
            <v>Удели во непаричен облик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>
            <v>0</v>
          </cell>
          <cell r="B2822">
            <v>0</v>
          </cell>
          <cell r="C2822" t="str">
            <v>P14-01-02</v>
          </cell>
          <cell r="D2822">
            <v>0</v>
          </cell>
          <cell r="E2822" t="str">
            <v>Издадени приоритетни акции, освен кумулативни приоритетни акции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9031</v>
          </cell>
          <cell r="E2823" t="str">
            <v>Приоритетни акции во паричен облик, освен кумулативни приоритетни акции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9033</v>
          </cell>
          <cell r="E2824" t="str">
            <v>Приоритетни акции во непаричен облик, освен кумулативни приоритетни акции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>
            <v>0</v>
          </cell>
          <cell r="B2825">
            <v>0</v>
          </cell>
          <cell r="C2825" t="str">
            <v>P14-01-03</v>
          </cell>
          <cell r="D2825">
            <v>0</v>
          </cell>
          <cell r="E2825" t="str">
            <v>Премија од акции</v>
          </cell>
          <cell r="F2825">
            <v>0</v>
          </cell>
          <cell r="G2825">
            <v>771526</v>
          </cell>
          <cell r="H2825">
            <v>0</v>
          </cell>
          <cell r="I2825">
            <v>861619</v>
          </cell>
          <cell r="J2825">
            <v>306309</v>
          </cell>
          <cell r="K2825">
            <v>337169</v>
          </cell>
          <cell r="L2825">
            <v>3212</v>
          </cell>
          <cell r="M2825">
            <v>510387</v>
          </cell>
          <cell r="N2825">
            <v>2274484</v>
          </cell>
          <cell r="O2825">
            <v>127228</v>
          </cell>
          <cell r="P2825">
            <v>645</v>
          </cell>
          <cell r="Q2825">
            <v>0</v>
          </cell>
          <cell r="R2825">
            <v>0</v>
          </cell>
          <cell r="S2825">
            <v>0</v>
          </cell>
          <cell r="T2825">
            <v>74633</v>
          </cell>
          <cell r="U2825">
            <v>12</v>
          </cell>
          <cell r="V2825">
            <v>5267224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9010</v>
          </cell>
          <cell r="E2826" t="str">
            <v>Премија од акции од обични акции</v>
          </cell>
          <cell r="F2826">
            <v>0</v>
          </cell>
          <cell r="G2826">
            <v>771526</v>
          </cell>
          <cell r="H2826">
            <v>0</v>
          </cell>
          <cell r="I2826">
            <v>861619</v>
          </cell>
          <cell r="J2826">
            <v>306309</v>
          </cell>
          <cell r="K2826">
            <v>337169</v>
          </cell>
          <cell r="L2826">
            <v>3212</v>
          </cell>
          <cell r="M2826">
            <v>510387</v>
          </cell>
          <cell r="N2826">
            <v>2274484</v>
          </cell>
          <cell r="O2826">
            <v>127228</v>
          </cell>
          <cell r="P2826">
            <v>645</v>
          </cell>
          <cell r="Q2826">
            <v>0</v>
          </cell>
          <cell r="R2826">
            <v>0</v>
          </cell>
          <cell r="S2826">
            <v>0</v>
          </cell>
          <cell r="T2826">
            <v>74633</v>
          </cell>
          <cell r="U2826">
            <v>12</v>
          </cell>
          <cell r="V2826">
            <v>5267224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9011</v>
          </cell>
          <cell r="E2827" t="str">
            <v>Премија од акции од приоритетни акции, освен кумулативни приоритетни акции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>
            <v>0</v>
          </cell>
          <cell r="B2828">
            <v>0</v>
          </cell>
          <cell r="C2828" t="str">
            <v>P14-01-04</v>
          </cell>
          <cell r="D2828">
            <v>0</v>
          </cell>
          <cell r="E2828" t="str">
            <v>Сопствени акции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902</v>
          </cell>
          <cell r="E2829" t="str">
            <v>Сопствени акции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>
            <v>0</v>
          </cell>
          <cell r="B2830" t="str">
            <v>P14-02</v>
          </cell>
          <cell r="C2830">
            <v>0</v>
          </cell>
          <cell r="D2830">
            <v>0</v>
          </cell>
          <cell r="E2830" t="str">
            <v>Резервен фонд</v>
          </cell>
          <cell r="F2830">
            <v>831373</v>
          </cell>
          <cell r="G2830">
            <v>6372944</v>
          </cell>
          <cell r="H2830">
            <v>3565</v>
          </cell>
          <cell r="I2830">
            <v>0</v>
          </cell>
          <cell r="J2830">
            <v>129882</v>
          </cell>
          <cell r="K2830">
            <v>117323</v>
          </cell>
          <cell r="L2830">
            <v>15139</v>
          </cell>
          <cell r="M2830">
            <v>23026</v>
          </cell>
          <cell r="N2830">
            <v>2374949</v>
          </cell>
          <cell r="O2830">
            <v>103310</v>
          </cell>
          <cell r="P2830">
            <v>27269</v>
          </cell>
          <cell r="Q2830">
            <v>0</v>
          </cell>
          <cell r="R2830">
            <v>831758</v>
          </cell>
          <cell r="S2830">
            <v>25507</v>
          </cell>
          <cell r="T2830">
            <v>84505</v>
          </cell>
          <cell r="U2830">
            <v>26124</v>
          </cell>
          <cell r="V2830">
            <v>10966674</v>
          </cell>
        </row>
        <row r="2831">
          <cell r="A2831">
            <v>0</v>
          </cell>
          <cell r="B2831">
            <v>0</v>
          </cell>
          <cell r="C2831" t="str">
            <v>P14-02-01</v>
          </cell>
          <cell r="D2831">
            <v>0</v>
          </cell>
          <cell r="E2831" t="str">
            <v>Резервен фонд</v>
          </cell>
          <cell r="F2831">
            <v>831373</v>
          </cell>
          <cell r="G2831">
            <v>6372944</v>
          </cell>
          <cell r="H2831">
            <v>3565</v>
          </cell>
          <cell r="I2831">
            <v>0</v>
          </cell>
          <cell r="J2831">
            <v>129882</v>
          </cell>
          <cell r="K2831">
            <v>117323</v>
          </cell>
          <cell r="L2831">
            <v>15139</v>
          </cell>
          <cell r="M2831">
            <v>23026</v>
          </cell>
          <cell r="N2831">
            <v>2374949</v>
          </cell>
          <cell r="O2831">
            <v>103310</v>
          </cell>
          <cell r="P2831">
            <v>27269</v>
          </cell>
          <cell r="Q2831">
            <v>0</v>
          </cell>
          <cell r="R2831">
            <v>831758</v>
          </cell>
          <cell r="S2831">
            <v>25507</v>
          </cell>
          <cell r="T2831">
            <v>84505</v>
          </cell>
          <cell r="U2831">
            <v>26124</v>
          </cell>
          <cell r="V2831">
            <v>10966674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9041</v>
          </cell>
          <cell r="E2832" t="str">
            <v>Законски резервен фонд</v>
          </cell>
          <cell r="F2832">
            <v>829795</v>
          </cell>
          <cell r="G2832">
            <v>455813</v>
          </cell>
          <cell r="H2832">
            <v>3565</v>
          </cell>
          <cell r="I2832">
            <v>0</v>
          </cell>
          <cell r="J2832">
            <v>65672</v>
          </cell>
          <cell r="K2832">
            <v>0</v>
          </cell>
          <cell r="L2832">
            <v>15139</v>
          </cell>
          <cell r="M2832">
            <v>9524</v>
          </cell>
          <cell r="N2832">
            <v>215149</v>
          </cell>
          <cell r="O2832">
            <v>10866</v>
          </cell>
          <cell r="P2832">
            <v>27269</v>
          </cell>
          <cell r="Q2832">
            <v>0</v>
          </cell>
          <cell r="R2832">
            <v>49</v>
          </cell>
          <cell r="S2832">
            <v>0</v>
          </cell>
          <cell r="T2832">
            <v>84505</v>
          </cell>
          <cell r="U2832">
            <v>6035</v>
          </cell>
          <cell r="V2832">
            <v>1723381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9048</v>
          </cell>
          <cell r="E2833" t="str">
            <v>Зголемување на резервите врз основа на распределба на ревалоризациската резерва</v>
          </cell>
          <cell r="F2833">
            <v>0</v>
          </cell>
          <cell r="G2833">
            <v>621340</v>
          </cell>
          <cell r="H2833">
            <v>0</v>
          </cell>
          <cell r="I2833">
            <v>0</v>
          </cell>
          <cell r="J2833">
            <v>6658</v>
          </cell>
          <cell r="K2833">
            <v>0</v>
          </cell>
          <cell r="L2833">
            <v>0</v>
          </cell>
          <cell r="M2833">
            <v>12427</v>
          </cell>
          <cell r="N2833">
            <v>157787</v>
          </cell>
          <cell r="O2833">
            <v>26691</v>
          </cell>
          <cell r="P2833">
            <v>0</v>
          </cell>
          <cell r="Q2833">
            <v>0</v>
          </cell>
          <cell r="R2833">
            <v>138</v>
          </cell>
          <cell r="S2833">
            <v>0</v>
          </cell>
          <cell r="T2833">
            <v>0</v>
          </cell>
          <cell r="U2833">
            <v>0</v>
          </cell>
          <cell r="V2833">
            <v>825041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9049</v>
          </cell>
          <cell r="E2834" t="str">
            <v>Зголемување/намалување на резервите од распределбата на реализираниот годишен финансиски резултат</v>
          </cell>
          <cell r="F2834">
            <v>496</v>
          </cell>
          <cell r="G2834">
            <v>5295791</v>
          </cell>
          <cell r="H2834">
            <v>0</v>
          </cell>
          <cell r="I2834">
            <v>0</v>
          </cell>
          <cell r="J2834">
            <v>57552</v>
          </cell>
          <cell r="K2834">
            <v>117323</v>
          </cell>
          <cell r="L2834">
            <v>0</v>
          </cell>
          <cell r="M2834">
            <v>1075</v>
          </cell>
          <cell r="N2834">
            <v>2002013</v>
          </cell>
          <cell r="O2834">
            <v>65753</v>
          </cell>
          <cell r="P2834">
            <v>0</v>
          </cell>
          <cell r="Q2834">
            <v>0</v>
          </cell>
          <cell r="R2834">
            <v>678450</v>
          </cell>
          <cell r="S2834">
            <v>25507</v>
          </cell>
          <cell r="T2834">
            <v>0</v>
          </cell>
          <cell r="U2834">
            <v>20089</v>
          </cell>
          <cell r="V2834">
            <v>8264049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909</v>
          </cell>
          <cell r="E2835" t="str">
            <v>Други резервни фондови</v>
          </cell>
          <cell r="F2835">
            <v>1082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153121</v>
          </cell>
          <cell r="S2835">
            <v>0</v>
          </cell>
          <cell r="T2835">
            <v>0</v>
          </cell>
          <cell r="U2835">
            <v>0</v>
          </cell>
          <cell r="V2835">
            <v>154203</v>
          </cell>
        </row>
        <row r="2836">
          <cell r="A2836">
            <v>0</v>
          </cell>
          <cell r="B2836" t="str">
            <v>P14-03</v>
          </cell>
          <cell r="C2836">
            <v>0</v>
          </cell>
          <cell r="D2836">
            <v>0</v>
          </cell>
          <cell r="E2836" t="str">
            <v>Задржана добивка/Акумулирана загуба</v>
          </cell>
          <cell r="F2836">
            <v>5381757</v>
          </cell>
          <cell r="G2836">
            <v>0</v>
          </cell>
          <cell r="H2836">
            <v>-103547</v>
          </cell>
          <cell r="I2836">
            <v>-375662</v>
          </cell>
          <cell r="J2836">
            <v>83317</v>
          </cell>
          <cell r="K2836">
            <v>-1182814</v>
          </cell>
          <cell r="L2836">
            <v>-114125</v>
          </cell>
          <cell r="M2836">
            <v>0</v>
          </cell>
          <cell r="N2836">
            <v>649277</v>
          </cell>
          <cell r="O2836">
            <v>438146</v>
          </cell>
          <cell r="P2836">
            <v>-146558</v>
          </cell>
          <cell r="Q2836">
            <v>-561683</v>
          </cell>
          <cell r="R2836">
            <v>0</v>
          </cell>
          <cell r="S2836">
            <v>-588359</v>
          </cell>
          <cell r="T2836">
            <v>472610</v>
          </cell>
          <cell r="U2836">
            <v>17503</v>
          </cell>
          <cell r="V2836">
            <v>3969862</v>
          </cell>
        </row>
        <row r="2837">
          <cell r="A2837">
            <v>0</v>
          </cell>
          <cell r="B2837">
            <v>0</v>
          </cell>
          <cell r="C2837" t="str">
            <v>P14-03-01</v>
          </cell>
          <cell r="D2837">
            <v>0</v>
          </cell>
          <cell r="E2837" t="str">
            <v>Задржана добивка/Акумулирана загуба</v>
          </cell>
          <cell r="F2837">
            <v>5381757</v>
          </cell>
          <cell r="G2837">
            <v>0</v>
          </cell>
          <cell r="H2837">
            <v>0</v>
          </cell>
          <cell r="I2837">
            <v>0</v>
          </cell>
          <cell r="J2837">
            <v>83317</v>
          </cell>
          <cell r="K2837">
            <v>0</v>
          </cell>
          <cell r="L2837">
            <v>0</v>
          </cell>
          <cell r="M2837">
            <v>0</v>
          </cell>
          <cell r="N2837">
            <v>649277</v>
          </cell>
          <cell r="O2837">
            <v>438146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472610</v>
          </cell>
          <cell r="U2837">
            <v>17503</v>
          </cell>
          <cell r="V2837">
            <v>7042610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90600</v>
          </cell>
          <cell r="E2838" t="str">
            <v>Расположлива за распределба на акционерите</v>
          </cell>
          <cell r="F2838">
            <v>1615459</v>
          </cell>
          <cell r="G2838">
            <v>0</v>
          </cell>
          <cell r="H2838">
            <v>0</v>
          </cell>
          <cell r="I2838">
            <v>0</v>
          </cell>
          <cell r="J2838">
            <v>59199</v>
          </cell>
          <cell r="K2838">
            <v>0</v>
          </cell>
          <cell r="L2838">
            <v>0</v>
          </cell>
          <cell r="M2838">
            <v>0</v>
          </cell>
          <cell r="N2838">
            <v>644107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2318765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90601</v>
          </cell>
          <cell r="E2839" t="str">
            <v>Ограничена за распределба на акционерите</v>
          </cell>
          <cell r="F2839">
            <v>3766298</v>
          </cell>
          <cell r="G2839">
            <v>0</v>
          </cell>
          <cell r="H2839">
            <v>0</v>
          </cell>
          <cell r="I2839">
            <v>0</v>
          </cell>
          <cell r="J2839">
            <v>24118</v>
          </cell>
          <cell r="K2839">
            <v>0</v>
          </cell>
          <cell r="L2839">
            <v>0</v>
          </cell>
          <cell r="M2839">
            <v>0</v>
          </cell>
          <cell r="N2839">
            <v>5170</v>
          </cell>
          <cell r="O2839">
            <v>438146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472610</v>
          </cell>
          <cell r="U2839">
            <v>17503</v>
          </cell>
          <cell r="V2839">
            <v>4723845</v>
          </cell>
        </row>
        <row r="2840">
          <cell r="A2840">
            <v>0</v>
          </cell>
          <cell r="B2840">
            <v>0</v>
          </cell>
          <cell r="C2840" t="str">
            <v>P14-03-02</v>
          </cell>
          <cell r="D2840">
            <v>0</v>
          </cell>
          <cell r="E2840" t="str">
            <v>Акумулирани загуби</v>
          </cell>
          <cell r="F2840">
            <v>0</v>
          </cell>
          <cell r="G2840">
            <v>0</v>
          </cell>
          <cell r="H2840">
            <v>-103547</v>
          </cell>
          <cell r="I2840">
            <v>-375662</v>
          </cell>
          <cell r="J2840">
            <v>0</v>
          </cell>
          <cell r="K2840">
            <v>-1182814</v>
          </cell>
          <cell r="L2840">
            <v>-114125</v>
          </cell>
          <cell r="M2840">
            <v>0</v>
          </cell>
          <cell r="N2840">
            <v>0</v>
          </cell>
          <cell r="O2840">
            <v>0</v>
          </cell>
          <cell r="P2840">
            <v>-146558</v>
          </cell>
          <cell r="Q2840">
            <v>-561683</v>
          </cell>
          <cell r="R2840">
            <v>0</v>
          </cell>
          <cell r="S2840">
            <v>-588359</v>
          </cell>
          <cell r="T2840">
            <v>0</v>
          </cell>
          <cell r="U2840">
            <v>0</v>
          </cell>
          <cell r="V2840">
            <v>-3072748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2191</v>
          </cell>
          <cell r="E2841" t="str">
            <v>Загуба за годината</v>
          </cell>
          <cell r="F2841">
            <v>0</v>
          </cell>
          <cell r="G2841">
            <v>0</v>
          </cell>
          <cell r="H2841">
            <v>-103547</v>
          </cell>
          <cell r="I2841">
            <v>0</v>
          </cell>
          <cell r="J2841">
            <v>0</v>
          </cell>
          <cell r="K2841">
            <v>0</v>
          </cell>
          <cell r="L2841">
            <v>-49417</v>
          </cell>
          <cell r="M2841">
            <v>0</v>
          </cell>
          <cell r="N2841">
            <v>0</v>
          </cell>
          <cell r="O2841">
            <v>0</v>
          </cell>
          <cell r="P2841">
            <v>-146558</v>
          </cell>
          <cell r="Q2841">
            <v>-44280</v>
          </cell>
          <cell r="R2841">
            <v>0</v>
          </cell>
          <cell r="S2841">
            <v>-81913</v>
          </cell>
          <cell r="T2841">
            <v>0</v>
          </cell>
          <cell r="U2841">
            <v>0</v>
          </cell>
          <cell r="V2841">
            <v>-425715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9061</v>
          </cell>
          <cell r="E2842" t="str">
            <v>Акумулирани загуби</v>
          </cell>
          <cell r="F2842">
            <v>0</v>
          </cell>
          <cell r="G2842">
            <v>0</v>
          </cell>
          <cell r="H2842">
            <v>0</v>
          </cell>
          <cell r="I2842">
            <v>-375662</v>
          </cell>
          <cell r="J2842">
            <v>0</v>
          </cell>
          <cell r="K2842">
            <v>-1182814</v>
          </cell>
          <cell r="L2842">
            <v>-64708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-517403</v>
          </cell>
          <cell r="R2842">
            <v>0</v>
          </cell>
          <cell r="S2842">
            <v>-506446</v>
          </cell>
          <cell r="T2842">
            <v>0</v>
          </cell>
          <cell r="U2842">
            <v>0</v>
          </cell>
          <cell r="V2842">
            <v>-2647033</v>
          </cell>
        </row>
        <row r="2843">
          <cell r="A2843">
            <v>0</v>
          </cell>
          <cell r="B2843" t="str">
            <v>P14-04</v>
          </cell>
          <cell r="C2843">
            <v>0</v>
          </cell>
          <cell r="D2843">
            <v>0</v>
          </cell>
          <cell r="E2843" t="str">
            <v>Ревалоризациски резерви</v>
          </cell>
          <cell r="F2843">
            <v>-28188</v>
          </cell>
          <cell r="G2843">
            <v>0</v>
          </cell>
          <cell r="H2843">
            <v>3612</v>
          </cell>
          <cell r="I2843">
            <v>0</v>
          </cell>
          <cell r="J2843">
            <v>0</v>
          </cell>
          <cell r="K2843">
            <v>1266</v>
          </cell>
          <cell r="L2843">
            <v>3027</v>
          </cell>
          <cell r="M2843">
            <v>2680</v>
          </cell>
          <cell r="N2843">
            <v>241336</v>
          </cell>
          <cell r="O2843">
            <v>-156</v>
          </cell>
          <cell r="P2843">
            <v>14944</v>
          </cell>
          <cell r="Q2843">
            <v>1416</v>
          </cell>
          <cell r="R2843">
            <v>0</v>
          </cell>
          <cell r="S2843">
            <v>0</v>
          </cell>
          <cell r="T2843">
            <v>33152</v>
          </cell>
          <cell r="U2843">
            <v>4164</v>
          </cell>
          <cell r="V2843">
            <v>277253</v>
          </cell>
        </row>
        <row r="2844">
          <cell r="A2844">
            <v>0</v>
          </cell>
          <cell r="B2844">
            <v>0</v>
          </cell>
          <cell r="C2844" t="str">
            <v>P14-04-01</v>
          </cell>
          <cell r="D2844">
            <v>0</v>
          </cell>
          <cell r="E2844" t="str">
            <v>Ревалоризациски резерви и останати разлики од вреднување</v>
          </cell>
          <cell r="F2844">
            <v>-28188</v>
          </cell>
          <cell r="G2844">
            <v>0</v>
          </cell>
          <cell r="H2844">
            <v>3612</v>
          </cell>
          <cell r="I2844">
            <v>0</v>
          </cell>
          <cell r="J2844">
            <v>0</v>
          </cell>
          <cell r="K2844">
            <v>1266</v>
          </cell>
          <cell r="L2844">
            <v>3027</v>
          </cell>
          <cell r="M2844">
            <v>2680</v>
          </cell>
          <cell r="N2844">
            <v>241336</v>
          </cell>
          <cell r="O2844">
            <v>-156</v>
          </cell>
          <cell r="P2844">
            <v>14944</v>
          </cell>
          <cell r="Q2844">
            <v>1416</v>
          </cell>
          <cell r="R2844">
            <v>0</v>
          </cell>
          <cell r="S2844">
            <v>0</v>
          </cell>
          <cell r="T2844">
            <v>33152</v>
          </cell>
          <cell r="U2844">
            <v>4164</v>
          </cell>
          <cell r="V2844">
            <v>277253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9051</v>
          </cell>
          <cell r="E2845" t="str">
            <v>Разлики од вреднувањето на средствата расположливи за продажба</v>
          </cell>
          <cell r="F2845">
            <v>-4241</v>
          </cell>
          <cell r="G2845">
            <v>0</v>
          </cell>
          <cell r="H2845">
            <v>3394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-3657</v>
          </cell>
          <cell r="O2845">
            <v>-156</v>
          </cell>
          <cell r="P2845">
            <v>0</v>
          </cell>
          <cell r="Q2845">
            <v>1243</v>
          </cell>
          <cell r="R2845">
            <v>0</v>
          </cell>
          <cell r="S2845">
            <v>0</v>
          </cell>
          <cell r="T2845">
            <v>18098</v>
          </cell>
          <cell r="U2845">
            <v>0</v>
          </cell>
          <cell r="V2845">
            <v>14681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9052</v>
          </cell>
          <cell r="E2846" t="str">
            <v>Разлики од вреднувањето на нетековните средства чувани за продажба или на групата за отуѓување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9053</v>
          </cell>
          <cell r="E2847" t="str">
            <v>Ревалоризациска резерва од курсни разлики</v>
          </cell>
          <cell r="F2847">
            <v>-23983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-23983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9055</v>
          </cell>
          <cell r="E2848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90592</v>
          </cell>
          <cell r="E2849" t="str">
            <v>Ревалоризациска резерва и останати разлики од вреднувањето на други ставки</v>
          </cell>
          <cell r="F2849">
            <v>36</v>
          </cell>
          <cell r="G2849">
            <v>0</v>
          </cell>
          <cell r="H2849">
            <v>218</v>
          </cell>
          <cell r="I2849">
            <v>0</v>
          </cell>
          <cell r="J2849">
            <v>0</v>
          </cell>
          <cell r="K2849">
            <v>1266</v>
          </cell>
          <cell r="L2849">
            <v>3027</v>
          </cell>
          <cell r="M2849">
            <v>2680</v>
          </cell>
          <cell r="N2849">
            <v>244993</v>
          </cell>
          <cell r="O2849">
            <v>0</v>
          </cell>
          <cell r="P2849">
            <v>14944</v>
          </cell>
          <cell r="Q2849">
            <v>173</v>
          </cell>
          <cell r="R2849">
            <v>0</v>
          </cell>
          <cell r="S2849">
            <v>0</v>
          </cell>
          <cell r="T2849">
            <v>15054</v>
          </cell>
          <cell r="U2849">
            <v>4164</v>
          </cell>
          <cell r="V2849">
            <v>286555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 t="str">
            <v>Tekovna zaguba</v>
          </cell>
          <cell r="F2850">
            <v>0</v>
          </cell>
          <cell r="G2850">
            <v>-99731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-47931</v>
          </cell>
          <cell r="M2850">
            <v>-23780</v>
          </cell>
          <cell r="N2850">
            <v>0</v>
          </cell>
          <cell r="O2850">
            <v>0</v>
          </cell>
          <cell r="P2850">
            <v>-95059</v>
          </cell>
          <cell r="Q2850">
            <v>-17092</v>
          </cell>
          <cell r="R2850">
            <v>0</v>
          </cell>
          <cell r="S2850">
            <v>-78311</v>
          </cell>
          <cell r="T2850">
            <v>0</v>
          </cell>
          <cell r="U2850">
            <v>-57066</v>
          </cell>
          <cell r="V2850">
            <v>-418970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 t="str">
            <v>Tekovna dobivka</v>
          </cell>
          <cell r="F2851">
            <v>431374</v>
          </cell>
          <cell r="G2851">
            <v>0</v>
          </cell>
          <cell r="H2851">
            <v>6778</v>
          </cell>
          <cell r="I2851">
            <v>2285</v>
          </cell>
          <cell r="J2851">
            <v>43240</v>
          </cell>
          <cell r="K2851">
            <v>2952</v>
          </cell>
          <cell r="L2851">
            <v>0</v>
          </cell>
          <cell r="M2851">
            <v>0</v>
          </cell>
          <cell r="N2851">
            <v>198758</v>
          </cell>
          <cell r="O2851">
            <v>61763</v>
          </cell>
          <cell r="P2851">
            <v>0</v>
          </cell>
          <cell r="Q2851">
            <v>0</v>
          </cell>
          <cell r="R2851">
            <v>40610</v>
          </cell>
          <cell r="S2851">
            <v>0</v>
          </cell>
          <cell r="T2851">
            <v>45656</v>
          </cell>
          <cell r="U2851">
            <v>0</v>
          </cell>
          <cell r="V2851">
            <v>833416</v>
          </cell>
        </row>
        <row r="2852">
          <cell r="A2852" t="str">
            <v>U01</v>
          </cell>
          <cell r="B2852">
            <v>0</v>
          </cell>
          <cell r="C2852">
            <v>0</v>
          </cell>
          <cell r="D2852">
            <v>0</v>
          </cell>
          <cell r="E2852" t="str">
            <v>ПРИХОДИ ОД КАМАТИ</v>
          </cell>
          <cell r="F2852">
            <v>1158237</v>
          </cell>
          <cell r="G2852">
            <v>1004170</v>
          </cell>
          <cell r="H2852">
            <v>13244</v>
          </cell>
          <cell r="I2852">
            <v>170468</v>
          </cell>
          <cell r="J2852">
            <v>314011</v>
          </cell>
          <cell r="K2852">
            <v>92611</v>
          </cell>
          <cell r="L2852">
            <v>83809</v>
          </cell>
          <cell r="M2852">
            <v>165952</v>
          </cell>
          <cell r="N2852">
            <v>827512</v>
          </cell>
          <cell r="O2852">
            <v>375904</v>
          </cell>
          <cell r="P2852">
            <v>79057</v>
          </cell>
          <cell r="Q2852">
            <v>33865</v>
          </cell>
          <cell r="R2852">
            <v>92572</v>
          </cell>
          <cell r="S2852">
            <v>90598</v>
          </cell>
          <cell r="T2852">
            <v>304267</v>
          </cell>
          <cell r="U2852">
            <v>104468</v>
          </cell>
          <cell r="V2852">
            <v>4910745</v>
          </cell>
        </row>
        <row r="2853">
          <cell r="A2853">
            <v>0</v>
          </cell>
          <cell r="B2853" t="str">
            <v>U01-01</v>
          </cell>
          <cell r="C2853">
            <v>0</v>
          </cell>
          <cell r="D2853">
            <v>0</v>
          </cell>
          <cell r="E2853" t="str">
            <v>Приходи од камати за нефинансиски друштва</v>
          </cell>
          <cell r="F2853">
            <v>280580</v>
          </cell>
          <cell r="G2853">
            <v>628223</v>
          </cell>
          <cell r="H2853">
            <v>2281</v>
          </cell>
          <cell r="I2853">
            <v>71756</v>
          </cell>
          <cell r="J2853">
            <v>126292</v>
          </cell>
          <cell r="K2853">
            <v>29768</v>
          </cell>
          <cell r="L2853">
            <v>10904</v>
          </cell>
          <cell r="M2853">
            <v>52642</v>
          </cell>
          <cell r="N2853">
            <v>306880</v>
          </cell>
          <cell r="O2853">
            <v>180410</v>
          </cell>
          <cell r="P2853">
            <v>47442</v>
          </cell>
          <cell r="Q2853">
            <v>22660</v>
          </cell>
          <cell r="R2853">
            <v>978</v>
          </cell>
          <cell r="S2853">
            <v>72284</v>
          </cell>
          <cell r="T2853">
            <v>193446</v>
          </cell>
          <cell r="U2853">
            <v>57943</v>
          </cell>
          <cell r="V2853">
            <v>2084489</v>
          </cell>
        </row>
        <row r="2854">
          <cell r="A2854">
            <v>0</v>
          </cell>
          <cell r="B2854">
            <v>0</v>
          </cell>
          <cell r="C2854" t="str">
            <v>U01-01-01</v>
          </cell>
          <cell r="D2854">
            <v>0</v>
          </cell>
          <cell r="E2854" t="str">
            <v>Приходи од камати за приватни нефинансиски друштва</v>
          </cell>
          <cell r="F2854">
            <v>279014</v>
          </cell>
          <cell r="G2854">
            <v>621922</v>
          </cell>
          <cell r="H2854">
            <v>2160</v>
          </cell>
          <cell r="I2854">
            <v>70923</v>
          </cell>
          <cell r="J2854">
            <v>126292</v>
          </cell>
          <cell r="K2854">
            <v>29768</v>
          </cell>
          <cell r="L2854">
            <v>10904</v>
          </cell>
          <cell r="M2854">
            <v>52642</v>
          </cell>
          <cell r="N2854">
            <v>305447</v>
          </cell>
          <cell r="O2854">
            <v>180410</v>
          </cell>
          <cell r="P2854">
            <v>46887</v>
          </cell>
          <cell r="Q2854">
            <v>22660</v>
          </cell>
          <cell r="R2854">
            <v>978</v>
          </cell>
          <cell r="S2854">
            <v>72284</v>
          </cell>
          <cell r="T2854">
            <v>187987</v>
          </cell>
          <cell r="U2854">
            <v>57943</v>
          </cell>
          <cell r="V2854">
            <v>2068221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66000</v>
          </cell>
          <cell r="E2855" t="str">
            <v>Приходи од камати на приватни нефинансиски друштва по основ на кредити и пласмани</v>
          </cell>
          <cell r="F2855">
            <v>271055</v>
          </cell>
          <cell r="G2855">
            <v>609623</v>
          </cell>
          <cell r="H2855">
            <v>2116</v>
          </cell>
          <cell r="I2855">
            <v>65987</v>
          </cell>
          <cell r="J2855">
            <v>124803</v>
          </cell>
          <cell r="K2855">
            <v>19999</v>
          </cell>
          <cell r="L2855">
            <v>10848</v>
          </cell>
          <cell r="M2855">
            <v>51005</v>
          </cell>
          <cell r="N2855">
            <v>295943</v>
          </cell>
          <cell r="O2855">
            <v>174383</v>
          </cell>
          <cell r="P2855">
            <v>46329</v>
          </cell>
          <cell r="Q2855">
            <v>21226</v>
          </cell>
          <cell r="R2855">
            <v>963</v>
          </cell>
          <cell r="S2855">
            <v>70366</v>
          </cell>
          <cell r="T2855">
            <v>184177</v>
          </cell>
          <cell r="U2855">
            <v>55895</v>
          </cell>
          <cell r="V2855">
            <v>2004718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66002</v>
          </cell>
          <cell r="E2856" t="str">
            <v>Приходи од камати на приватни нефинансиски друштва по основ на вложувања во хартии од вредност, останати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66005</v>
          </cell>
          <cell r="E2857" t="str">
            <v>Приходи од камати на приватни нефинансиски друштва по основ на други инструменти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46</v>
          </cell>
          <cell r="K2857">
            <v>0</v>
          </cell>
          <cell r="L2857">
            <v>56</v>
          </cell>
          <cell r="M2857">
            <v>0</v>
          </cell>
          <cell r="N2857">
            <v>1942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2044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66006</v>
          </cell>
          <cell r="E2858" t="str">
            <v>Приходи од казнена камата на приватни нефинансиски друштва</v>
          </cell>
          <cell r="F2858">
            <v>7959</v>
          </cell>
          <cell r="G2858">
            <v>12299</v>
          </cell>
          <cell r="H2858">
            <v>44</v>
          </cell>
          <cell r="I2858">
            <v>4936</v>
          </cell>
          <cell r="J2858">
            <v>1443</v>
          </cell>
          <cell r="K2858">
            <v>9769</v>
          </cell>
          <cell r="L2858">
            <v>0</v>
          </cell>
          <cell r="M2858">
            <v>1637</v>
          </cell>
          <cell r="N2858">
            <v>7562</v>
          </cell>
          <cell r="O2858">
            <v>6027</v>
          </cell>
          <cell r="P2858">
            <v>558</v>
          </cell>
          <cell r="Q2858">
            <v>1434</v>
          </cell>
          <cell r="R2858">
            <v>15</v>
          </cell>
          <cell r="S2858">
            <v>1918</v>
          </cell>
          <cell r="T2858">
            <v>3810</v>
          </cell>
          <cell r="U2858">
            <v>2048</v>
          </cell>
          <cell r="V2858">
            <v>61459</v>
          </cell>
        </row>
        <row r="2859">
          <cell r="A2859">
            <v>0</v>
          </cell>
          <cell r="B2859">
            <v>0</v>
          </cell>
          <cell r="C2859" t="str">
            <v>U01-01-02</v>
          </cell>
          <cell r="D2859">
            <v>0</v>
          </cell>
          <cell r="E2859" t="str">
            <v>Приходи од камати за јавни нефинансиски друштва</v>
          </cell>
          <cell r="F2859">
            <v>1566</v>
          </cell>
          <cell r="G2859">
            <v>6301</v>
          </cell>
          <cell r="H2859">
            <v>121</v>
          </cell>
          <cell r="I2859">
            <v>833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1433</v>
          </cell>
          <cell r="O2859">
            <v>0</v>
          </cell>
          <cell r="P2859">
            <v>555</v>
          </cell>
          <cell r="Q2859">
            <v>0</v>
          </cell>
          <cell r="R2859">
            <v>0</v>
          </cell>
          <cell r="S2859">
            <v>0</v>
          </cell>
          <cell r="T2859">
            <v>5459</v>
          </cell>
          <cell r="U2859">
            <v>0</v>
          </cell>
          <cell r="V2859">
            <v>16268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66010</v>
          </cell>
          <cell r="E2860" t="str">
            <v>Приходи од камати на јавни нефинансиски друштва по основ на кредити и пласмани</v>
          </cell>
          <cell r="F2860">
            <v>1559</v>
          </cell>
          <cell r="G2860">
            <v>6291</v>
          </cell>
          <cell r="H2860">
            <v>0</v>
          </cell>
          <cell r="I2860">
            <v>833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1432</v>
          </cell>
          <cell r="O2860">
            <v>0</v>
          </cell>
          <cell r="P2860">
            <v>552</v>
          </cell>
          <cell r="Q2860">
            <v>0</v>
          </cell>
          <cell r="R2860">
            <v>0</v>
          </cell>
          <cell r="S2860">
            <v>0</v>
          </cell>
          <cell r="T2860">
            <v>5459</v>
          </cell>
          <cell r="U2860">
            <v>0</v>
          </cell>
          <cell r="V2860">
            <v>16126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66012</v>
          </cell>
          <cell r="E2861" t="str">
            <v>Приходи од камати на јавни нефинансиски друштва по основ на вложувања во хартии од вредност, останати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66016</v>
          </cell>
          <cell r="E2862" t="str">
            <v>Приходи од казнени камати на јавни нефинансиски друштва</v>
          </cell>
          <cell r="F2862">
            <v>7</v>
          </cell>
          <cell r="G2862">
            <v>10</v>
          </cell>
          <cell r="H2862">
            <v>121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1</v>
          </cell>
          <cell r="O2862">
            <v>0</v>
          </cell>
          <cell r="P2862">
            <v>3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142</v>
          </cell>
        </row>
        <row r="2863">
          <cell r="A2863">
            <v>0</v>
          </cell>
          <cell r="B2863" t="str">
            <v>U01-02</v>
          </cell>
          <cell r="C2863">
            <v>0</v>
          </cell>
          <cell r="D2863">
            <v>0</v>
          </cell>
          <cell r="E2863" t="str">
            <v>Приходи од камати од сектор држава</v>
          </cell>
          <cell r="F2863">
            <v>108699</v>
          </cell>
          <cell r="G2863">
            <v>54878</v>
          </cell>
          <cell r="H2863">
            <v>0</v>
          </cell>
          <cell r="I2863">
            <v>30798</v>
          </cell>
          <cell r="J2863">
            <v>12715</v>
          </cell>
          <cell r="K2863">
            <v>9905</v>
          </cell>
          <cell r="L2863">
            <v>33931</v>
          </cell>
          <cell r="M2863">
            <v>924</v>
          </cell>
          <cell r="N2863">
            <v>76378</v>
          </cell>
          <cell r="O2863">
            <v>9570</v>
          </cell>
          <cell r="P2863">
            <v>2437</v>
          </cell>
          <cell r="Q2863">
            <v>1527</v>
          </cell>
          <cell r="R2863">
            <v>48051</v>
          </cell>
          <cell r="S2863">
            <v>4795</v>
          </cell>
          <cell r="T2863">
            <v>5299</v>
          </cell>
          <cell r="U2863">
            <v>6981</v>
          </cell>
          <cell r="V2863">
            <v>406888</v>
          </cell>
        </row>
        <row r="2864">
          <cell r="A2864">
            <v>0</v>
          </cell>
          <cell r="B2864">
            <v>0</v>
          </cell>
          <cell r="C2864" t="str">
            <v>U01-02-01</v>
          </cell>
          <cell r="D2864">
            <v>0</v>
          </cell>
          <cell r="E2864" t="str">
            <v>Приходи од камати од централна влада</v>
          </cell>
          <cell r="F2864">
            <v>108699</v>
          </cell>
          <cell r="G2864">
            <v>53281</v>
          </cell>
          <cell r="H2864">
            <v>0</v>
          </cell>
          <cell r="I2864">
            <v>29959</v>
          </cell>
          <cell r="J2864">
            <v>11635</v>
          </cell>
          <cell r="K2864">
            <v>9905</v>
          </cell>
          <cell r="L2864">
            <v>33931</v>
          </cell>
          <cell r="M2864">
            <v>924</v>
          </cell>
          <cell r="N2864">
            <v>70245</v>
          </cell>
          <cell r="O2864">
            <v>9570</v>
          </cell>
          <cell r="P2864">
            <v>2437</v>
          </cell>
          <cell r="Q2864">
            <v>1527</v>
          </cell>
          <cell r="R2864">
            <v>48051</v>
          </cell>
          <cell r="S2864">
            <v>4795</v>
          </cell>
          <cell r="T2864">
            <v>5299</v>
          </cell>
          <cell r="U2864">
            <v>6981</v>
          </cell>
          <cell r="V2864">
            <v>397239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66100</v>
          </cell>
          <cell r="E2865" t="str">
            <v>Приходи од камати од централна влада по основ на кредити и пласмани</v>
          </cell>
          <cell r="F2865">
            <v>20</v>
          </cell>
          <cell r="G2865">
            <v>9257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14</v>
          </cell>
          <cell r="O2865">
            <v>0</v>
          </cell>
          <cell r="P2865">
            <v>1</v>
          </cell>
          <cell r="Q2865">
            <v>0</v>
          </cell>
          <cell r="R2865">
            <v>48051</v>
          </cell>
          <cell r="S2865">
            <v>0</v>
          </cell>
          <cell r="T2865">
            <v>0</v>
          </cell>
          <cell r="U2865">
            <v>0</v>
          </cell>
          <cell r="V2865">
            <v>57343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66102</v>
          </cell>
          <cell r="E2866" t="str">
            <v>Приходи од камати од централна влада по основ на вложувања во хартии од вредност, останато</v>
          </cell>
          <cell r="F2866">
            <v>108644</v>
          </cell>
          <cell r="G2866">
            <v>43917</v>
          </cell>
          <cell r="H2866">
            <v>0</v>
          </cell>
          <cell r="I2866">
            <v>29959</v>
          </cell>
          <cell r="J2866">
            <v>11635</v>
          </cell>
          <cell r="K2866">
            <v>9905</v>
          </cell>
          <cell r="L2866">
            <v>33931</v>
          </cell>
          <cell r="M2866">
            <v>924</v>
          </cell>
          <cell r="N2866">
            <v>70227</v>
          </cell>
          <cell r="O2866">
            <v>9570</v>
          </cell>
          <cell r="P2866">
            <v>2434</v>
          </cell>
          <cell r="Q2866">
            <v>1527</v>
          </cell>
          <cell r="R2866">
            <v>0</v>
          </cell>
          <cell r="S2866">
            <v>4795</v>
          </cell>
          <cell r="T2866">
            <v>5299</v>
          </cell>
          <cell r="U2866">
            <v>6981</v>
          </cell>
          <cell r="V2866">
            <v>339748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66106</v>
          </cell>
          <cell r="E2867" t="str">
            <v>Приходи од казнена камата од централна влада</v>
          </cell>
          <cell r="F2867">
            <v>35</v>
          </cell>
          <cell r="G2867">
            <v>107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4</v>
          </cell>
          <cell r="O2867">
            <v>0</v>
          </cell>
          <cell r="P2867">
            <v>2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148</v>
          </cell>
        </row>
        <row r="2868">
          <cell r="A2868">
            <v>0</v>
          </cell>
          <cell r="B2868">
            <v>0</v>
          </cell>
          <cell r="C2868" t="str">
            <v>U01-02-02</v>
          </cell>
          <cell r="D2868">
            <v>0</v>
          </cell>
          <cell r="E2868" t="str">
            <v>Приходи од камати од локалана самоупрва</v>
          </cell>
          <cell r="F2868">
            <v>0</v>
          </cell>
          <cell r="G2868">
            <v>1597</v>
          </cell>
          <cell r="H2868">
            <v>0</v>
          </cell>
          <cell r="I2868">
            <v>839</v>
          </cell>
          <cell r="J2868">
            <v>1080</v>
          </cell>
          <cell r="K2868">
            <v>0</v>
          </cell>
          <cell r="L2868">
            <v>0</v>
          </cell>
          <cell r="M2868">
            <v>0</v>
          </cell>
          <cell r="N2868">
            <v>6133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9649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66110</v>
          </cell>
          <cell r="E2869" t="str">
            <v>Приходи од камати од локална самоуправа по основ на кредити и пласмани</v>
          </cell>
          <cell r="F2869">
            <v>0</v>
          </cell>
          <cell r="G2869">
            <v>1597</v>
          </cell>
          <cell r="H2869">
            <v>0</v>
          </cell>
          <cell r="I2869">
            <v>839</v>
          </cell>
          <cell r="J2869">
            <v>1080</v>
          </cell>
          <cell r="K2869">
            <v>0</v>
          </cell>
          <cell r="L2869">
            <v>0</v>
          </cell>
          <cell r="M2869">
            <v>0</v>
          </cell>
          <cell r="N2869">
            <v>6129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9645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66116</v>
          </cell>
          <cell r="E2870" t="str">
            <v>Приходи од казнена камата од локална самоуправа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4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4</v>
          </cell>
        </row>
        <row r="2871">
          <cell r="A2871">
            <v>0</v>
          </cell>
          <cell r="B2871" t="str">
            <v>U01-03</v>
          </cell>
          <cell r="C2871">
            <v>0</v>
          </cell>
          <cell r="D2871">
            <v>0</v>
          </cell>
          <cell r="E2871" t="str">
            <v>Приходи од камати од непрофитни институции кои им служат на домаќинствата</v>
          </cell>
          <cell r="F2871">
            <v>87</v>
          </cell>
          <cell r="G2871">
            <v>947</v>
          </cell>
          <cell r="H2871">
            <v>10</v>
          </cell>
          <cell r="I2871">
            <v>0</v>
          </cell>
          <cell r="J2871">
            <v>2</v>
          </cell>
          <cell r="K2871">
            <v>0</v>
          </cell>
          <cell r="L2871">
            <v>0</v>
          </cell>
          <cell r="M2871">
            <v>27</v>
          </cell>
          <cell r="N2871">
            <v>134</v>
          </cell>
          <cell r="O2871">
            <v>1</v>
          </cell>
          <cell r="P2871">
            <v>5</v>
          </cell>
          <cell r="Q2871">
            <v>0</v>
          </cell>
          <cell r="R2871">
            <v>0</v>
          </cell>
          <cell r="S2871">
            <v>400</v>
          </cell>
          <cell r="T2871">
            <v>0</v>
          </cell>
          <cell r="U2871">
            <v>593</v>
          </cell>
          <cell r="V2871">
            <v>2206</v>
          </cell>
        </row>
        <row r="2872">
          <cell r="A2872">
            <v>0</v>
          </cell>
          <cell r="B2872">
            <v>0</v>
          </cell>
          <cell r="C2872" t="str">
            <v>U01-03-01</v>
          </cell>
          <cell r="D2872">
            <v>0</v>
          </cell>
          <cell r="E2872" t="str">
            <v>Приходи од камати од непрофитни институции кои им служат на домаќинствата</v>
          </cell>
          <cell r="F2872">
            <v>87</v>
          </cell>
          <cell r="G2872">
            <v>947</v>
          </cell>
          <cell r="H2872">
            <v>10</v>
          </cell>
          <cell r="I2872">
            <v>0</v>
          </cell>
          <cell r="J2872">
            <v>2</v>
          </cell>
          <cell r="K2872">
            <v>0</v>
          </cell>
          <cell r="L2872">
            <v>0</v>
          </cell>
          <cell r="M2872">
            <v>27</v>
          </cell>
          <cell r="N2872">
            <v>134</v>
          </cell>
          <cell r="O2872">
            <v>1</v>
          </cell>
          <cell r="P2872">
            <v>5</v>
          </cell>
          <cell r="Q2872">
            <v>0</v>
          </cell>
          <cell r="R2872">
            <v>0</v>
          </cell>
          <cell r="S2872">
            <v>400</v>
          </cell>
          <cell r="T2872">
            <v>0</v>
          </cell>
          <cell r="U2872">
            <v>593</v>
          </cell>
          <cell r="V2872">
            <v>2206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6620</v>
          </cell>
          <cell r="E2873" t="str">
            <v>Приходи од камати од непрофитни институции кои им служат на домаќинствата од кредитит и пласмани</v>
          </cell>
          <cell r="F2873">
            <v>86</v>
          </cell>
          <cell r="G2873">
            <v>947</v>
          </cell>
          <cell r="H2873">
            <v>10</v>
          </cell>
          <cell r="I2873">
            <v>0</v>
          </cell>
          <cell r="J2873">
            <v>2</v>
          </cell>
          <cell r="K2873">
            <v>0</v>
          </cell>
          <cell r="L2873">
            <v>0</v>
          </cell>
          <cell r="M2873">
            <v>27</v>
          </cell>
          <cell r="N2873">
            <v>129</v>
          </cell>
          <cell r="O2873">
            <v>1</v>
          </cell>
          <cell r="P2873">
            <v>5</v>
          </cell>
          <cell r="Q2873">
            <v>0</v>
          </cell>
          <cell r="R2873">
            <v>0</v>
          </cell>
          <cell r="S2873">
            <v>395</v>
          </cell>
          <cell r="T2873">
            <v>0</v>
          </cell>
          <cell r="U2873">
            <v>580</v>
          </cell>
          <cell r="V2873">
            <v>2182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6626</v>
          </cell>
          <cell r="E2874" t="str">
            <v>Приходи од казнена камата од непрофитни институции кои им служат на домаќинствата</v>
          </cell>
          <cell r="F2874">
            <v>1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5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5</v>
          </cell>
          <cell r="T2874">
            <v>0</v>
          </cell>
          <cell r="U2874">
            <v>13</v>
          </cell>
          <cell r="V2874">
            <v>24</v>
          </cell>
        </row>
        <row r="2875">
          <cell r="A2875">
            <v>0</v>
          </cell>
          <cell r="B2875" t="str">
            <v>U01-04</v>
          </cell>
          <cell r="C2875">
            <v>0</v>
          </cell>
          <cell r="D2875">
            <v>0</v>
          </cell>
          <cell r="E2875" t="str">
            <v>Приходи од камати од финансиски друштва</v>
          </cell>
          <cell r="F2875">
            <v>61340</v>
          </cell>
          <cell r="G2875">
            <v>95286</v>
          </cell>
          <cell r="H2875">
            <v>1753</v>
          </cell>
          <cell r="I2875">
            <v>9418</v>
          </cell>
          <cell r="J2875">
            <v>20344</v>
          </cell>
          <cell r="K2875">
            <v>6499</v>
          </cell>
          <cell r="L2875">
            <v>1097</v>
          </cell>
          <cell r="M2875">
            <v>11755</v>
          </cell>
          <cell r="N2875">
            <v>40744</v>
          </cell>
          <cell r="O2875">
            <v>43151</v>
          </cell>
          <cell r="P2875">
            <v>7550</v>
          </cell>
          <cell r="Q2875">
            <v>2111</v>
          </cell>
          <cell r="R2875">
            <v>42953</v>
          </cell>
          <cell r="S2875">
            <v>2926</v>
          </cell>
          <cell r="T2875">
            <v>5204</v>
          </cell>
          <cell r="U2875">
            <v>3541</v>
          </cell>
          <cell r="V2875">
            <v>355672</v>
          </cell>
        </row>
        <row r="2876">
          <cell r="A2876">
            <v>0</v>
          </cell>
          <cell r="B2876">
            <v>0</v>
          </cell>
          <cell r="C2876" t="str">
            <v>U01-04-01</v>
          </cell>
          <cell r="D2876">
            <v>0</v>
          </cell>
          <cell r="E2876" t="str">
            <v>Приходи од камати од централна банка</v>
          </cell>
          <cell r="F2876">
            <v>61272</v>
          </cell>
          <cell r="G2876">
            <v>34032</v>
          </cell>
          <cell r="H2876">
            <v>1586</v>
          </cell>
          <cell r="I2876">
            <v>6300</v>
          </cell>
          <cell r="J2876">
            <v>19185</v>
          </cell>
          <cell r="K2876">
            <v>5980</v>
          </cell>
          <cell r="L2876">
            <v>971</v>
          </cell>
          <cell r="M2876">
            <v>8628</v>
          </cell>
          <cell r="N2876">
            <v>38793</v>
          </cell>
          <cell r="O2876">
            <v>42476</v>
          </cell>
          <cell r="P2876">
            <v>5912</v>
          </cell>
          <cell r="Q2876">
            <v>1314</v>
          </cell>
          <cell r="R2876">
            <v>5012</v>
          </cell>
          <cell r="S2876">
            <v>1394</v>
          </cell>
          <cell r="T2876">
            <v>5106</v>
          </cell>
          <cell r="U2876">
            <v>3452</v>
          </cell>
          <cell r="V2876">
            <v>241413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66502</v>
          </cell>
          <cell r="E2877" t="str">
            <v>Приходи од камати од централна банка по основ на вложувања во хартии од вредност, останати</v>
          </cell>
          <cell r="F2877">
            <v>53891</v>
          </cell>
          <cell r="G2877">
            <v>27468</v>
          </cell>
          <cell r="H2877">
            <v>942</v>
          </cell>
          <cell r="I2877">
            <v>5333</v>
          </cell>
          <cell r="J2877">
            <v>17508</v>
          </cell>
          <cell r="K2877">
            <v>5220</v>
          </cell>
          <cell r="L2877">
            <v>569</v>
          </cell>
          <cell r="M2877">
            <v>6879</v>
          </cell>
          <cell r="N2877">
            <v>34772</v>
          </cell>
          <cell r="O2877">
            <v>37793</v>
          </cell>
          <cell r="P2877">
            <v>3762</v>
          </cell>
          <cell r="Q2877">
            <v>1150</v>
          </cell>
          <cell r="R2877">
            <v>4096</v>
          </cell>
          <cell r="S2877">
            <v>665</v>
          </cell>
          <cell r="T2877">
            <v>3874</v>
          </cell>
          <cell r="U2877">
            <v>2729</v>
          </cell>
          <cell r="V2877">
            <v>206651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66505</v>
          </cell>
          <cell r="E2878" t="str">
            <v>Приходи од камати од централна банка по основ на други инструменти</v>
          </cell>
          <cell r="F2878">
            <v>7381</v>
          </cell>
          <cell r="G2878">
            <v>6564</v>
          </cell>
          <cell r="H2878">
            <v>644</v>
          </cell>
          <cell r="I2878">
            <v>967</v>
          </cell>
          <cell r="J2878">
            <v>1677</v>
          </cell>
          <cell r="K2878">
            <v>760</v>
          </cell>
          <cell r="L2878">
            <v>402</v>
          </cell>
          <cell r="M2878">
            <v>1749</v>
          </cell>
          <cell r="N2878">
            <v>4021</v>
          </cell>
          <cell r="O2878">
            <v>4683</v>
          </cell>
          <cell r="P2878">
            <v>2150</v>
          </cell>
          <cell r="Q2878">
            <v>164</v>
          </cell>
          <cell r="R2878">
            <v>916</v>
          </cell>
          <cell r="S2878">
            <v>729</v>
          </cell>
          <cell r="T2878">
            <v>1232</v>
          </cell>
          <cell r="U2878">
            <v>723</v>
          </cell>
          <cell r="V2878">
            <v>34762</v>
          </cell>
        </row>
        <row r="2879">
          <cell r="A2879">
            <v>41364</v>
          </cell>
          <cell r="B2879">
            <v>0</v>
          </cell>
          <cell r="C2879">
            <v>0</v>
          </cell>
          <cell r="D2879">
            <v>0</v>
          </cell>
          <cell r="E2879" t="str">
            <v>Приходи од камати од централна банка по основ на други инструменти</v>
          </cell>
          <cell r="F2879">
            <v>12405</v>
          </cell>
          <cell r="G2879">
            <v>15393</v>
          </cell>
          <cell r="H2879">
            <v>630</v>
          </cell>
          <cell r="I2879">
            <v>2643</v>
          </cell>
          <cell r="J2879">
            <v>3823</v>
          </cell>
          <cell r="K2879">
            <v>1122</v>
          </cell>
          <cell r="L2879">
            <v>1146</v>
          </cell>
          <cell r="M2879">
            <v>2522</v>
          </cell>
          <cell r="N2879">
            <v>8714</v>
          </cell>
          <cell r="O2879">
            <v>9685</v>
          </cell>
          <cell r="P2879">
            <v>1651</v>
          </cell>
          <cell r="Q2879">
            <v>164</v>
          </cell>
          <cell r="R2879">
            <v>253</v>
          </cell>
          <cell r="S2879">
            <v>1497</v>
          </cell>
          <cell r="T2879">
            <v>1665</v>
          </cell>
          <cell r="U2879">
            <v>1098</v>
          </cell>
          <cell r="V2879">
            <v>64411</v>
          </cell>
        </row>
        <row r="2880">
          <cell r="A2880" t="str">
            <v>razlika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-5024</v>
          </cell>
          <cell r="G2880">
            <v>-8829</v>
          </cell>
          <cell r="H2880">
            <v>14</v>
          </cell>
          <cell r="I2880">
            <v>-1676</v>
          </cell>
          <cell r="J2880">
            <v>-2146</v>
          </cell>
          <cell r="K2880">
            <v>-362</v>
          </cell>
          <cell r="L2880">
            <v>-744</v>
          </cell>
          <cell r="M2880">
            <v>-773</v>
          </cell>
          <cell r="N2880">
            <v>-4693</v>
          </cell>
          <cell r="O2880">
            <v>-5002</v>
          </cell>
          <cell r="P2880">
            <v>499</v>
          </cell>
          <cell r="Q2880">
            <v>0</v>
          </cell>
          <cell r="R2880">
            <v>663</v>
          </cell>
          <cell r="S2880">
            <v>-768</v>
          </cell>
          <cell r="T2880">
            <v>-433</v>
          </cell>
          <cell r="U2880">
            <v>-375</v>
          </cell>
          <cell r="V2880">
            <v>-29649</v>
          </cell>
        </row>
        <row r="2881">
          <cell r="A2881">
            <v>0</v>
          </cell>
          <cell r="B2881">
            <v>0</v>
          </cell>
          <cell r="C2881" t="str">
            <v>U01-04-02</v>
          </cell>
          <cell r="D2881">
            <v>0</v>
          </cell>
          <cell r="E2881" t="str">
            <v>Приходи од камати од банки</v>
          </cell>
          <cell r="F2881">
            <v>58</v>
          </cell>
          <cell r="G2881">
            <v>61254</v>
          </cell>
          <cell r="H2881">
            <v>167</v>
          </cell>
          <cell r="I2881">
            <v>2435</v>
          </cell>
          <cell r="J2881">
            <v>1159</v>
          </cell>
          <cell r="K2881">
            <v>519</v>
          </cell>
          <cell r="L2881">
            <v>126</v>
          </cell>
          <cell r="M2881">
            <v>248</v>
          </cell>
          <cell r="N2881">
            <v>0</v>
          </cell>
          <cell r="O2881">
            <v>675</v>
          </cell>
          <cell r="P2881">
            <v>1524</v>
          </cell>
          <cell r="Q2881">
            <v>220</v>
          </cell>
          <cell r="R2881">
            <v>37941</v>
          </cell>
          <cell r="S2881">
            <v>198</v>
          </cell>
          <cell r="T2881">
            <v>6</v>
          </cell>
          <cell r="U2881">
            <v>89</v>
          </cell>
          <cell r="V2881">
            <v>106619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66510</v>
          </cell>
          <cell r="E2882" t="str">
            <v>Приходи од камати од банки по основ на кредити и пласмани</v>
          </cell>
          <cell r="F2882">
            <v>42</v>
          </cell>
          <cell r="G2882">
            <v>1150</v>
          </cell>
          <cell r="H2882">
            <v>167</v>
          </cell>
          <cell r="I2882">
            <v>2058</v>
          </cell>
          <cell r="J2882">
            <v>114</v>
          </cell>
          <cell r="K2882">
            <v>119</v>
          </cell>
          <cell r="L2882">
            <v>122</v>
          </cell>
          <cell r="M2882">
            <v>69</v>
          </cell>
          <cell r="N2882">
            <v>0</v>
          </cell>
          <cell r="O2882">
            <v>157</v>
          </cell>
          <cell r="P2882">
            <v>0</v>
          </cell>
          <cell r="Q2882">
            <v>162</v>
          </cell>
          <cell r="R2882">
            <v>37941</v>
          </cell>
          <cell r="S2882">
            <v>5</v>
          </cell>
          <cell r="T2882">
            <v>0</v>
          </cell>
          <cell r="U2882">
            <v>61</v>
          </cell>
          <cell r="V2882">
            <v>42167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66512</v>
          </cell>
          <cell r="E2883" t="str">
            <v>Приходи од камати од банки по основ на вложувања во хартии од вредност, останати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66513</v>
          </cell>
          <cell r="E2884" t="str">
            <v>Приходи од камати од банки по основ на депозити</v>
          </cell>
          <cell r="F2884">
            <v>12</v>
          </cell>
          <cell r="G2884">
            <v>176</v>
          </cell>
          <cell r="H2884">
            <v>0</v>
          </cell>
          <cell r="I2884">
            <v>377</v>
          </cell>
          <cell r="J2884">
            <v>0</v>
          </cell>
          <cell r="K2884">
            <v>400</v>
          </cell>
          <cell r="L2884">
            <v>4</v>
          </cell>
          <cell r="M2884">
            <v>179</v>
          </cell>
          <cell r="N2884">
            <v>0</v>
          </cell>
          <cell r="O2884">
            <v>518</v>
          </cell>
          <cell r="P2884">
            <v>1524</v>
          </cell>
          <cell r="Q2884">
            <v>58</v>
          </cell>
          <cell r="R2884">
            <v>0</v>
          </cell>
          <cell r="S2884">
            <v>193</v>
          </cell>
          <cell r="T2884">
            <v>6</v>
          </cell>
          <cell r="U2884">
            <v>28</v>
          </cell>
          <cell r="V2884">
            <v>3475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66515</v>
          </cell>
          <cell r="E2885" t="str">
            <v>Приходи од камати од банки по основ на други инструменти</v>
          </cell>
          <cell r="F2885">
            <v>0</v>
          </cell>
          <cell r="G2885">
            <v>59928</v>
          </cell>
          <cell r="H2885">
            <v>0</v>
          </cell>
          <cell r="I2885">
            <v>0</v>
          </cell>
          <cell r="J2885">
            <v>1045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60973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66516</v>
          </cell>
          <cell r="E2886" t="str">
            <v>Приходи од казнена камата од банки</v>
          </cell>
          <cell r="F2886">
            <v>4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4</v>
          </cell>
        </row>
        <row r="2887">
          <cell r="A2887">
            <v>0</v>
          </cell>
          <cell r="B2887">
            <v>0</v>
          </cell>
          <cell r="C2887" t="str">
            <v>U01-04-03</v>
          </cell>
          <cell r="D2887">
            <v>0</v>
          </cell>
          <cell r="E2887" t="str">
            <v>Приходи од камати од штедилници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1768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1768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66520</v>
          </cell>
          <cell r="E2888" t="str">
            <v>Приходи од камати од штедилници по основ на кредити и пласмани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1768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1768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66526</v>
          </cell>
          <cell r="E2889" t="str">
            <v>Приходи од казнена камата од штедилници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>
            <v>0</v>
          </cell>
          <cell r="B2890">
            <v>0</v>
          </cell>
          <cell r="C2890" t="str">
            <v>U01-04-04</v>
          </cell>
          <cell r="D2890">
            <v>0</v>
          </cell>
          <cell r="E2890" t="str">
            <v>Приходи од камати од осигурителни друштва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5</v>
          </cell>
          <cell r="N2890">
            <v>75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92</v>
          </cell>
          <cell r="U2890">
            <v>0</v>
          </cell>
          <cell r="V2890">
            <v>172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66530</v>
          </cell>
          <cell r="E2891" t="str">
            <v>Приходи од камати од осигурителни друштва по основ на кредити и пласмани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5</v>
          </cell>
          <cell r="N2891">
            <v>75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92</v>
          </cell>
          <cell r="U2891">
            <v>0</v>
          </cell>
          <cell r="V2891">
            <v>172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66536</v>
          </cell>
          <cell r="E2892" t="str">
            <v>Приходи од казнена камата од осигурителни друштва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</row>
        <row r="2893">
          <cell r="A2893">
            <v>0</v>
          </cell>
          <cell r="B2893">
            <v>0</v>
          </cell>
          <cell r="C2893" t="str">
            <v>U01-04-05</v>
          </cell>
          <cell r="D2893">
            <v>0</v>
          </cell>
          <cell r="E2893" t="str">
            <v>Приходи од камата од пензиски фондови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66540</v>
          </cell>
          <cell r="E2894" t="str">
            <v>Приходи од камата од пензиски фондови по основ на кредити и пласмани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>
            <v>0</v>
          </cell>
          <cell r="B2895">
            <v>0</v>
          </cell>
          <cell r="C2895" t="str">
            <v>U01-04-06</v>
          </cell>
          <cell r="D2895">
            <v>0</v>
          </cell>
          <cell r="E2895" t="str">
            <v>Приходи од камата од други финансиски друштва</v>
          </cell>
          <cell r="F2895">
            <v>10</v>
          </cell>
          <cell r="G2895">
            <v>0</v>
          </cell>
          <cell r="H2895">
            <v>0</v>
          </cell>
          <cell r="I2895">
            <v>683</v>
          </cell>
          <cell r="J2895">
            <v>0</v>
          </cell>
          <cell r="K2895">
            <v>0</v>
          </cell>
          <cell r="L2895">
            <v>0</v>
          </cell>
          <cell r="M2895">
            <v>2874</v>
          </cell>
          <cell r="N2895">
            <v>108</v>
          </cell>
          <cell r="O2895">
            <v>0</v>
          </cell>
          <cell r="P2895">
            <v>114</v>
          </cell>
          <cell r="Q2895">
            <v>577</v>
          </cell>
          <cell r="R2895">
            <v>0</v>
          </cell>
          <cell r="S2895">
            <v>1334</v>
          </cell>
          <cell r="T2895">
            <v>0</v>
          </cell>
          <cell r="U2895">
            <v>0</v>
          </cell>
          <cell r="V2895">
            <v>5700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66550</v>
          </cell>
          <cell r="E2896" t="str">
            <v>Приходи од камати од други финансиски друштва по основ на кредити и пласмани</v>
          </cell>
          <cell r="F2896">
            <v>0</v>
          </cell>
          <cell r="G2896">
            <v>0</v>
          </cell>
          <cell r="H2896">
            <v>0</v>
          </cell>
          <cell r="I2896">
            <v>683</v>
          </cell>
          <cell r="J2896">
            <v>0</v>
          </cell>
          <cell r="K2896">
            <v>0</v>
          </cell>
          <cell r="L2896">
            <v>0</v>
          </cell>
          <cell r="M2896">
            <v>2732</v>
          </cell>
          <cell r="N2896">
            <v>63</v>
          </cell>
          <cell r="O2896">
            <v>0</v>
          </cell>
          <cell r="P2896">
            <v>0</v>
          </cell>
          <cell r="Q2896">
            <v>551</v>
          </cell>
          <cell r="R2896">
            <v>0</v>
          </cell>
          <cell r="S2896">
            <v>1334</v>
          </cell>
          <cell r="T2896">
            <v>0</v>
          </cell>
          <cell r="U2896">
            <v>0</v>
          </cell>
          <cell r="V2896">
            <v>5363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66552</v>
          </cell>
          <cell r="E2897" t="str">
            <v>Приходи од камати од други финансиски друштва по основ на вложувања во хартии од вредност, останати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114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114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66555</v>
          </cell>
          <cell r="E2898" t="str">
            <v>Приходи од камати од други финансиски друштва по основ на други инструменти</v>
          </cell>
          <cell r="F2898">
            <v>10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45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55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66556</v>
          </cell>
          <cell r="E2899" t="str">
            <v>Приходи од казнена камата од други финансиски друштва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142</v>
          </cell>
          <cell r="N2899">
            <v>0</v>
          </cell>
          <cell r="O2899">
            <v>0</v>
          </cell>
          <cell r="P2899">
            <v>0</v>
          </cell>
          <cell r="Q2899">
            <v>26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168</v>
          </cell>
        </row>
        <row r="2900">
          <cell r="A2900">
            <v>0</v>
          </cell>
          <cell r="B2900" t="str">
            <v>U01-05</v>
          </cell>
          <cell r="C2900">
            <v>0</v>
          </cell>
          <cell r="D2900">
            <v>0</v>
          </cell>
          <cell r="E2900" t="str">
            <v>Приходи од камати од домаќинства</v>
          </cell>
          <cell r="F2900">
            <v>655401</v>
          </cell>
          <cell r="G2900">
            <v>198252</v>
          </cell>
          <cell r="H2900">
            <v>7885</v>
          </cell>
          <cell r="I2900">
            <v>51364</v>
          </cell>
          <cell r="J2900">
            <v>144399</v>
          </cell>
          <cell r="K2900">
            <v>46689</v>
          </cell>
          <cell r="L2900">
            <v>37133</v>
          </cell>
          <cell r="M2900">
            <v>93288</v>
          </cell>
          <cell r="N2900">
            <v>369589</v>
          </cell>
          <cell r="O2900">
            <v>115756</v>
          </cell>
          <cell r="P2900">
            <v>20880</v>
          </cell>
          <cell r="Q2900">
            <v>6264</v>
          </cell>
          <cell r="R2900">
            <v>0</v>
          </cell>
          <cell r="S2900">
            <v>9598</v>
          </cell>
          <cell r="T2900">
            <v>98102</v>
          </cell>
          <cell r="U2900">
            <v>31727</v>
          </cell>
          <cell r="V2900">
            <v>1886327</v>
          </cell>
        </row>
        <row r="2901">
          <cell r="A2901">
            <v>0</v>
          </cell>
          <cell r="B2901">
            <v>0</v>
          </cell>
          <cell r="C2901" t="str">
            <v>U01-05-01</v>
          </cell>
          <cell r="D2901">
            <v>0</v>
          </cell>
          <cell r="E2901" t="str">
            <v>Приходи од камата од самостојни вршители на дејност со личен труд</v>
          </cell>
          <cell r="F2901">
            <v>530</v>
          </cell>
          <cell r="G2901">
            <v>1046</v>
          </cell>
          <cell r="H2901">
            <v>46</v>
          </cell>
          <cell r="I2901">
            <v>1649</v>
          </cell>
          <cell r="J2901">
            <v>172</v>
          </cell>
          <cell r="K2901">
            <v>19</v>
          </cell>
          <cell r="L2901">
            <v>156</v>
          </cell>
          <cell r="M2901">
            <v>635</v>
          </cell>
          <cell r="N2901">
            <v>954</v>
          </cell>
          <cell r="O2901">
            <v>388</v>
          </cell>
          <cell r="P2901">
            <v>2738</v>
          </cell>
          <cell r="Q2901">
            <v>59</v>
          </cell>
          <cell r="R2901">
            <v>0</v>
          </cell>
          <cell r="S2901">
            <v>344</v>
          </cell>
          <cell r="T2901">
            <v>62602</v>
          </cell>
          <cell r="U2901">
            <v>895</v>
          </cell>
          <cell r="V2901">
            <v>72233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66700</v>
          </cell>
          <cell r="E2902" t="str">
            <v>Приходи од камата од самостојни вршители на дејност со личен труд по основ на кредити и пласмани</v>
          </cell>
          <cell r="F2902">
            <v>528</v>
          </cell>
          <cell r="G2902">
            <v>1014</v>
          </cell>
          <cell r="H2902">
            <v>45</v>
          </cell>
          <cell r="I2902">
            <v>1641</v>
          </cell>
          <cell r="J2902">
            <v>169</v>
          </cell>
          <cell r="K2902">
            <v>19</v>
          </cell>
          <cell r="L2902">
            <v>156</v>
          </cell>
          <cell r="M2902">
            <v>580</v>
          </cell>
          <cell r="N2902">
            <v>912</v>
          </cell>
          <cell r="O2902">
            <v>383</v>
          </cell>
          <cell r="P2902">
            <v>2738</v>
          </cell>
          <cell r="Q2902">
            <v>57</v>
          </cell>
          <cell r="R2902">
            <v>0</v>
          </cell>
          <cell r="S2902">
            <v>333</v>
          </cell>
          <cell r="T2902">
            <v>62071</v>
          </cell>
          <cell r="U2902">
            <v>878</v>
          </cell>
          <cell r="V2902">
            <v>71524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66705</v>
          </cell>
          <cell r="E2903" t="str">
            <v>Приходи од камата од самостојни вршители на дејност со личен труд по основ на други инструменти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66706</v>
          </cell>
          <cell r="E2904" t="str">
            <v>Приходи по основ на казнена камата од самостојни врштиле на дејност со личен труд</v>
          </cell>
          <cell r="F2904">
            <v>2</v>
          </cell>
          <cell r="G2904">
            <v>32</v>
          </cell>
          <cell r="H2904">
            <v>1</v>
          </cell>
          <cell r="I2904">
            <v>8</v>
          </cell>
          <cell r="J2904">
            <v>3</v>
          </cell>
          <cell r="K2904">
            <v>0</v>
          </cell>
          <cell r="L2904">
            <v>0</v>
          </cell>
          <cell r="M2904">
            <v>55</v>
          </cell>
          <cell r="N2904">
            <v>42</v>
          </cell>
          <cell r="O2904">
            <v>5</v>
          </cell>
          <cell r="P2904">
            <v>0</v>
          </cell>
          <cell r="Q2904">
            <v>2</v>
          </cell>
          <cell r="R2904">
            <v>0</v>
          </cell>
          <cell r="S2904">
            <v>11</v>
          </cell>
          <cell r="T2904">
            <v>531</v>
          </cell>
          <cell r="U2904">
            <v>17</v>
          </cell>
          <cell r="V2904">
            <v>709</v>
          </cell>
        </row>
        <row r="2905">
          <cell r="A2905">
            <v>0</v>
          </cell>
          <cell r="B2905">
            <v>0</v>
          </cell>
          <cell r="C2905" t="str">
            <v>U01-05-02</v>
          </cell>
          <cell r="D2905">
            <v>0</v>
          </cell>
          <cell r="E2905" t="str">
            <v>Приходи од камата од физички лица</v>
          </cell>
          <cell r="F2905">
            <v>654871</v>
          </cell>
          <cell r="G2905">
            <v>197206</v>
          </cell>
          <cell r="H2905">
            <v>7839</v>
          </cell>
          <cell r="I2905">
            <v>49715</v>
          </cell>
          <cell r="J2905">
            <v>144227</v>
          </cell>
          <cell r="K2905">
            <v>46670</v>
          </cell>
          <cell r="L2905">
            <v>36977</v>
          </cell>
          <cell r="M2905">
            <v>92653</v>
          </cell>
          <cell r="N2905">
            <v>368635</v>
          </cell>
          <cell r="O2905">
            <v>115368</v>
          </cell>
          <cell r="P2905">
            <v>18142</v>
          </cell>
          <cell r="Q2905">
            <v>6205</v>
          </cell>
          <cell r="R2905">
            <v>0</v>
          </cell>
          <cell r="S2905">
            <v>9254</v>
          </cell>
          <cell r="T2905">
            <v>35500</v>
          </cell>
          <cell r="U2905">
            <v>30832</v>
          </cell>
          <cell r="V2905">
            <v>1814094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66710</v>
          </cell>
          <cell r="E2906" t="str">
            <v>Приходи по основ на камата од физички лица по основ на кредити и пласмани</v>
          </cell>
          <cell r="F2906">
            <v>653898</v>
          </cell>
          <cell r="G2906">
            <v>196448</v>
          </cell>
          <cell r="H2906">
            <v>7816</v>
          </cell>
          <cell r="I2906">
            <v>49094</v>
          </cell>
          <cell r="J2906">
            <v>143755</v>
          </cell>
          <cell r="K2906">
            <v>41562</v>
          </cell>
          <cell r="L2906">
            <v>36977</v>
          </cell>
          <cell r="M2906">
            <v>91722</v>
          </cell>
          <cell r="N2906">
            <v>364761</v>
          </cell>
          <cell r="O2906">
            <v>115097</v>
          </cell>
          <cell r="P2906">
            <v>18086</v>
          </cell>
          <cell r="Q2906">
            <v>6205</v>
          </cell>
          <cell r="R2906">
            <v>0</v>
          </cell>
          <cell r="S2906">
            <v>9160</v>
          </cell>
          <cell r="T2906">
            <v>35016</v>
          </cell>
          <cell r="U2906">
            <v>30577</v>
          </cell>
          <cell r="V2906">
            <v>1800174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66716</v>
          </cell>
          <cell r="E2907" t="str">
            <v>Приходи по основ на казнена камата од физички лица</v>
          </cell>
          <cell r="F2907">
            <v>973</v>
          </cell>
          <cell r="G2907">
            <v>758</v>
          </cell>
          <cell r="H2907">
            <v>23</v>
          </cell>
          <cell r="I2907">
            <v>621</v>
          </cell>
          <cell r="J2907">
            <v>472</v>
          </cell>
          <cell r="K2907">
            <v>5108</v>
          </cell>
          <cell r="L2907">
            <v>0</v>
          </cell>
          <cell r="M2907">
            <v>931</v>
          </cell>
          <cell r="N2907">
            <v>3874</v>
          </cell>
          <cell r="O2907">
            <v>271</v>
          </cell>
          <cell r="P2907">
            <v>56</v>
          </cell>
          <cell r="Q2907">
            <v>0</v>
          </cell>
          <cell r="R2907">
            <v>0</v>
          </cell>
          <cell r="S2907">
            <v>94</v>
          </cell>
          <cell r="T2907">
            <v>484</v>
          </cell>
          <cell r="U2907">
            <v>255</v>
          </cell>
          <cell r="V2907">
            <v>13920</v>
          </cell>
        </row>
        <row r="2908">
          <cell r="A2908">
            <v>0</v>
          </cell>
          <cell r="B2908" t="str">
            <v>U01-06</v>
          </cell>
          <cell r="C2908">
            <v>0</v>
          </cell>
          <cell r="D2908">
            <v>0</v>
          </cell>
          <cell r="E2908" t="str">
            <v>Приходи од камати од нерезиденти</v>
          </cell>
          <cell r="F2908">
            <v>4782</v>
          </cell>
          <cell r="G2908">
            <v>6704</v>
          </cell>
          <cell r="H2908">
            <v>0</v>
          </cell>
          <cell r="I2908">
            <v>19</v>
          </cell>
          <cell r="J2908">
            <v>5989</v>
          </cell>
          <cell r="K2908">
            <v>8</v>
          </cell>
          <cell r="L2908">
            <v>506</v>
          </cell>
          <cell r="M2908">
            <v>32</v>
          </cell>
          <cell r="N2908">
            <v>2064</v>
          </cell>
          <cell r="O2908">
            <v>5521</v>
          </cell>
          <cell r="P2908">
            <v>0</v>
          </cell>
          <cell r="Q2908">
            <v>0</v>
          </cell>
          <cell r="R2908">
            <v>85</v>
          </cell>
          <cell r="S2908">
            <v>4</v>
          </cell>
          <cell r="T2908">
            <v>129</v>
          </cell>
          <cell r="U2908">
            <v>53</v>
          </cell>
          <cell r="V2908">
            <v>25896</v>
          </cell>
        </row>
        <row r="2909">
          <cell r="A2909">
            <v>0</v>
          </cell>
          <cell r="B2909">
            <v>0</v>
          </cell>
          <cell r="C2909" t="str">
            <v>U01-06-01</v>
          </cell>
          <cell r="D2909">
            <v>0</v>
          </cell>
          <cell r="E2909" t="str">
            <v>Приходи за камати од нефинансиски друштва - нерезиденти</v>
          </cell>
          <cell r="F2909">
            <v>0</v>
          </cell>
          <cell r="G2909">
            <v>118</v>
          </cell>
          <cell r="H2909">
            <v>0</v>
          </cell>
          <cell r="I2909">
            <v>0</v>
          </cell>
          <cell r="J2909">
            <v>5796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4990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10904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66800</v>
          </cell>
          <cell r="E2910" t="str">
            <v>Приходи од камати од нефинансиски друштва - нерезиденти, по основ на кредити и пласмани</v>
          </cell>
          <cell r="F2910">
            <v>0</v>
          </cell>
          <cell r="G2910">
            <v>118</v>
          </cell>
          <cell r="H2910">
            <v>0</v>
          </cell>
          <cell r="I2910">
            <v>0</v>
          </cell>
          <cell r="J2910">
            <v>5796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4990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10904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66805</v>
          </cell>
          <cell r="E2911" t="str">
            <v>Приходи од камати од нефинансиски друштва - нерезиденти, по основ на други инструменти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66806</v>
          </cell>
          <cell r="E2912" t="str">
            <v>Приходи по основ од казнена камати на нефинансиски друштва - нерезиденти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</row>
        <row r="2913">
          <cell r="A2913">
            <v>0</v>
          </cell>
          <cell r="B2913">
            <v>0</v>
          </cell>
          <cell r="C2913" t="str">
            <v>U01-06-02</v>
          </cell>
          <cell r="D2913">
            <v>0</v>
          </cell>
          <cell r="E2913" t="str">
            <v>Приходи од камати од сектор држава - нерезиденти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66810</v>
          </cell>
          <cell r="E2914" t="str">
            <v>Приходи за камати од сектор држава - нерезиденти, по основ на кредити и пласмани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</row>
        <row r="2915">
          <cell r="A2915">
            <v>0</v>
          </cell>
          <cell r="B2915">
            <v>0</v>
          </cell>
          <cell r="C2915" t="str">
            <v>U01-06-03</v>
          </cell>
          <cell r="D2915">
            <v>0</v>
          </cell>
          <cell r="E2915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66825</v>
          </cell>
          <cell r="E2916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</row>
        <row r="2917">
          <cell r="A2917">
            <v>0</v>
          </cell>
          <cell r="B2917">
            <v>0</v>
          </cell>
          <cell r="C2917" t="str">
            <v>U01-06-04</v>
          </cell>
          <cell r="D2917">
            <v>0</v>
          </cell>
          <cell r="E2917" t="str">
            <v>Приходи од камати од финансиски друштва - нерезиденти</v>
          </cell>
          <cell r="F2917">
            <v>4782</v>
          </cell>
          <cell r="G2917">
            <v>6576</v>
          </cell>
          <cell r="H2917">
            <v>0</v>
          </cell>
          <cell r="I2917">
            <v>19</v>
          </cell>
          <cell r="J2917">
            <v>33</v>
          </cell>
          <cell r="K2917">
            <v>0</v>
          </cell>
          <cell r="L2917">
            <v>506</v>
          </cell>
          <cell r="M2917">
            <v>11</v>
          </cell>
          <cell r="N2917">
            <v>2064</v>
          </cell>
          <cell r="O2917">
            <v>531</v>
          </cell>
          <cell r="P2917">
            <v>0</v>
          </cell>
          <cell r="Q2917">
            <v>0</v>
          </cell>
          <cell r="R2917">
            <v>85</v>
          </cell>
          <cell r="S2917">
            <v>4</v>
          </cell>
          <cell r="T2917">
            <v>128</v>
          </cell>
          <cell r="U2917">
            <v>53</v>
          </cell>
          <cell r="V2917">
            <v>14792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66850</v>
          </cell>
          <cell r="E2918" t="str">
            <v>Приходи за камати од финансиски друштва - нерезиденти, по основ на кредити и пласмани</v>
          </cell>
          <cell r="F2918">
            <v>1108</v>
          </cell>
          <cell r="G2918">
            <v>141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8</v>
          </cell>
          <cell r="S2918">
            <v>0</v>
          </cell>
          <cell r="T2918">
            <v>0</v>
          </cell>
          <cell r="U2918">
            <v>0</v>
          </cell>
          <cell r="V2918">
            <v>1257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66853</v>
          </cell>
          <cell r="E2919" t="str">
            <v>Приходи од камати од финансиски друштва - нерезиденти по основ на депозити</v>
          </cell>
          <cell r="F2919">
            <v>3674</v>
          </cell>
          <cell r="G2919">
            <v>6435</v>
          </cell>
          <cell r="H2919">
            <v>0</v>
          </cell>
          <cell r="I2919">
            <v>19</v>
          </cell>
          <cell r="J2919">
            <v>33</v>
          </cell>
          <cell r="K2919">
            <v>0</v>
          </cell>
          <cell r="L2919">
            <v>506</v>
          </cell>
          <cell r="M2919">
            <v>11</v>
          </cell>
          <cell r="N2919">
            <v>2064</v>
          </cell>
          <cell r="O2919">
            <v>531</v>
          </cell>
          <cell r="P2919">
            <v>0</v>
          </cell>
          <cell r="Q2919">
            <v>0</v>
          </cell>
          <cell r="R2919">
            <v>77</v>
          </cell>
          <cell r="S2919">
            <v>4</v>
          </cell>
          <cell r="T2919">
            <v>113</v>
          </cell>
          <cell r="U2919">
            <v>53</v>
          </cell>
          <cell r="V2919">
            <v>13520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66855</v>
          </cell>
          <cell r="E2920" t="str">
            <v>Приходи од камати од финансиски друштва - нерезиденти, по основ на други инструменти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15</v>
          </cell>
          <cell r="U2920">
            <v>0</v>
          </cell>
          <cell r="V2920">
            <v>15</v>
          </cell>
        </row>
        <row r="2921">
          <cell r="A2921">
            <v>0</v>
          </cell>
          <cell r="B2921">
            <v>0</v>
          </cell>
          <cell r="C2921" t="str">
            <v>U01-06-05</v>
          </cell>
          <cell r="D2921">
            <v>0</v>
          </cell>
          <cell r="E2921" t="str">
            <v>Приходи од камати од домаќинства - нерезиденти</v>
          </cell>
          <cell r="F2921">
            <v>0</v>
          </cell>
          <cell r="G2921">
            <v>10</v>
          </cell>
          <cell r="H2921">
            <v>0</v>
          </cell>
          <cell r="I2921">
            <v>0</v>
          </cell>
          <cell r="J2921">
            <v>160</v>
          </cell>
          <cell r="K2921">
            <v>8</v>
          </cell>
          <cell r="L2921">
            <v>0</v>
          </cell>
          <cell r="M2921">
            <v>21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1</v>
          </cell>
          <cell r="U2921">
            <v>0</v>
          </cell>
          <cell r="V2921">
            <v>200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66870</v>
          </cell>
          <cell r="E2922" t="str">
            <v>Приходи од камати од домаќинства - нерезиденти по основ на кредити и пласмани</v>
          </cell>
          <cell r="F2922">
            <v>0</v>
          </cell>
          <cell r="G2922">
            <v>10</v>
          </cell>
          <cell r="H2922">
            <v>0</v>
          </cell>
          <cell r="I2922">
            <v>0</v>
          </cell>
          <cell r="J2922">
            <v>160</v>
          </cell>
          <cell r="K2922">
            <v>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1</v>
          </cell>
          <cell r="U2922">
            <v>0</v>
          </cell>
          <cell r="V2922">
            <v>179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66876</v>
          </cell>
          <cell r="E2923" t="str">
            <v>Приходи од казнена камата од домаќинства - нерезиденти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21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21</v>
          </cell>
        </row>
        <row r="2924">
          <cell r="A2924">
            <v>0</v>
          </cell>
          <cell r="B2924" t="str">
            <v>U01-07</v>
          </cell>
          <cell r="C2924">
            <v>0</v>
          </cell>
          <cell r="D2924">
            <v>0</v>
          </cell>
          <cell r="E2924" t="str">
            <v>Исправка на вредноста (загуби поради оштетување) на приходите од камата на нето основа</v>
          </cell>
          <cell r="F2924">
            <v>47348</v>
          </cell>
          <cell r="G2924">
            <v>19880</v>
          </cell>
          <cell r="H2924">
            <v>1315</v>
          </cell>
          <cell r="I2924">
            <v>7113</v>
          </cell>
          <cell r="J2924">
            <v>4270</v>
          </cell>
          <cell r="K2924">
            <v>-258</v>
          </cell>
          <cell r="L2924">
            <v>238</v>
          </cell>
          <cell r="M2924">
            <v>7284</v>
          </cell>
          <cell r="N2924">
            <v>31723</v>
          </cell>
          <cell r="O2924">
            <v>21495</v>
          </cell>
          <cell r="P2924">
            <v>743</v>
          </cell>
          <cell r="Q2924">
            <v>1303</v>
          </cell>
          <cell r="R2924">
            <v>505</v>
          </cell>
          <cell r="S2924">
            <v>591</v>
          </cell>
          <cell r="T2924">
            <v>2087</v>
          </cell>
          <cell r="U2924">
            <v>3630</v>
          </cell>
          <cell r="V2924">
            <v>149267</v>
          </cell>
        </row>
        <row r="2925">
          <cell r="A2925">
            <v>0</v>
          </cell>
          <cell r="B2925">
            <v>0</v>
          </cell>
          <cell r="C2925" t="str">
            <v>U01-07-01</v>
          </cell>
          <cell r="D2925">
            <v>0</v>
          </cell>
          <cell r="E2925" t="str">
            <v>Исправка на вредноста (загуби поради оштетување) на приходите од камата на нето основа</v>
          </cell>
          <cell r="F2925">
            <v>47348</v>
          </cell>
          <cell r="G2925">
            <v>19880</v>
          </cell>
          <cell r="H2925">
            <v>1315</v>
          </cell>
          <cell r="I2925">
            <v>7113</v>
          </cell>
          <cell r="J2925">
            <v>4270</v>
          </cell>
          <cell r="K2925">
            <v>-258</v>
          </cell>
          <cell r="L2925">
            <v>238</v>
          </cell>
          <cell r="M2925">
            <v>7284</v>
          </cell>
          <cell r="N2925">
            <v>31723</v>
          </cell>
          <cell r="O2925">
            <v>21495</v>
          </cell>
          <cell r="P2925">
            <v>743</v>
          </cell>
          <cell r="Q2925">
            <v>1303</v>
          </cell>
          <cell r="R2925">
            <v>505</v>
          </cell>
          <cell r="S2925">
            <v>591</v>
          </cell>
          <cell r="T2925">
            <v>2087</v>
          </cell>
          <cell r="U2925">
            <v>3630</v>
          </cell>
          <cell r="V2925">
            <v>149267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6400</v>
          </cell>
          <cell r="E2926" t="str">
            <v>Исправка на вредноста (загуби поради оштетување) на приходот од камата на нето основа</v>
          </cell>
          <cell r="F2926">
            <v>-10107</v>
          </cell>
          <cell r="G2926">
            <v>-54116</v>
          </cell>
          <cell r="H2926">
            <v>-157</v>
          </cell>
          <cell r="I2926">
            <v>-1610</v>
          </cell>
          <cell r="J2926">
            <v>-1039</v>
          </cell>
          <cell r="K2926">
            <v>-18604</v>
          </cell>
          <cell r="L2926">
            <v>-37</v>
          </cell>
          <cell r="M2926">
            <v>-1552</v>
          </cell>
          <cell r="N2926">
            <v>-5172</v>
          </cell>
          <cell r="O2926">
            <v>-6337</v>
          </cell>
          <cell r="P2926">
            <v>-60</v>
          </cell>
          <cell r="Q2926">
            <v>-1454</v>
          </cell>
          <cell r="R2926">
            <v>0</v>
          </cell>
          <cell r="S2926">
            <v>-4942</v>
          </cell>
          <cell r="T2926">
            <v>-1811</v>
          </cell>
          <cell r="U2926">
            <v>-4013</v>
          </cell>
          <cell r="V2926">
            <v>-111011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6401</v>
          </cell>
          <cell r="E2927" t="str">
            <v>Ослободување на исправката на вредноста (загуби поради оштетување)</v>
          </cell>
          <cell r="F2927">
            <v>0</v>
          </cell>
          <cell r="G2927">
            <v>3277</v>
          </cell>
          <cell r="H2927">
            <v>1472</v>
          </cell>
          <cell r="I2927">
            <v>8723</v>
          </cell>
          <cell r="J2927">
            <v>52</v>
          </cell>
          <cell r="K2927">
            <v>17405</v>
          </cell>
          <cell r="L2927">
            <v>258</v>
          </cell>
          <cell r="M2927">
            <v>331</v>
          </cell>
          <cell r="N2927">
            <v>58</v>
          </cell>
          <cell r="O2927">
            <v>1799</v>
          </cell>
          <cell r="P2927">
            <v>0</v>
          </cell>
          <cell r="Q2927">
            <v>51</v>
          </cell>
          <cell r="R2927">
            <v>0</v>
          </cell>
          <cell r="S2927">
            <v>5533</v>
          </cell>
          <cell r="T2927">
            <v>0</v>
          </cell>
          <cell r="U2927">
            <v>0</v>
          </cell>
          <cell r="V2927">
            <v>38959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6402</v>
          </cell>
          <cell r="E2928" t="str">
            <v>Наплатени претходно отпишани</v>
          </cell>
          <cell r="F2928">
            <v>57455</v>
          </cell>
          <cell r="G2928">
            <v>70719</v>
          </cell>
          <cell r="H2928">
            <v>0</v>
          </cell>
          <cell r="I2928">
            <v>0</v>
          </cell>
          <cell r="J2928">
            <v>5257</v>
          </cell>
          <cell r="K2928">
            <v>941</v>
          </cell>
          <cell r="L2928">
            <v>17</v>
          </cell>
          <cell r="M2928">
            <v>8505</v>
          </cell>
          <cell r="N2928">
            <v>36837</v>
          </cell>
          <cell r="O2928">
            <v>26033</v>
          </cell>
          <cell r="P2928">
            <v>803</v>
          </cell>
          <cell r="Q2928">
            <v>2706</v>
          </cell>
          <cell r="R2928">
            <v>505</v>
          </cell>
          <cell r="S2928">
            <v>0</v>
          </cell>
          <cell r="T2928">
            <v>3898</v>
          </cell>
          <cell r="U2928">
            <v>7643</v>
          </cell>
          <cell r="V2928">
            <v>221319</v>
          </cell>
        </row>
        <row r="2929">
          <cell r="A2929" t="str">
            <v>U02</v>
          </cell>
          <cell r="B2929">
            <v>0</v>
          </cell>
          <cell r="C2929">
            <v>0</v>
          </cell>
          <cell r="D2929">
            <v>0</v>
          </cell>
          <cell r="E2929" t="str">
            <v>РАСХОДИ ЗА КАМАТИ</v>
          </cell>
          <cell r="F2929">
            <v>-402168</v>
          </cell>
          <cell r="G2929">
            <v>-334786</v>
          </cell>
          <cell r="H2929">
            <v>-5222</v>
          </cell>
          <cell r="I2929">
            <v>-49316</v>
          </cell>
          <cell r="J2929">
            <v>-108828</v>
          </cell>
          <cell r="K2929">
            <v>-38471</v>
          </cell>
          <cell r="L2929">
            <v>-30212</v>
          </cell>
          <cell r="M2929">
            <v>-47854</v>
          </cell>
          <cell r="N2929">
            <v>-326075</v>
          </cell>
          <cell r="O2929">
            <v>-164251</v>
          </cell>
          <cell r="P2929">
            <v>-32096</v>
          </cell>
          <cell r="Q2929">
            <v>-15373</v>
          </cell>
          <cell r="R2929">
            <v>-52416</v>
          </cell>
          <cell r="S2929">
            <v>-62113</v>
          </cell>
          <cell r="T2929">
            <v>-110387</v>
          </cell>
          <cell r="U2929">
            <v>-30801</v>
          </cell>
          <cell r="V2929">
            <v>-1810369</v>
          </cell>
        </row>
        <row r="2930">
          <cell r="A2930">
            <v>0</v>
          </cell>
          <cell r="B2930" t="str">
            <v>U02-01</v>
          </cell>
          <cell r="C2930">
            <v>0</v>
          </cell>
          <cell r="D2930">
            <v>0</v>
          </cell>
          <cell r="E2930" t="str">
            <v>Расходи за камати за нефинансиски друштва</v>
          </cell>
          <cell r="F2930">
            <v>-55196</v>
          </cell>
          <cell r="G2930">
            <v>-21014</v>
          </cell>
          <cell r="H2930">
            <v>-26</v>
          </cell>
          <cell r="I2930">
            <v>-6326</v>
          </cell>
          <cell r="J2930">
            <v>-14806</v>
          </cell>
          <cell r="K2930">
            <v>-7543</v>
          </cell>
          <cell r="L2930">
            <v>-1513</v>
          </cell>
          <cell r="M2930">
            <v>-3310</v>
          </cell>
          <cell r="N2930">
            <v>-24242</v>
          </cell>
          <cell r="O2930">
            <v>-40851</v>
          </cell>
          <cell r="P2930">
            <v>-3243</v>
          </cell>
          <cell r="Q2930">
            <v>-809</v>
          </cell>
          <cell r="R2930">
            <v>0</v>
          </cell>
          <cell r="S2930">
            <v>-6485</v>
          </cell>
          <cell r="T2930">
            <v>-3458</v>
          </cell>
          <cell r="U2930">
            <v>-1990</v>
          </cell>
          <cell r="V2930">
            <v>-190812</v>
          </cell>
        </row>
        <row r="2931">
          <cell r="A2931">
            <v>0</v>
          </cell>
          <cell r="B2931">
            <v>0</v>
          </cell>
          <cell r="C2931" t="str">
            <v>U02-01-01</v>
          </cell>
          <cell r="D2931">
            <v>0</v>
          </cell>
          <cell r="E2931" t="str">
            <v>Расходи за камати за приватни нефинансиски друштва</v>
          </cell>
          <cell r="F2931">
            <v>-53542</v>
          </cell>
          <cell r="G2931">
            <v>-20954</v>
          </cell>
          <cell r="H2931">
            <v>-13</v>
          </cell>
          <cell r="I2931">
            <v>-6326</v>
          </cell>
          <cell r="J2931">
            <v>-14735</v>
          </cell>
          <cell r="K2931">
            <v>-7538</v>
          </cell>
          <cell r="L2931">
            <v>-972</v>
          </cell>
          <cell r="M2931">
            <v>-3307</v>
          </cell>
          <cell r="N2931">
            <v>-23449</v>
          </cell>
          <cell r="O2931">
            <v>-40851</v>
          </cell>
          <cell r="P2931">
            <v>-2896</v>
          </cell>
          <cell r="Q2931">
            <v>-809</v>
          </cell>
          <cell r="R2931">
            <v>0</v>
          </cell>
          <cell r="S2931">
            <v>-6484</v>
          </cell>
          <cell r="T2931">
            <v>-3457</v>
          </cell>
          <cell r="U2931">
            <v>-1989</v>
          </cell>
          <cell r="V2931">
            <v>-187322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60000</v>
          </cell>
          <cell r="E2932" t="str">
            <v>Расходи за камата за приватни нефинансиски друштва по основ на обврски по кредити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-37</v>
          </cell>
          <cell r="U2932">
            <v>0</v>
          </cell>
          <cell r="V2932">
            <v>-37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60001</v>
          </cell>
          <cell r="E2933" t="str">
            <v>Расходи за камата за приватни нефинансиски друштва по основ на депозити по видување и тековни сметки</v>
          </cell>
          <cell r="F2933">
            <v>-4657</v>
          </cell>
          <cell r="G2933">
            <v>-1934</v>
          </cell>
          <cell r="H2933">
            <v>-13</v>
          </cell>
          <cell r="I2933">
            <v>-344</v>
          </cell>
          <cell r="J2933">
            <v>-770</v>
          </cell>
          <cell r="K2933">
            <v>-310</v>
          </cell>
          <cell r="L2933">
            <v>-191</v>
          </cell>
          <cell r="M2933">
            <v>-170</v>
          </cell>
          <cell r="N2933">
            <v>-4857</v>
          </cell>
          <cell r="O2933">
            <v>-5810</v>
          </cell>
          <cell r="P2933">
            <v>-229</v>
          </cell>
          <cell r="Q2933">
            <v>-16</v>
          </cell>
          <cell r="R2933">
            <v>0</v>
          </cell>
          <cell r="S2933">
            <v>-35</v>
          </cell>
          <cell r="T2933">
            <v>-574</v>
          </cell>
          <cell r="U2933">
            <v>-97</v>
          </cell>
          <cell r="V2933">
            <v>-20007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60002</v>
          </cell>
          <cell r="E2934" t="str">
            <v>Расходи за камата за приватни нефинансиски друштва по основ на орочени депозити</v>
          </cell>
          <cell r="F2934">
            <v>-48876</v>
          </cell>
          <cell r="G2934">
            <v>-19020</v>
          </cell>
          <cell r="H2934">
            <v>0</v>
          </cell>
          <cell r="I2934">
            <v>-5982</v>
          </cell>
          <cell r="J2934">
            <v>-13965</v>
          </cell>
          <cell r="K2934">
            <v>-7228</v>
          </cell>
          <cell r="L2934">
            <v>-781</v>
          </cell>
          <cell r="M2934">
            <v>-3137</v>
          </cell>
          <cell r="N2934">
            <v>-18592</v>
          </cell>
          <cell r="O2934">
            <v>-35041</v>
          </cell>
          <cell r="P2934">
            <v>-2667</v>
          </cell>
          <cell r="Q2934">
            <v>-793</v>
          </cell>
          <cell r="R2934">
            <v>0</v>
          </cell>
          <cell r="S2934">
            <v>-5254</v>
          </cell>
          <cell r="T2934">
            <v>-2846</v>
          </cell>
          <cell r="U2934">
            <v>-1882</v>
          </cell>
          <cell r="V2934">
            <v>-166064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60004</v>
          </cell>
          <cell r="E2935" t="str">
            <v>Расходи за камата за приватни нефинансиски друштва по основ на субординиран долг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-1195</v>
          </cell>
          <cell r="T2935">
            <v>0</v>
          </cell>
          <cell r="U2935">
            <v>0</v>
          </cell>
          <cell r="V2935">
            <v>-1195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60006</v>
          </cell>
          <cell r="E2936" t="str">
            <v>Расходи за камата за приватни нефинансиски друштва по основ на други интрументи</v>
          </cell>
          <cell r="F2936">
            <v>-9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-10</v>
          </cell>
          <cell r="V2936">
            <v>-19</v>
          </cell>
        </row>
        <row r="2937">
          <cell r="A2937">
            <v>0</v>
          </cell>
          <cell r="B2937">
            <v>0</v>
          </cell>
          <cell r="C2937" t="str">
            <v>U02-01-02</v>
          </cell>
          <cell r="D2937">
            <v>0</v>
          </cell>
          <cell r="E2937" t="str">
            <v>Расходи од камати за јавни нефинансиски друштва</v>
          </cell>
          <cell r="F2937">
            <v>-1654</v>
          </cell>
          <cell r="G2937">
            <v>-60</v>
          </cell>
          <cell r="H2937">
            <v>-13</v>
          </cell>
          <cell r="I2937">
            <v>0</v>
          </cell>
          <cell r="J2937">
            <v>-71</v>
          </cell>
          <cell r="K2937">
            <v>-5</v>
          </cell>
          <cell r="L2937">
            <v>-541</v>
          </cell>
          <cell r="M2937">
            <v>-3</v>
          </cell>
          <cell r="N2937">
            <v>-793</v>
          </cell>
          <cell r="O2937">
            <v>0</v>
          </cell>
          <cell r="P2937">
            <v>-347</v>
          </cell>
          <cell r="Q2937">
            <v>0</v>
          </cell>
          <cell r="R2937">
            <v>0</v>
          </cell>
          <cell r="S2937">
            <v>-1</v>
          </cell>
          <cell r="T2937">
            <v>-1</v>
          </cell>
          <cell r="U2937">
            <v>-1</v>
          </cell>
          <cell r="V2937">
            <v>-3490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60010</v>
          </cell>
          <cell r="E2938" t="str">
            <v>Расходи за камата за јавни нефинансиски друштва по основ на обврски по кредити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60011</v>
          </cell>
          <cell r="E2939" t="str">
            <v>Расходи за камата за јавни нефинансиски друштва по основ на депозити по видување и тековни сметки</v>
          </cell>
          <cell r="F2939">
            <v>-304</v>
          </cell>
          <cell r="G2939">
            <v>-28</v>
          </cell>
          <cell r="H2939">
            <v>-13</v>
          </cell>
          <cell r="I2939">
            <v>0</v>
          </cell>
          <cell r="J2939">
            <v>0</v>
          </cell>
          <cell r="K2939">
            <v>0</v>
          </cell>
          <cell r="L2939">
            <v>-89</v>
          </cell>
          <cell r="M2939">
            <v>-3</v>
          </cell>
          <cell r="N2939">
            <v>-40</v>
          </cell>
          <cell r="O2939">
            <v>0</v>
          </cell>
          <cell r="P2939">
            <v>-15</v>
          </cell>
          <cell r="Q2939">
            <v>0</v>
          </cell>
          <cell r="R2939">
            <v>0</v>
          </cell>
          <cell r="S2939">
            <v>-1</v>
          </cell>
          <cell r="T2939">
            <v>-1</v>
          </cell>
          <cell r="U2939">
            <v>-1</v>
          </cell>
          <cell r="V2939">
            <v>-495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60012</v>
          </cell>
          <cell r="E2940" t="str">
            <v>Расходи за камата за јавни нефинансиски друштва по основ на орочени депозити</v>
          </cell>
          <cell r="F2940">
            <v>-1350</v>
          </cell>
          <cell r="G2940">
            <v>-32</v>
          </cell>
          <cell r="H2940">
            <v>0</v>
          </cell>
          <cell r="I2940">
            <v>0</v>
          </cell>
          <cell r="J2940">
            <v>-71</v>
          </cell>
          <cell r="K2940">
            <v>-5</v>
          </cell>
          <cell r="L2940">
            <v>-452</v>
          </cell>
          <cell r="M2940">
            <v>0</v>
          </cell>
          <cell r="N2940">
            <v>-753</v>
          </cell>
          <cell r="O2940">
            <v>0</v>
          </cell>
          <cell r="P2940">
            <v>-332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-2995</v>
          </cell>
        </row>
        <row r="2941">
          <cell r="A2941">
            <v>0</v>
          </cell>
          <cell r="B2941" t="str">
            <v>U02-02</v>
          </cell>
          <cell r="C2941">
            <v>0</v>
          </cell>
          <cell r="D2941">
            <v>0</v>
          </cell>
          <cell r="E2941" t="str">
            <v>Расходи за камата за сектор држава</v>
          </cell>
          <cell r="F2941">
            <v>-1046</v>
          </cell>
          <cell r="G2941">
            <v>-856</v>
          </cell>
          <cell r="H2941">
            <v>-3</v>
          </cell>
          <cell r="I2941">
            <v>0</v>
          </cell>
          <cell r="J2941">
            <v>0</v>
          </cell>
          <cell r="K2941">
            <v>-92</v>
          </cell>
          <cell r="L2941">
            <v>0</v>
          </cell>
          <cell r="M2941">
            <v>-9</v>
          </cell>
          <cell r="N2941">
            <v>-351</v>
          </cell>
          <cell r="O2941">
            <v>-690</v>
          </cell>
          <cell r="P2941">
            <v>-1429</v>
          </cell>
          <cell r="Q2941">
            <v>0</v>
          </cell>
          <cell r="R2941">
            <v>-298</v>
          </cell>
          <cell r="S2941">
            <v>-271</v>
          </cell>
          <cell r="T2941">
            <v>0</v>
          </cell>
          <cell r="U2941">
            <v>-68</v>
          </cell>
          <cell r="V2941">
            <v>-5113</v>
          </cell>
        </row>
        <row r="2942">
          <cell r="A2942">
            <v>0</v>
          </cell>
          <cell r="B2942">
            <v>0</v>
          </cell>
          <cell r="C2942" t="str">
            <v>U02-02-01</v>
          </cell>
          <cell r="D2942">
            <v>0</v>
          </cell>
          <cell r="E2942" t="str">
            <v>Расходи за камата за централна влада</v>
          </cell>
          <cell r="F2942">
            <v>-1046</v>
          </cell>
          <cell r="G2942">
            <v>-856</v>
          </cell>
          <cell r="H2942">
            <v>0</v>
          </cell>
          <cell r="I2942">
            <v>0</v>
          </cell>
          <cell r="J2942">
            <v>0</v>
          </cell>
          <cell r="K2942">
            <v>-92</v>
          </cell>
          <cell r="L2942">
            <v>0</v>
          </cell>
          <cell r="M2942">
            <v>-9</v>
          </cell>
          <cell r="N2942">
            <v>-347</v>
          </cell>
          <cell r="O2942">
            <v>-690</v>
          </cell>
          <cell r="P2942">
            <v>-1429</v>
          </cell>
          <cell r="Q2942">
            <v>0</v>
          </cell>
          <cell r="R2942">
            <v>-298</v>
          </cell>
          <cell r="S2942">
            <v>-271</v>
          </cell>
          <cell r="T2942">
            <v>0</v>
          </cell>
          <cell r="U2942">
            <v>-68</v>
          </cell>
          <cell r="V2942">
            <v>-5106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60100</v>
          </cell>
          <cell r="E2943" t="str">
            <v>Rashodi za kamata za centralna vlada po osnov na obvrski po krediti</v>
          </cell>
          <cell r="F2943">
            <v>-685</v>
          </cell>
          <cell r="G2943">
            <v>-194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-9</v>
          </cell>
          <cell r="N2943">
            <v>-341</v>
          </cell>
          <cell r="O2943">
            <v>-686</v>
          </cell>
          <cell r="P2943">
            <v>-1429</v>
          </cell>
          <cell r="Q2943">
            <v>0</v>
          </cell>
          <cell r="R2943">
            <v>-298</v>
          </cell>
          <cell r="S2943">
            <v>0</v>
          </cell>
          <cell r="T2943">
            <v>0</v>
          </cell>
          <cell r="U2943">
            <v>0</v>
          </cell>
          <cell r="V2943">
            <v>-3642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60101</v>
          </cell>
          <cell r="E2944" t="str">
            <v>Rashodi za kamata za centralna vladapo osnov na depoziti po viduvanje i tekovni smetki</v>
          </cell>
          <cell r="F2944">
            <v>-7</v>
          </cell>
          <cell r="G2944">
            <v>-9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-6</v>
          </cell>
          <cell r="O2944">
            <v>-4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-2</v>
          </cell>
          <cell r="V2944">
            <v>-28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60102</v>
          </cell>
          <cell r="E2945" t="str">
            <v>Rashodi za kamata za centralna vlada po osnov na oroceni depoziti</v>
          </cell>
          <cell r="F2945">
            <v>-354</v>
          </cell>
          <cell r="G2945">
            <v>-653</v>
          </cell>
          <cell r="H2945">
            <v>0</v>
          </cell>
          <cell r="I2945">
            <v>0</v>
          </cell>
          <cell r="J2945">
            <v>0</v>
          </cell>
          <cell r="K2945">
            <v>-92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-271</v>
          </cell>
          <cell r="T2945">
            <v>0</v>
          </cell>
          <cell r="U2945">
            <v>-66</v>
          </cell>
          <cell r="V2945">
            <v>-1436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60106</v>
          </cell>
          <cell r="E2946" t="str">
            <v>Rashodi za kamata za centralna vlada po osnov na drugi instrumenti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>
            <v>0</v>
          </cell>
          <cell r="B2947">
            <v>0</v>
          </cell>
          <cell r="C2947" t="str">
            <v>U02-02-02</v>
          </cell>
          <cell r="D2947">
            <v>0</v>
          </cell>
          <cell r="E2947" t="str">
            <v>Расходи за камата за локална самоуправа</v>
          </cell>
          <cell r="F2947">
            <v>0</v>
          </cell>
          <cell r="G2947">
            <v>0</v>
          </cell>
          <cell r="H2947">
            <v>-3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-4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-7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60111</v>
          </cell>
          <cell r="E2948" t="str">
            <v>Rashodi za kamata za lokalna samouprava po osnov na depoziti po viduvanje i tekovni smetki</v>
          </cell>
          <cell r="F2948">
            <v>0</v>
          </cell>
          <cell r="G2948">
            <v>0</v>
          </cell>
          <cell r="H2948">
            <v>-3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-3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60112</v>
          </cell>
          <cell r="E2949" t="str">
            <v>Rashodi za kamata za lokalna samouprava po osnov na oroceni depoziti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-4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-4</v>
          </cell>
        </row>
        <row r="2950">
          <cell r="A2950">
            <v>0</v>
          </cell>
          <cell r="B2950">
            <v>0</v>
          </cell>
          <cell r="C2950" t="str">
            <v>U02-02-03</v>
          </cell>
          <cell r="D2950">
            <v>0</v>
          </cell>
          <cell r="E2950" t="str">
            <v>Расходи за камата за фондови за социјално осигурување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60121</v>
          </cell>
          <cell r="E2951" t="str">
            <v>Rashodi za kamata za fondovi za socijalno osiguruvanje po osov na depoziti po viduvanje i tekovni smetki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</row>
        <row r="2952">
          <cell r="A2952">
            <v>0</v>
          </cell>
          <cell r="B2952" t="str">
            <v>U02-03</v>
          </cell>
          <cell r="C2952">
            <v>0</v>
          </cell>
          <cell r="D2952">
            <v>0</v>
          </cell>
          <cell r="E2952" t="str">
            <v>Расходи за камата за непрофитните институции кои им служат на домаќинствата</v>
          </cell>
          <cell r="F2952">
            <v>-2806</v>
          </cell>
          <cell r="G2952">
            <v>-4663</v>
          </cell>
          <cell r="H2952">
            <v>0</v>
          </cell>
          <cell r="I2952">
            <v>-770</v>
          </cell>
          <cell r="J2952">
            <v>-4240</v>
          </cell>
          <cell r="K2952">
            <v>-69</v>
          </cell>
          <cell r="L2952">
            <v>-84</v>
          </cell>
          <cell r="M2952">
            <v>-46</v>
          </cell>
          <cell r="N2952">
            <v>-871</v>
          </cell>
          <cell r="O2952">
            <v>-90</v>
          </cell>
          <cell r="P2952">
            <v>-138</v>
          </cell>
          <cell r="Q2952">
            <v>-309</v>
          </cell>
          <cell r="R2952">
            <v>0</v>
          </cell>
          <cell r="S2952">
            <v>-912</v>
          </cell>
          <cell r="T2952">
            <v>-3</v>
          </cell>
          <cell r="U2952">
            <v>-563</v>
          </cell>
          <cell r="V2952">
            <v>-15564</v>
          </cell>
        </row>
        <row r="2953">
          <cell r="A2953">
            <v>0</v>
          </cell>
          <cell r="B2953">
            <v>0</v>
          </cell>
          <cell r="C2953" t="str">
            <v>U02-03-01</v>
          </cell>
          <cell r="D2953">
            <v>0</v>
          </cell>
          <cell r="E2953" t="str">
            <v>Расходи за камата за непрофитни институции кои им служат на домаќинствата</v>
          </cell>
          <cell r="F2953">
            <v>-2806</v>
          </cell>
          <cell r="G2953">
            <v>-4663</v>
          </cell>
          <cell r="H2953">
            <v>0</v>
          </cell>
          <cell r="I2953">
            <v>-770</v>
          </cell>
          <cell r="J2953">
            <v>-4240</v>
          </cell>
          <cell r="K2953">
            <v>-69</v>
          </cell>
          <cell r="L2953">
            <v>-84</v>
          </cell>
          <cell r="M2953">
            <v>-46</v>
          </cell>
          <cell r="N2953">
            <v>-871</v>
          </cell>
          <cell r="O2953">
            <v>-90</v>
          </cell>
          <cell r="P2953">
            <v>-138</v>
          </cell>
          <cell r="Q2953">
            <v>-309</v>
          </cell>
          <cell r="R2953">
            <v>0</v>
          </cell>
          <cell r="S2953">
            <v>-912</v>
          </cell>
          <cell r="T2953">
            <v>-3</v>
          </cell>
          <cell r="U2953">
            <v>-563</v>
          </cell>
          <cell r="V2953">
            <v>-15564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6021</v>
          </cell>
          <cell r="E2954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2954">
            <v>-53</v>
          </cell>
          <cell r="G2954">
            <v>-53</v>
          </cell>
          <cell r="H2954">
            <v>0</v>
          </cell>
          <cell r="I2954">
            <v>-16</v>
          </cell>
          <cell r="J2954">
            <v>0</v>
          </cell>
          <cell r="K2954">
            <v>-4</v>
          </cell>
          <cell r="L2954">
            <v>-1</v>
          </cell>
          <cell r="M2954">
            <v>-6</v>
          </cell>
          <cell r="N2954">
            <v>-16</v>
          </cell>
          <cell r="O2954">
            <v>-3</v>
          </cell>
          <cell r="P2954">
            <v>-9</v>
          </cell>
          <cell r="Q2954">
            <v>0</v>
          </cell>
          <cell r="R2954">
            <v>0</v>
          </cell>
          <cell r="S2954">
            <v>-2</v>
          </cell>
          <cell r="T2954">
            <v>0</v>
          </cell>
          <cell r="U2954">
            <v>-10</v>
          </cell>
          <cell r="V2954">
            <v>-173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6022</v>
          </cell>
          <cell r="E2955" t="str">
            <v>Расходи за камата за непрофитни институции кои им служат на домаќинствата по основ на орочени депозити</v>
          </cell>
          <cell r="F2955">
            <v>-2753</v>
          </cell>
          <cell r="G2955">
            <v>-4610</v>
          </cell>
          <cell r="H2955">
            <v>0</v>
          </cell>
          <cell r="I2955">
            <v>-754</v>
          </cell>
          <cell r="J2955">
            <v>-4240</v>
          </cell>
          <cell r="K2955">
            <v>-65</v>
          </cell>
          <cell r="L2955">
            <v>-83</v>
          </cell>
          <cell r="M2955">
            <v>-40</v>
          </cell>
          <cell r="N2955">
            <v>-855</v>
          </cell>
          <cell r="O2955">
            <v>-87</v>
          </cell>
          <cell r="P2955">
            <v>-129</v>
          </cell>
          <cell r="Q2955">
            <v>-309</v>
          </cell>
          <cell r="R2955">
            <v>0</v>
          </cell>
          <cell r="S2955">
            <v>-910</v>
          </cell>
          <cell r="T2955">
            <v>-3</v>
          </cell>
          <cell r="U2955">
            <v>-553</v>
          </cell>
          <cell r="V2955">
            <v>-15391</v>
          </cell>
        </row>
        <row r="2956">
          <cell r="A2956">
            <v>0</v>
          </cell>
          <cell r="B2956" t="str">
            <v>U02-04</v>
          </cell>
          <cell r="C2956">
            <v>0</v>
          </cell>
          <cell r="D2956">
            <v>0</v>
          </cell>
          <cell r="E2956" t="str">
            <v>Расходи за камата за финансиски друштва</v>
          </cell>
          <cell r="F2956">
            <v>-10662</v>
          </cell>
          <cell r="G2956">
            <v>-73788</v>
          </cell>
          <cell r="H2956">
            <v>-77</v>
          </cell>
          <cell r="I2956">
            <v>-5752</v>
          </cell>
          <cell r="J2956">
            <v>-23792</v>
          </cell>
          <cell r="K2956">
            <v>-6829</v>
          </cell>
          <cell r="L2956">
            <v>-1892</v>
          </cell>
          <cell r="M2956">
            <v>-2327</v>
          </cell>
          <cell r="N2956">
            <v>-23664</v>
          </cell>
          <cell r="O2956">
            <v>-19853</v>
          </cell>
          <cell r="P2956">
            <v>-7754</v>
          </cell>
          <cell r="Q2956">
            <v>-3246</v>
          </cell>
          <cell r="R2956">
            <v>0</v>
          </cell>
          <cell r="S2956">
            <v>-8894</v>
          </cell>
          <cell r="T2956">
            <v>-17076</v>
          </cell>
          <cell r="U2956">
            <v>-8451</v>
          </cell>
          <cell r="V2956">
            <v>-214057</v>
          </cell>
        </row>
        <row r="2957">
          <cell r="A2957">
            <v>0</v>
          </cell>
          <cell r="B2957">
            <v>0</v>
          </cell>
          <cell r="C2957" t="str">
            <v>U02-04-01</v>
          </cell>
          <cell r="D2957">
            <v>0</v>
          </cell>
          <cell r="E2957" t="str">
            <v>Расходи за камата за Централна банка</v>
          </cell>
          <cell r="F2957">
            <v>-759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-19</v>
          </cell>
          <cell r="M2957">
            <v>0</v>
          </cell>
          <cell r="N2957">
            <v>-4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-7</v>
          </cell>
          <cell r="V2957">
            <v>-789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60500</v>
          </cell>
          <cell r="E2958" t="str">
            <v>Расходи за камата за Централна банка по основ на обврски за кредити</v>
          </cell>
          <cell r="F2958">
            <v>-1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-19</v>
          </cell>
          <cell r="M2958">
            <v>0</v>
          </cell>
          <cell r="N2958">
            <v>-4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-7</v>
          </cell>
          <cell r="V2958">
            <v>-31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60506</v>
          </cell>
          <cell r="E2959" t="str">
            <v>Расходи за камата за Централна банка по основ на други инструменти</v>
          </cell>
          <cell r="F2959">
            <v>-758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-758</v>
          </cell>
        </row>
        <row r="2960">
          <cell r="A2960">
            <v>0</v>
          </cell>
          <cell r="B2960">
            <v>0</v>
          </cell>
          <cell r="C2960" t="str">
            <v>U02-04-02</v>
          </cell>
          <cell r="D2960">
            <v>0</v>
          </cell>
          <cell r="E2960" t="str">
            <v>Расходи за камата за банки</v>
          </cell>
          <cell r="F2960">
            <v>-2386</v>
          </cell>
          <cell r="G2960">
            <v>-67976</v>
          </cell>
          <cell r="H2960">
            <v>-58</v>
          </cell>
          <cell r="I2960">
            <v>-2105</v>
          </cell>
          <cell r="J2960">
            <v>-3015</v>
          </cell>
          <cell r="K2960">
            <v>-3</v>
          </cell>
          <cell r="L2960">
            <v>-264</v>
          </cell>
          <cell r="M2960">
            <v>-907</v>
          </cell>
          <cell r="N2960">
            <v>-6789</v>
          </cell>
          <cell r="O2960">
            <v>-6150</v>
          </cell>
          <cell r="P2960">
            <v>-1639</v>
          </cell>
          <cell r="Q2960">
            <v>-56</v>
          </cell>
          <cell r="R2960">
            <v>0</v>
          </cell>
          <cell r="S2960">
            <v>-2196</v>
          </cell>
          <cell r="T2960">
            <v>-6761</v>
          </cell>
          <cell r="U2960">
            <v>-3592</v>
          </cell>
          <cell r="V2960">
            <v>-103897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60510</v>
          </cell>
          <cell r="E2961" t="str">
            <v>Расходи за камата за банки по основ на обврски по кредити</v>
          </cell>
          <cell r="F2961">
            <v>-1820</v>
          </cell>
          <cell r="G2961">
            <v>-7051</v>
          </cell>
          <cell r="H2961">
            <v>0</v>
          </cell>
          <cell r="I2961">
            <v>-2047</v>
          </cell>
          <cell r="J2961">
            <v>-2573</v>
          </cell>
          <cell r="K2961">
            <v>-3</v>
          </cell>
          <cell r="L2961">
            <v>-254</v>
          </cell>
          <cell r="M2961">
            <v>-880</v>
          </cell>
          <cell r="N2961">
            <v>-6789</v>
          </cell>
          <cell r="O2961">
            <v>-6099</v>
          </cell>
          <cell r="P2961">
            <v>-929</v>
          </cell>
          <cell r="Q2961">
            <v>-1</v>
          </cell>
          <cell r="R2961">
            <v>0</v>
          </cell>
          <cell r="S2961">
            <v>-2022</v>
          </cell>
          <cell r="T2961">
            <v>-6761</v>
          </cell>
          <cell r="U2961">
            <v>-3511</v>
          </cell>
          <cell r="V2961">
            <v>-40740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60511</v>
          </cell>
          <cell r="E2962" t="str">
            <v>Расходи за камати за банки по основ на депозити по видување и тековни сметки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-2</v>
          </cell>
          <cell r="N2962">
            <v>0</v>
          </cell>
          <cell r="O2962">
            <v>0</v>
          </cell>
          <cell r="P2962">
            <v>-710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-712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60512</v>
          </cell>
          <cell r="E2963" t="str">
            <v>Расходи за камата за банки по основ на орочени депозити</v>
          </cell>
          <cell r="F2963">
            <v>0</v>
          </cell>
          <cell r="G2963">
            <v>-997</v>
          </cell>
          <cell r="H2963">
            <v>-58</v>
          </cell>
          <cell r="I2963">
            <v>-58</v>
          </cell>
          <cell r="J2963">
            <v>-442</v>
          </cell>
          <cell r="K2963">
            <v>0</v>
          </cell>
          <cell r="L2963">
            <v>0</v>
          </cell>
          <cell r="M2963">
            <v>-25</v>
          </cell>
          <cell r="N2963">
            <v>0</v>
          </cell>
          <cell r="O2963">
            <v>-51</v>
          </cell>
          <cell r="P2963">
            <v>0</v>
          </cell>
          <cell r="Q2963">
            <v>-55</v>
          </cell>
          <cell r="R2963">
            <v>0</v>
          </cell>
          <cell r="S2963">
            <v>-174</v>
          </cell>
          <cell r="T2963">
            <v>0</v>
          </cell>
          <cell r="U2963">
            <v>-81</v>
          </cell>
          <cell r="V2963">
            <v>-1941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60513</v>
          </cell>
          <cell r="E2964" t="str">
            <v>Расходи за камати за банки по основ на хибридни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60516</v>
          </cell>
          <cell r="E2965" t="str">
            <v>Расходи за камати за банки по основ на други инструменти</v>
          </cell>
          <cell r="F2965">
            <v>-566</v>
          </cell>
          <cell r="G2965">
            <v>-59928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-10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-60504</v>
          </cell>
        </row>
        <row r="2966">
          <cell r="A2966">
            <v>0</v>
          </cell>
          <cell r="B2966">
            <v>0</v>
          </cell>
          <cell r="C2966" t="str">
            <v>U02-04-03</v>
          </cell>
          <cell r="D2966">
            <v>0</v>
          </cell>
          <cell r="E2966" t="str">
            <v>Расходи за камати за штедилници</v>
          </cell>
          <cell r="F2966">
            <v>-149</v>
          </cell>
          <cell r="G2966">
            <v>-252</v>
          </cell>
          <cell r="H2966">
            <v>0</v>
          </cell>
          <cell r="I2966">
            <v>-147</v>
          </cell>
          <cell r="J2966">
            <v>-200</v>
          </cell>
          <cell r="K2966">
            <v>0</v>
          </cell>
          <cell r="L2966">
            <v>-16</v>
          </cell>
          <cell r="M2966">
            <v>0</v>
          </cell>
          <cell r="N2966">
            <v>-116</v>
          </cell>
          <cell r="O2966">
            <v>-47</v>
          </cell>
          <cell r="P2966">
            <v>0</v>
          </cell>
          <cell r="Q2966">
            <v>-91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-1018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60521</v>
          </cell>
          <cell r="E2967" t="str">
            <v>Расходи за камати за штедилници по основ на депозити по видување и тековни сметки</v>
          </cell>
          <cell r="F2967">
            <v>0</v>
          </cell>
          <cell r="G2967">
            <v>-5</v>
          </cell>
          <cell r="H2967">
            <v>0</v>
          </cell>
          <cell r="I2967">
            <v>-146</v>
          </cell>
          <cell r="J2967">
            <v>0</v>
          </cell>
          <cell r="K2967">
            <v>0</v>
          </cell>
          <cell r="L2967">
            <v>-16</v>
          </cell>
          <cell r="M2967">
            <v>0</v>
          </cell>
          <cell r="N2967">
            <v>-50</v>
          </cell>
          <cell r="O2967">
            <v>-47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-264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60522</v>
          </cell>
          <cell r="E2968" t="str">
            <v>Расходи за камата за штедилници по основ на орочени депозити</v>
          </cell>
          <cell r="F2968">
            <v>-149</v>
          </cell>
          <cell r="G2968">
            <v>-247</v>
          </cell>
          <cell r="H2968">
            <v>0</v>
          </cell>
          <cell r="I2968">
            <v>-1</v>
          </cell>
          <cell r="J2968">
            <v>-200</v>
          </cell>
          <cell r="K2968">
            <v>0</v>
          </cell>
          <cell r="L2968">
            <v>0</v>
          </cell>
          <cell r="M2968">
            <v>0</v>
          </cell>
          <cell r="N2968">
            <v>-66</v>
          </cell>
          <cell r="O2968">
            <v>0</v>
          </cell>
          <cell r="P2968">
            <v>0</v>
          </cell>
          <cell r="Q2968">
            <v>-91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-754</v>
          </cell>
        </row>
        <row r="2969">
          <cell r="A2969">
            <v>0</v>
          </cell>
          <cell r="B2969">
            <v>0</v>
          </cell>
          <cell r="C2969" t="str">
            <v>U02-04-04</v>
          </cell>
          <cell r="D2969">
            <v>0</v>
          </cell>
          <cell r="E2969" t="str">
            <v>Расходи за камати за осигурителни друштва</v>
          </cell>
          <cell r="F2969">
            <v>-7281</v>
          </cell>
          <cell r="G2969">
            <v>-3929</v>
          </cell>
          <cell r="H2969">
            <v>0</v>
          </cell>
          <cell r="I2969">
            <v>-2873</v>
          </cell>
          <cell r="J2969">
            <v>-8015</v>
          </cell>
          <cell r="K2969">
            <v>-2612</v>
          </cell>
          <cell r="L2969">
            <v>-1398</v>
          </cell>
          <cell r="M2969">
            <v>-1184</v>
          </cell>
          <cell r="N2969">
            <v>-3847</v>
          </cell>
          <cell r="O2969">
            <v>-3468</v>
          </cell>
          <cell r="P2969">
            <v>-1658</v>
          </cell>
          <cell r="Q2969">
            <v>-734</v>
          </cell>
          <cell r="R2969">
            <v>0</v>
          </cell>
          <cell r="S2969">
            <v>-3999</v>
          </cell>
          <cell r="T2969">
            <v>-1747</v>
          </cell>
          <cell r="U2969">
            <v>-934</v>
          </cell>
          <cell r="V2969">
            <v>-43679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60531</v>
          </cell>
          <cell r="E2970" t="str">
            <v>Расходи за камати за осигурителни друштва по основ на депозити по видување и тековни сметки</v>
          </cell>
          <cell r="F2970">
            <v>-121</v>
          </cell>
          <cell r="G2970">
            <v>-40</v>
          </cell>
          <cell r="H2970">
            <v>0</v>
          </cell>
          <cell r="I2970">
            <v>-3</v>
          </cell>
          <cell r="J2970">
            <v>0</v>
          </cell>
          <cell r="K2970">
            <v>0</v>
          </cell>
          <cell r="L2970">
            <v>-1398</v>
          </cell>
          <cell r="M2970">
            <v>-1</v>
          </cell>
          <cell r="N2970">
            <v>-2</v>
          </cell>
          <cell r="O2970">
            <v>0</v>
          </cell>
          <cell r="P2970">
            <v>-1306</v>
          </cell>
          <cell r="Q2970">
            <v>0</v>
          </cell>
          <cell r="R2970">
            <v>0</v>
          </cell>
          <cell r="S2970">
            <v>-1</v>
          </cell>
          <cell r="T2970">
            <v>-4</v>
          </cell>
          <cell r="U2970">
            <v>0</v>
          </cell>
          <cell r="V2970">
            <v>-2876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60532</v>
          </cell>
          <cell r="E2971" t="str">
            <v>Расходи за камата за осигурителни друштва по основ на орочени депозити</v>
          </cell>
          <cell r="F2971">
            <v>-7160</v>
          </cell>
          <cell r="G2971">
            <v>-3889</v>
          </cell>
          <cell r="H2971">
            <v>0</v>
          </cell>
          <cell r="I2971">
            <v>-2870</v>
          </cell>
          <cell r="J2971">
            <v>-8015</v>
          </cell>
          <cell r="K2971">
            <v>-2612</v>
          </cell>
          <cell r="L2971">
            <v>0</v>
          </cell>
          <cell r="M2971">
            <v>-1183</v>
          </cell>
          <cell r="N2971">
            <v>-3845</v>
          </cell>
          <cell r="O2971">
            <v>-3468</v>
          </cell>
          <cell r="P2971">
            <v>-352</v>
          </cell>
          <cell r="Q2971">
            <v>-734</v>
          </cell>
          <cell r="R2971">
            <v>0</v>
          </cell>
          <cell r="S2971">
            <v>-3998</v>
          </cell>
          <cell r="T2971">
            <v>-1743</v>
          </cell>
          <cell r="U2971">
            <v>-934</v>
          </cell>
          <cell r="V2971">
            <v>-40803</v>
          </cell>
        </row>
        <row r="2972">
          <cell r="A2972">
            <v>0</v>
          </cell>
          <cell r="B2972">
            <v>0</v>
          </cell>
          <cell r="C2972" t="str">
            <v>U02-04-05</v>
          </cell>
          <cell r="D2972">
            <v>0</v>
          </cell>
          <cell r="E2972" t="str">
            <v>Раходи за камата за пензиски фондови</v>
          </cell>
          <cell r="F2972">
            <v>0</v>
          </cell>
          <cell r="G2972">
            <v>-129</v>
          </cell>
          <cell r="H2972">
            <v>0</v>
          </cell>
          <cell r="I2972">
            <v>-189</v>
          </cell>
          <cell r="J2972">
            <v>-10785</v>
          </cell>
          <cell r="K2972">
            <v>-3016</v>
          </cell>
          <cell r="L2972">
            <v>0</v>
          </cell>
          <cell r="M2972">
            <v>-41</v>
          </cell>
          <cell r="N2972">
            <v>-8072</v>
          </cell>
          <cell r="O2972">
            <v>-9948</v>
          </cell>
          <cell r="P2972">
            <v>-2723</v>
          </cell>
          <cell r="Q2972">
            <v>0</v>
          </cell>
          <cell r="R2972">
            <v>0</v>
          </cell>
          <cell r="S2972">
            <v>-335</v>
          </cell>
          <cell r="T2972">
            <v>-5818</v>
          </cell>
          <cell r="U2972">
            <v>-3902</v>
          </cell>
          <cell r="V2972">
            <v>-44958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60541</v>
          </cell>
          <cell r="E2973" t="str">
            <v>Расходи за камати за пензиски фондови по основ на депозити по видување и тековни сметки</v>
          </cell>
          <cell r="F2973">
            <v>0</v>
          </cell>
          <cell r="G2973">
            <v>-129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-286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-415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60542</v>
          </cell>
          <cell r="E2974" t="str">
            <v>Расходи за камата за пензиски фондови по основ на орочени депозити</v>
          </cell>
          <cell r="F2974">
            <v>0</v>
          </cell>
          <cell r="G2974">
            <v>0</v>
          </cell>
          <cell r="H2974">
            <v>0</v>
          </cell>
          <cell r="I2974">
            <v>-189</v>
          </cell>
          <cell r="J2974">
            <v>-10785</v>
          </cell>
          <cell r="K2974">
            <v>-3016</v>
          </cell>
          <cell r="L2974">
            <v>0</v>
          </cell>
          <cell r="M2974">
            <v>-41</v>
          </cell>
          <cell r="N2974">
            <v>-7786</v>
          </cell>
          <cell r="O2974">
            <v>-9948</v>
          </cell>
          <cell r="P2974">
            <v>-2723</v>
          </cell>
          <cell r="Q2974">
            <v>0</v>
          </cell>
          <cell r="R2974">
            <v>0</v>
          </cell>
          <cell r="S2974">
            <v>-335</v>
          </cell>
          <cell r="T2974">
            <v>-5818</v>
          </cell>
          <cell r="U2974">
            <v>-3902</v>
          </cell>
          <cell r="V2974">
            <v>-44543</v>
          </cell>
        </row>
        <row r="2975">
          <cell r="A2975">
            <v>0</v>
          </cell>
          <cell r="B2975">
            <v>0</v>
          </cell>
          <cell r="C2975" t="str">
            <v>U02-04-06</v>
          </cell>
          <cell r="D2975">
            <v>0</v>
          </cell>
          <cell r="E2975" t="str">
            <v>Расходи за камата за други финансиски институции</v>
          </cell>
          <cell r="F2975">
            <v>-87</v>
          </cell>
          <cell r="G2975">
            <v>-1502</v>
          </cell>
          <cell r="H2975">
            <v>-19</v>
          </cell>
          <cell r="I2975">
            <v>-438</v>
          </cell>
          <cell r="J2975">
            <v>-1777</v>
          </cell>
          <cell r="K2975">
            <v>-1198</v>
          </cell>
          <cell r="L2975">
            <v>-195</v>
          </cell>
          <cell r="M2975">
            <v>-195</v>
          </cell>
          <cell r="N2975">
            <v>-4836</v>
          </cell>
          <cell r="O2975">
            <v>-240</v>
          </cell>
          <cell r="P2975">
            <v>-1734</v>
          </cell>
          <cell r="Q2975">
            <v>-2365</v>
          </cell>
          <cell r="R2975">
            <v>0</v>
          </cell>
          <cell r="S2975">
            <v>-2364</v>
          </cell>
          <cell r="T2975">
            <v>-2750</v>
          </cell>
          <cell r="U2975">
            <v>-16</v>
          </cell>
          <cell r="V2975">
            <v>-19716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60550</v>
          </cell>
          <cell r="E2976" t="str">
            <v>Расходи за камата за други финансиски институции по основ на обврски по кредити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-1249</v>
          </cell>
          <cell r="K2976">
            <v>0</v>
          </cell>
          <cell r="L2976">
            <v>0</v>
          </cell>
          <cell r="M2976">
            <v>0</v>
          </cell>
          <cell r="N2976">
            <v>-1711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-14</v>
          </cell>
          <cell r="T2976">
            <v>-2655</v>
          </cell>
          <cell r="U2976">
            <v>0</v>
          </cell>
          <cell r="V2976">
            <v>-5629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60551</v>
          </cell>
          <cell r="E2977" t="str">
            <v>Расходи за камати за други финансиски институции по основ на депозити по видување и тековни сметки</v>
          </cell>
          <cell r="F2977">
            <v>0</v>
          </cell>
          <cell r="G2977">
            <v>-511</v>
          </cell>
          <cell r="H2977">
            <v>0</v>
          </cell>
          <cell r="I2977">
            <v>-94</v>
          </cell>
          <cell r="J2977">
            <v>0</v>
          </cell>
          <cell r="K2977">
            <v>0</v>
          </cell>
          <cell r="L2977">
            <v>-2</v>
          </cell>
          <cell r="M2977">
            <v>-5</v>
          </cell>
          <cell r="N2977">
            <v>-65</v>
          </cell>
          <cell r="O2977">
            <v>0</v>
          </cell>
          <cell r="P2977">
            <v>0</v>
          </cell>
          <cell r="Q2977">
            <v>-1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-678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60552</v>
          </cell>
          <cell r="E2978" t="str">
            <v>Расходи за камата за други финансиски институции по основ на орочени депозити</v>
          </cell>
          <cell r="F2978">
            <v>-87</v>
          </cell>
          <cell r="G2978">
            <v>-991</v>
          </cell>
          <cell r="H2978">
            <v>-19</v>
          </cell>
          <cell r="I2978">
            <v>-344</v>
          </cell>
          <cell r="J2978">
            <v>-528</v>
          </cell>
          <cell r="K2978">
            <v>-1198</v>
          </cell>
          <cell r="L2978">
            <v>-193</v>
          </cell>
          <cell r="M2978">
            <v>-190</v>
          </cell>
          <cell r="N2978">
            <v>-3060</v>
          </cell>
          <cell r="O2978">
            <v>-240</v>
          </cell>
          <cell r="P2978">
            <v>-1734</v>
          </cell>
          <cell r="Q2978">
            <v>-2364</v>
          </cell>
          <cell r="R2978">
            <v>0</v>
          </cell>
          <cell r="S2978">
            <v>-2350</v>
          </cell>
          <cell r="T2978">
            <v>-95</v>
          </cell>
          <cell r="U2978">
            <v>-16</v>
          </cell>
          <cell r="V2978">
            <v>-13409</v>
          </cell>
        </row>
        <row r="2979">
          <cell r="A2979">
            <v>0</v>
          </cell>
          <cell r="B2979" t="str">
            <v>U02-05</v>
          </cell>
          <cell r="C2979">
            <v>0</v>
          </cell>
          <cell r="D2979">
            <v>0</v>
          </cell>
          <cell r="E2979" t="str">
            <v>Расходи за камати за домаќинствата</v>
          </cell>
          <cell r="F2979">
            <v>-308422</v>
          </cell>
          <cell r="G2979">
            <v>-231056</v>
          </cell>
          <cell r="H2979">
            <v>-5116</v>
          </cell>
          <cell r="I2979">
            <v>-24133</v>
          </cell>
          <cell r="J2979">
            <v>-54498</v>
          </cell>
          <cell r="K2979">
            <v>-20683</v>
          </cell>
          <cell r="L2979">
            <v>-17956</v>
          </cell>
          <cell r="M2979">
            <v>-41636</v>
          </cell>
          <cell r="N2979">
            <v>-235018</v>
          </cell>
          <cell r="O2979">
            <v>-47574</v>
          </cell>
          <cell r="P2979">
            <v>-19532</v>
          </cell>
          <cell r="Q2979">
            <v>-10194</v>
          </cell>
          <cell r="R2979">
            <v>0</v>
          </cell>
          <cell r="S2979">
            <v>-44816</v>
          </cell>
          <cell r="T2979">
            <v>-63408</v>
          </cell>
          <cell r="U2979">
            <v>-19727</v>
          </cell>
          <cell r="V2979">
            <v>-1143769</v>
          </cell>
        </row>
        <row r="2980">
          <cell r="A2980">
            <v>0</v>
          </cell>
          <cell r="B2980">
            <v>0</v>
          </cell>
          <cell r="C2980" t="str">
            <v>U02-05-01</v>
          </cell>
          <cell r="D2980">
            <v>0</v>
          </cell>
          <cell r="E2980" t="str">
            <v>Расходи за камати за самостојнивршители на дејност со личен труд</v>
          </cell>
          <cell r="F2980">
            <v>-295</v>
          </cell>
          <cell r="G2980">
            <v>-58</v>
          </cell>
          <cell r="H2980">
            <v>0</v>
          </cell>
          <cell r="I2980">
            <v>-88</v>
          </cell>
          <cell r="J2980">
            <v>0</v>
          </cell>
          <cell r="K2980">
            <v>-55</v>
          </cell>
          <cell r="L2980">
            <v>-7</v>
          </cell>
          <cell r="M2980">
            <v>-28</v>
          </cell>
          <cell r="N2980">
            <v>-51</v>
          </cell>
          <cell r="O2980">
            <v>-60</v>
          </cell>
          <cell r="P2980">
            <v>-5</v>
          </cell>
          <cell r="Q2980">
            <v>-4</v>
          </cell>
          <cell r="R2980">
            <v>0</v>
          </cell>
          <cell r="S2980">
            <v>-14</v>
          </cell>
          <cell r="T2980">
            <v>-65</v>
          </cell>
          <cell r="U2980">
            <v>-20</v>
          </cell>
          <cell r="V2980">
            <v>-750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60701</v>
          </cell>
          <cell r="E298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2981">
            <v>-8</v>
          </cell>
          <cell r="G2981">
            <v>-13</v>
          </cell>
          <cell r="H2981">
            <v>0</v>
          </cell>
          <cell r="I2981">
            <v>-12</v>
          </cell>
          <cell r="J2981">
            <v>0</v>
          </cell>
          <cell r="K2981">
            <v>-5</v>
          </cell>
          <cell r="L2981">
            <v>-7</v>
          </cell>
          <cell r="M2981">
            <v>-12</v>
          </cell>
          <cell r="N2981">
            <v>-6</v>
          </cell>
          <cell r="O2981">
            <v>0</v>
          </cell>
          <cell r="P2981">
            <v>-5</v>
          </cell>
          <cell r="Q2981">
            <v>0</v>
          </cell>
          <cell r="R2981">
            <v>0</v>
          </cell>
          <cell r="S2981">
            <v>0</v>
          </cell>
          <cell r="T2981">
            <v>-5</v>
          </cell>
          <cell r="U2981">
            <v>-5</v>
          </cell>
          <cell r="V2981">
            <v>-78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60702</v>
          </cell>
          <cell r="E2982" t="str">
            <v>Расходи за камати за самостојните вршители на дејност со личен труд по основ на орочени депозити</v>
          </cell>
          <cell r="F2982">
            <v>-287</v>
          </cell>
          <cell r="G2982">
            <v>-45</v>
          </cell>
          <cell r="H2982">
            <v>0</v>
          </cell>
          <cell r="I2982">
            <v>-76</v>
          </cell>
          <cell r="J2982">
            <v>0</v>
          </cell>
          <cell r="K2982">
            <v>-50</v>
          </cell>
          <cell r="L2982">
            <v>0</v>
          </cell>
          <cell r="M2982">
            <v>-16</v>
          </cell>
          <cell r="N2982">
            <v>-45</v>
          </cell>
          <cell r="O2982">
            <v>-60</v>
          </cell>
          <cell r="P2982">
            <v>0</v>
          </cell>
          <cell r="Q2982">
            <v>-4</v>
          </cell>
          <cell r="R2982">
            <v>0</v>
          </cell>
          <cell r="S2982">
            <v>-14</v>
          </cell>
          <cell r="T2982">
            <v>-60</v>
          </cell>
          <cell r="U2982">
            <v>-15</v>
          </cell>
          <cell r="V2982">
            <v>-672</v>
          </cell>
        </row>
        <row r="2983">
          <cell r="A2983">
            <v>0</v>
          </cell>
          <cell r="B2983">
            <v>0</v>
          </cell>
          <cell r="C2983" t="str">
            <v>U02-05-02</v>
          </cell>
          <cell r="D2983">
            <v>0</v>
          </cell>
          <cell r="E2983" t="str">
            <v>Расходи за камати за физички лица</v>
          </cell>
          <cell r="F2983">
            <v>-308127</v>
          </cell>
          <cell r="G2983">
            <v>-230998</v>
          </cell>
          <cell r="H2983">
            <v>-5116</v>
          </cell>
          <cell r="I2983">
            <v>-24045</v>
          </cell>
          <cell r="J2983">
            <v>-54498</v>
          </cell>
          <cell r="K2983">
            <v>-20628</v>
          </cell>
          <cell r="L2983">
            <v>-17949</v>
          </cell>
          <cell r="M2983">
            <v>-41608</v>
          </cell>
          <cell r="N2983">
            <v>-234967</v>
          </cell>
          <cell r="O2983">
            <v>-47514</v>
          </cell>
          <cell r="P2983">
            <v>-19527</v>
          </cell>
          <cell r="Q2983">
            <v>-10190</v>
          </cell>
          <cell r="R2983">
            <v>0</v>
          </cell>
          <cell r="S2983">
            <v>-44802</v>
          </cell>
          <cell r="T2983">
            <v>-63343</v>
          </cell>
          <cell r="U2983">
            <v>-19707</v>
          </cell>
          <cell r="V2983">
            <v>-1143019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60711</v>
          </cell>
          <cell r="E2984" t="str">
            <v>Расходи за камати за физички лица по основ на депозити по видување и тековни сметки</v>
          </cell>
          <cell r="F2984">
            <v>-3092</v>
          </cell>
          <cell r="G2984">
            <v>-590</v>
          </cell>
          <cell r="H2984">
            <v>-87</v>
          </cell>
          <cell r="I2984">
            <v>-193</v>
          </cell>
          <cell r="J2984">
            <v>-2278</v>
          </cell>
          <cell r="K2984">
            <v>-546</v>
          </cell>
          <cell r="L2984">
            <v>0</v>
          </cell>
          <cell r="M2984">
            <v>-111</v>
          </cell>
          <cell r="N2984">
            <v>-3231</v>
          </cell>
          <cell r="O2984">
            <v>-8675</v>
          </cell>
          <cell r="P2984">
            <v>-1849</v>
          </cell>
          <cell r="Q2984">
            <v>0</v>
          </cell>
          <cell r="R2984">
            <v>0</v>
          </cell>
          <cell r="S2984">
            <v>-30</v>
          </cell>
          <cell r="T2984">
            <v>-10327</v>
          </cell>
          <cell r="U2984">
            <v>-103</v>
          </cell>
          <cell r="V2984">
            <v>-31112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60712</v>
          </cell>
          <cell r="E2985" t="str">
            <v>Расходи за камати за физички лица по основ на орочени депозити</v>
          </cell>
          <cell r="F2985">
            <v>-304478</v>
          </cell>
          <cell r="G2985">
            <v>-230408</v>
          </cell>
          <cell r="H2985">
            <v>-5029</v>
          </cell>
          <cell r="I2985">
            <v>-23852</v>
          </cell>
          <cell r="J2985">
            <v>-52220</v>
          </cell>
          <cell r="K2985">
            <v>-20082</v>
          </cell>
          <cell r="L2985">
            <v>-17949</v>
          </cell>
          <cell r="M2985">
            <v>-41497</v>
          </cell>
          <cell r="N2985">
            <v>-231736</v>
          </cell>
          <cell r="O2985">
            <v>-38839</v>
          </cell>
          <cell r="P2985">
            <v>-17678</v>
          </cell>
          <cell r="Q2985">
            <v>-10190</v>
          </cell>
          <cell r="R2985">
            <v>0</v>
          </cell>
          <cell r="S2985">
            <v>-44772</v>
          </cell>
          <cell r="T2985">
            <v>-53016</v>
          </cell>
          <cell r="U2985">
            <v>-19604</v>
          </cell>
          <cell r="V2985">
            <v>-1111350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60716</v>
          </cell>
          <cell r="E2986" t="str">
            <v>Разходи за камати за физички лица по основ на други инструменти</v>
          </cell>
          <cell r="F2986">
            <v>-557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-557</v>
          </cell>
        </row>
        <row r="2987">
          <cell r="A2987">
            <v>0</v>
          </cell>
          <cell r="B2987" t="str">
            <v>U02-06</v>
          </cell>
          <cell r="C2987">
            <v>0</v>
          </cell>
          <cell r="D2987">
            <v>0</v>
          </cell>
          <cell r="E2987" t="str">
            <v>Раходи за камати за нерезиденти</v>
          </cell>
          <cell r="F2987">
            <v>-24036</v>
          </cell>
          <cell r="G2987">
            <v>-3409</v>
          </cell>
          <cell r="H2987">
            <v>0</v>
          </cell>
          <cell r="I2987">
            <v>-12335</v>
          </cell>
          <cell r="J2987">
            <v>-11492</v>
          </cell>
          <cell r="K2987">
            <v>-3255</v>
          </cell>
          <cell r="L2987">
            <v>-8767</v>
          </cell>
          <cell r="M2987">
            <v>-526</v>
          </cell>
          <cell r="N2987">
            <v>-41929</v>
          </cell>
          <cell r="O2987">
            <v>-55193</v>
          </cell>
          <cell r="P2987">
            <v>0</v>
          </cell>
          <cell r="Q2987">
            <v>-815</v>
          </cell>
          <cell r="R2987">
            <v>-52118</v>
          </cell>
          <cell r="S2987">
            <v>-735</v>
          </cell>
          <cell r="T2987">
            <v>-26442</v>
          </cell>
          <cell r="U2987">
            <v>-2</v>
          </cell>
          <cell r="V2987">
            <v>-241054</v>
          </cell>
        </row>
        <row r="2988">
          <cell r="A2988">
            <v>0</v>
          </cell>
          <cell r="B2988">
            <v>0</v>
          </cell>
          <cell r="C2988" t="str">
            <v>U02-06-01</v>
          </cell>
          <cell r="D2988">
            <v>0</v>
          </cell>
          <cell r="E2988" t="str">
            <v>Расходи за камати за нефинансиски друштва - нерезиденти</v>
          </cell>
          <cell r="F2988">
            <v>-11</v>
          </cell>
          <cell r="G2988">
            <v>-11</v>
          </cell>
          <cell r="H2988">
            <v>0</v>
          </cell>
          <cell r="I2988">
            <v>-121</v>
          </cell>
          <cell r="J2988">
            <v>0</v>
          </cell>
          <cell r="K2988">
            <v>-60</v>
          </cell>
          <cell r="L2988">
            <v>-1838</v>
          </cell>
          <cell r="M2988">
            <v>-55</v>
          </cell>
          <cell r="N2988">
            <v>-11</v>
          </cell>
          <cell r="O2988">
            <v>-68</v>
          </cell>
          <cell r="P2988">
            <v>0</v>
          </cell>
          <cell r="Q2988">
            <v>-454</v>
          </cell>
          <cell r="R2988">
            <v>0</v>
          </cell>
          <cell r="S2988">
            <v>-241</v>
          </cell>
          <cell r="T2988">
            <v>-10168</v>
          </cell>
          <cell r="U2988">
            <v>0</v>
          </cell>
          <cell r="V2988">
            <v>-13038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60800</v>
          </cell>
          <cell r="E2989" t="str">
            <v>Расходи за камати за нефинансиски друштва - нерезиденти по основ на обврски за кредити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60801</v>
          </cell>
          <cell r="E2990" t="str">
            <v>Расходи за камати за нефинансиски друштва - нерезиденти по основ на депозити по видување и тековни сметки</v>
          </cell>
          <cell r="F2990">
            <v>-11</v>
          </cell>
          <cell r="G2990">
            <v>-9</v>
          </cell>
          <cell r="H2990">
            <v>0</v>
          </cell>
          <cell r="I2990">
            <v>-12</v>
          </cell>
          <cell r="J2990">
            <v>0</v>
          </cell>
          <cell r="K2990">
            <v>0</v>
          </cell>
          <cell r="L2990">
            <v>0</v>
          </cell>
          <cell r="M2990">
            <v>-4</v>
          </cell>
          <cell r="N2990">
            <v>-9</v>
          </cell>
          <cell r="O2990">
            <v>-68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-2</v>
          </cell>
          <cell r="U2990">
            <v>0</v>
          </cell>
          <cell r="V2990">
            <v>-115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60802</v>
          </cell>
          <cell r="E2991" t="str">
            <v>Расходи за камати за нефинансиски друштва - нерезиденти по основ на орочени депозити</v>
          </cell>
          <cell r="F2991">
            <v>0</v>
          </cell>
          <cell r="G2991">
            <v>-2</v>
          </cell>
          <cell r="H2991">
            <v>0</v>
          </cell>
          <cell r="I2991">
            <v>-109</v>
          </cell>
          <cell r="J2991">
            <v>0</v>
          </cell>
          <cell r="K2991">
            <v>-60</v>
          </cell>
          <cell r="L2991">
            <v>-1838</v>
          </cell>
          <cell r="M2991">
            <v>-51</v>
          </cell>
          <cell r="N2991">
            <v>-2</v>
          </cell>
          <cell r="O2991">
            <v>0</v>
          </cell>
          <cell r="P2991">
            <v>0</v>
          </cell>
          <cell r="Q2991">
            <v>-81</v>
          </cell>
          <cell r="R2991">
            <v>0</v>
          </cell>
          <cell r="S2991">
            <v>-125</v>
          </cell>
          <cell r="T2991">
            <v>0</v>
          </cell>
          <cell r="U2991">
            <v>0</v>
          </cell>
          <cell r="V2991">
            <v>-2268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60803</v>
          </cell>
          <cell r="E2992" t="str">
            <v>Расходи за камати за нефинансиски друштва - нерезиденти по основ на хибридни инструменти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-3189</v>
          </cell>
          <cell r="U2992">
            <v>0</v>
          </cell>
          <cell r="V2992">
            <v>-3189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60804</v>
          </cell>
          <cell r="E2993" t="str">
            <v>Расходи за камати за нефинансиски друштва - нерезиденти по основ на субодрдиниран долг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-373</v>
          </cell>
          <cell r="R2993">
            <v>0</v>
          </cell>
          <cell r="S2993">
            <v>-116</v>
          </cell>
          <cell r="T2993">
            <v>-6977</v>
          </cell>
          <cell r="U2993">
            <v>0</v>
          </cell>
          <cell r="V2993">
            <v>-7466</v>
          </cell>
        </row>
        <row r="2994">
          <cell r="A2994">
            <v>0</v>
          </cell>
          <cell r="B2994">
            <v>0</v>
          </cell>
          <cell r="C2994" t="str">
            <v>U02-06-02</v>
          </cell>
          <cell r="D2994">
            <v>0</v>
          </cell>
          <cell r="E2994" t="str">
            <v>Расходи за камати за сектор држава - нерезиденти</v>
          </cell>
          <cell r="F2994">
            <v>-3</v>
          </cell>
          <cell r="G2994">
            <v>-5</v>
          </cell>
          <cell r="H2994">
            <v>0</v>
          </cell>
          <cell r="I2994">
            <v>0</v>
          </cell>
          <cell r="J2994">
            <v>0</v>
          </cell>
          <cell r="K2994">
            <v>-1</v>
          </cell>
          <cell r="L2994">
            <v>0</v>
          </cell>
          <cell r="M2994">
            <v>-2</v>
          </cell>
          <cell r="N2994">
            <v>-24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-38</v>
          </cell>
          <cell r="U2994">
            <v>0</v>
          </cell>
          <cell r="V2994">
            <v>-73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60810</v>
          </cell>
          <cell r="E2995" t="str">
            <v>Расходи за камати за сектор држава - нерезиденти по основ на обврски по кредити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60811</v>
          </cell>
          <cell r="E2996" t="str">
            <v>Расходи за камати за сектор држава - нерезиденти по основ на депозити по видување и тековни сметки</v>
          </cell>
          <cell r="F2996">
            <v>-3</v>
          </cell>
          <cell r="G2996">
            <v>-5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-2</v>
          </cell>
          <cell r="N2996">
            <v>-24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-38</v>
          </cell>
          <cell r="U2996">
            <v>0</v>
          </cell>
          <cell r="V2996">
            <v>-72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60812</v>
          </cell>
          <cell r="E2997" t="str">
            <v>Расходи за камати за сектор држава - нерезиденти по основ на орочени депозити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-1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-1</v>
          </cell>
        </row>
        <row r="2998">
          <cell r="A2998">
            <v>0</v>
          </cell>
          <cell r="B2998">
            <v>0</v>
          </cell>
          <cell r="C2998" t="str">
            <v>U02-06-03</v>
          </cell>
          <cell r="D2998">
            <v>0</v>
          </cell>
          <cell r="E2998" t="str">
            <v>Расходи за камати за непрофитни институции кои им служат на домаќинствата - нерезиденти</v>
          </cell>
          <cell r="F2998">
            <v>-1</v>
          </cell>
          <cell r="G2998">
            <v>-4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-5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60821</v>
          </cell>
          <cell r="E299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2999">
            <v>-1</v>
          </cell>
          <cell r="G2999">
            <v>-4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-5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60822</v>
          </cell>
          <cell r="E300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>
            <v>0</v>
          </cell>
          <cell r="B3001">
            <v>0</v>
          </cell>
          <cell r="C3001" t="str">
            <v>U02-06-04</v>
          </cell>
          <cell r="D3001">
            <v>0</v>
          </cell>
          <cell r="E3001" t="str">
            <v>Расходи за камати за финансиски друштва - нерезиденти</v>
          </cell>
          <cell r="F3001">
            <v>-19956</v>
          </cell>
          <cell r="G3001">
            <v>-533</v>
          </cell>
          <cell r="H3001">
            <v>0</v>
          </cell>
          <cell r="I3001">
            <v>-11786</v>
          </cell>
          <cell r="J3001">
            <v>-10738</v>
          </cell>
          <cell r="K3001">
            <v>-1983</v>
          </cell>
          <cell r="L3001">
            <v>-6816</v>
          </cell>
          <cell r="M3001">
            <v>0</v>
          </cell>
          <cell r="N3001">
            <v>-37530</v>
          </cell>
          <cell r="O3001">
            <v>-54172</v>
          </cell>
          <cell r="P3001">
            <v>0</v>
          </cell>
          <cell r="Q3001">
            <v>0</v>
          </cell>
          <cell r="R3001">
            <v>-52118</v>
          </cell>
          <cell r="S3001">
            <v>0</v>
          </cell>
          <cell r="T3001">
            <v>-15391</v>
          </cell>
          <cell r="U3001">
            <v>0</v>
          </cell>
          <cell r="V3001">
            <v>-211023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60850</v>
          </cell>
          <cell r="E3002" t="str">
            <v>Расходи за камати за финансиски друштва - нерезиденти по сонов на обврски за кредити</v>
          </cell>
          <cell r="F3002">
            <v>0</v>
          </cell>
          <cell r="G3002">
            <v>0</v>
          </cell>
          <cell r="H3002">
            <v>0</v>
          </cell>
          <cell r="I3002">
            <v>-4596</v>
          </cell>
          <cell r="J3002">
            <v>-9846</v>
          </cell>
          <cell r="K3002">
            <v>0</v>
          </cell>
          <cell r="L3002">
            <v>0</v>
          </cell>
          <cell r="M3002">
            <v>0</v>
          </cell>
          <cell r="N3002">
            <v>-10409</v>
          </cell>
          <cell r="O3002">
            <v>-34474</v>
          </cell>
          <cell r="P3002">
            <v>0</v>
          </cell>
          <cell r="Q3002">
            <v>0</v>
          </cell>
          <cell r="R3002">
            <v>-52118</v>
          </cell>
          <cell r="S3002">
            <v>0</v>
          </cell>
          <cell r="T3002">
            <v>-8932</v>
          </cell>
          <cell r="U3002">
            <v>0</v>
          </cell>
          <cell r="V3002">
            <v>-120375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60851</v>
          </cell>
          <cell r="E3003" t="str">
            <v>Расходи за камати за финансиски друштва - нерезиденти по основ на депозити по видување и тековни сметки</v>
          </cell>
          <cell r="F3003">
            <v>-17</v>
          </cell>
          <cell r="G3003">
            <v>-533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-1</v>
          </cell>
          <cell r="O3003">
            <v>-2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-553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60852</v>
          </cell>
          <cell r="E3004" t="str">
            <v>Расходи за камати за финансиски друштва - нерезиденти по основ на орочени депозити</v>
          </cell>
          <cell r="F3004">
            <v>-56</v>
          </cell>
          <cell r="G3004">
            <v>0</v>
          </cell>
          <cell r="H3004">
            <v>0</v>
          </cell>
          <cell r="I3004">
            <v>-1031</v>
          </cell>
          <cell r="J3004">
            <v>-892</v>
          </cell>
          <cell r="K3004">
            <v>-215</v>
          </cell>
          <cell r="L3004">
            <v>-6816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-9010</v>
          </cell>
        </row>
        <row r="3005">
          <cell r="A3005">
            <v>41364</v>
          </cell>
          <cell r="B3005">
            <v>0</v>
          </cell>
          <cell r="C3005">
            <v>0</v>
          </cell>
          <cell r="D3005">
            <v>0</v>
          </cell>
          <cell r="E3005" t="str">
            <v>Расходи за камати за финансиски друштва - нерезиденти по основ на орочени депозити</v>
          </cell>
          <cell r="F3005">
            <v>-280</v>
          </cell>
          <cell r="G3005">
            <v>0</v>
          </cell>
          <cell r="H3005">
            <v>0</v>
          </cell>
          <cell r="I3005">
            <v>-6605</v>
          </cell>
          <cell r="J3005">
            <v>-838</v>
          </cell>
          <cell r="K3005">
            <v>-2398</v>
          </cell>
          <cell r="L3005">
            <v>-4272</v>
          </cell>
          <cell r="M3005">
            <v>-411</v>
          </cell>
          <cell r="N3005">
            <v>-6879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-21683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224</v>
          </cell>
          <cell r="G3006">
            <v>0</v>
          </cell>
          <cell r="H3006">
            <v>0</v>
          </cell>
          <cell r="I3006">
            <v>5574</v>
          </cell>
          <cell r="J3006">
            <v>-54</v>
          </cell>
          <cell r="K3006">
            <v>2183</v>
          </cell>
          <cell r="L3006">
            <v>-2544</v>
          </cell>
          <cell r="M3006">
            <v>411</v>
          </cell>
          <cell r="N3006">
            <v>6879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12673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60854</v>
          </cell>
          <cell r="E3007" t="str">
            <v>Расходи за камати за финансиски друштва - нерезиденти по основ на субодрдиниран долг</v>
          </cell>
          <cell r="F3007">
            <v>-19883</v>
          </cell>
          <cell r="G3007">
            <v>0</v>
          </cell>
          <cell r="H3007">
            <v>0</v>
          </cell>
          <cell r="I3007">
            <v>-6159</v>
          </cell>
          <cell r="J3007">
            <v>0</v>
          </cell>
          <cell r="K3007">
            <v>-1768</v>
          </cell>
          <cell r="L3007">
            <v>0</v>
          </cell>
          <cell r="M3007">
            <v>0</v>
          </cell>
          <cell r="N3007">
            <v>-27120</v>
          </cell>
          <cell r="O3007">
            <v>-19696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-6459</v>
          </cell>
          <cell r="U3007">
            <v>0</v>
          </cell>
          <cell r="V3007">
            <v>-81085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60856</v>
          </cell>
          <cell r="E3008" t="str">
            <v>Расходи за камати за финансиски друштва - нерезиденти по основ на други инструменти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>
            <v>0</v>
          </cell>
          <cell r="B3009">
            <v>0</v>
          </cell>
          <cell r="C3009" t="str">
            <v>U02-06-05</v>
          </cell>
          <cell r="D3009">
            <v>0</v>
          </cell>
          <cell r="E3009" t="str">
            <v>Расходи за камати за домаќинства - нерезиденти</v>
          </cell>
          <cell r="F3009">
            <v>-4065</v>
          </cell>
          <cell r="G3009">
            <v>-2856</v>
          </cell>
          <cell r="H3009">
            <v>0</v>
          </cell>
          <cell r="I3009">
            <v>-428</v>
          </cell>
          <cell r="J3009">
            <v>-754</v>
          </cell>
          <cell r="K3009">
            <v>-1211</v>
          </cell>
          <cell r="L3009">
            <v>-113</v>
          </cell>
          <cell r="M3009">
            <v>-469</v>
          </cell>
          <cell r="N3009">
            <v>-4364</v>
          </cell>
          <cell r="O3009">
            <v>-953</v>
          </cell>
          <cell r="P3009">
            <v>0</v>
          </cell>
          <cell r="Q3009">
            <v>-361</v>
          </cell>
          <cell r="R3009">
            <v>0</v>
          </cell>
          <cell r="S3009">
            <v>-494</v>
          </cell>
          <cell r="T3009">
            <v>-845</v>
          </cell>
          <cell r="U3009">
            <v>-2</v>
          </cell>
          <cell r="V3009">
            <v>-16915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60871</v>
          </cell>
          <cell r="E3010" t="str">
            <v>Расходи за камати за домаќинства - нерезиденти по основ на депозити по видување и тековни сметки</v>
          </cell>
          <cell r="F3010">
            <v>-23</v>
          </cell>
          <cell r="G3010">
            <v>-14</v>
          </cell>
          <cell r="H3010">
            <v>0</v>
          </cell>
          <cell r="I3010">
            <v>0</v>
          </cell>
          <cell r="J3010">
            <v>0</v>
          </cell>
          <cell r="K3010">
            <v>-92</v>
          </cell>
          <cell r="L3010">
            <v>0</v>
          </cell>
          <cell r="M3010">
            <v>-9</v>
          </cell>
          <cell r="N3010">
            <v>-34</v>
          </cell>
          <cell r="O3010">
            <v>-7</v>
          </cell>
          <cell r="P3010">
            <v>0</v>
          </cell>
          <cell r="Q3010">
            <v>0</v>
          </cell>
          <cell r="R3010">
            <v>0</v>
          </cell>
          <cell r="S3010">
            <v>-4</v>
          </cell>
          <cell r="T3010">
            <v>-365</v>
          </cell>
          <cell r="U3010">
            <v>-2</v>
          </cell>
          <cell r="V3010">
            <v>-550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60872</v>
          </cell>
          <cell r="E3011" t="str">
            <v>Расходи за камати за домаќинства - нерезиденти по основ на орочени депозити</v>
          </cell>
          <cell r="F3011">
            <v>-4040</v>
          </cell>
          <cell r="G3011">
            <v>-2842</v>
          </cell>
          <cell r="H3011">
            <v>0</v>
          </cell>
          <cell r="I3011">
            <v>-428</v>
          </cell>
          <cell r="J3011">
            <v>-754</v>
          </cell>
          <cell r="K3011">
            <v>-1119</v>
          </cell>
          <cell r="L3011">
            <v>-113</v>
          </cell>
          <cell r="M3011">
            <v>-460</v>
          </cell>
          <cell r="N3011">
            <v>-4330</v>
          </cell>
          <cell r="O3011">
            <v>-946</v>
          </cell>
          <cell r="P3011">
            <v>0</v>
          </cell>
          <cell r="Q3011">
            <v>-361</v>
          </cell>
          <cell r="R3011">
            <v>0</v>
          </cell>
          <cell r="S3011">
            <v>-490</v>
          </cell>
          <cell r="T3011">
            <v>-480</v>
          </cell>
          <cell r="U3011">
            <v>0</v>
          </cell>
          <cell r="V3011">
            <v>-16363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60876</v>
          </cell>
          <cell r="E3012" t="str">
            <v>Расходи за камати за домаќинства - нерезиденти по основ на други инструменти</v>
          </cell>
          <cell r="F3012">
            <v>-2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-2</v>
          </cell>
        </row>
        <row r="3013">
          <cell r="A3013" t="str">
            <v>U04</v>
          </cell>
          <cell r="B3013">
            <v>0</v>
          </cell>
          <cell r="C3013">
            <v>0</v>
          </cell>
          <cell r="D3013">
            <v>0</v>
          </cell>
          <cell r="E3013" t="str">
            <v>НЕТО ПРИХОДИ ОД ПРОВИЗИИ И НАДОМЕСТОЦИ</v>
          </cell>
          <cell r="F3013">
            <v>238099</v>
          </cell>
          <cell r="G3013">
            <v>214567</v>
          </cell>
          <cell r="H3013">
            <v>19928</v>
          </cell>
          <cell r="I3013">
            <v>24295</v>
          </cell>
          <cell r="J3013">
            <v>33909</v>
          </cell>
          <cell r="K3013">
            <v>11218</v>
          </cell>
          <cell r="L3013">
            <v>12958</v>
          </cell>
          <cell r="M3013">
            <v>37671</v>
          </cell>
          <cell r="N3013">
            <v>216857</v>
          </cell>
          <cell r="O3013">
            <v>51112</v>
          </cell>
          <cell r="P3013">
            <v>21261</v>
          </cell>
          <cell r="Q3013">
            <v>5780</v>
          </cell>
          <cell r="R3013">
            <v>3828</v>
          </cell>
          <cell r="S3013">
            <v>9245</v>
          </cell>
          <cell r="T3013">
            <v>59736</v>
          </cell>
          <cell r="U3013">
            <v>28414</v>
          </cell>
          <cell r="V3013">
            <v>988878</v>
          </cell>
        </row>
        <row r="3014">
          <cell r="A3014">
            <v>0</v>
          </cell>
          <cell r="B3014" t="str">
            <v>U04-01</v>
          </cell>
          <cell r="C3014">
            <v>0</v>
          </cell>
          <cell r="D3014">
            <v>0</v>
          </cell>
          <cell r="E3014" t="str">
            <v>Приходи од провизии и надоместоци</v>
          </cell>
          <cell r="F3014">
            <v>253229</v>
          </cell>
          <cell r="G3014">
            <v>247216</v>
          </cell>
          <cell r="H3014">
            <v>32340</v>
          </cell>
          <cell r="I3014">
            <v>39492</v>
          </cell>
          <cell r="J3014">
            <v>56576</v>
          </cell>
          <cell r="K3014">
            <v>16132</v>
          </cell>
          <cell r="L3014">
            <v>17740</v>
          </cell>
          <cell r="M3014">
            <v>61230</v>
          </cell>
          <cell r="N3014">
            <v>287342</v>
          </cell>
          <cell r="O3014">
            <v>72582</v>
          </cell>
          <cell r="P3014">
            <v>26362</v>
          </cell>
          <cell r="Q3014">
            <v>8448</v>
          </cell>
          <cell r="R3014">
            <v>9701</v>
          </cell>
          <cell r="S3014">
            <v>13711</v>
          </cell>
          <cell r="T3014">
            <v>72929</v>
          </cell>
          <cell r="U3014">
            <v>33968</v>
          </cell>
          <cell r="V3014">
            <v>1248998</v>
          </cell>
        </row>
        <row r="3015">
          <cell r="A3015">
            <v>0</v>
          </cell>
          <cell r="B3015">
            <v>0</v>
          </cell>
          <cell r="C3015" t="str">
            <v>U04-01-01</v>
          </cell>
          <cell r="D3015">
            <v>0</v>
          </cell>
          <cell r="E3015" t="str">
            <v>Приходи од провизии и надоместоци</v>
          </cell>
          <cell r="F3015">
            <v>253229</v>
          </cell>
          <cell r="G3015">
            <v>247216</v>
          </cell>
          <cell r="H3015">
            <v>32340</v>
          </cell>
          <cell r="I3015">
            <v>39492</v>
          </cell>
          <cell r="J3015">
            <v>56576</v>
          </cell>
          <cell r="K3015">
            <v>16132</v>
          </cell>
          <cell r="L3015">
            <v>17740</v>
          </cell>
          <cell r="M3015">
            <v>61230</v>
          </cell>
          <cell r="N3015">
            <v>287342</v>
          </cell>
          <cell r="O3015">
            <v>72582</v>
          </cell>
          <cell r="P3015">
            <v>26362</v>
          </cell>
          <cell r="Q3015">
            <v>8448</v>
          </cell>
          <cell r="R3015">
            <v>9701</v>
          </cell>
          <cell r="S3015">
            <v>13711</v>
          </cell>
          <cell r="T3015">
            <v>72929</v>
          </cell>
          <cell r="U3015">
            <v>33968</v>
          </cell>
          <cell r="V3015">
            <v>1248998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670</v>
          </cell>
          <cell r="E3016" t="str">
            <v>Приходи од провизии и надоместоци од нефинансиски друштва</v>
          </cell>
          <cell r="F3016">
            <v>134591</v>
          </cell>
          <cell r="G3016">
            <v>161322</v>
          </cell>
          <cell r="H3016">
            <v>13860</v>
          </cell>
          <cell r="I3016">
            <v>22760</v>
          </cell>
          <cell r="J3016">
            <v>40532</v>
          </cell>
          <cell r="K3016">
            <v>10089</v>
          </cell>
          <cell r="L3016">
            <v>7095</v>
          </cell>
          <cell r="M3016">
            <v>30114</v>
          </cell>
          <cell r="N3016">
            <v>168809</v>
          </cell>
          <cell r="O3016">
            <v>49455</v>
          </cell>
          <cell r="P3016">
            <v>17132</v>
          </cell>
          <cell r="Q3016">
            <v>6921</v>
          </cell>
          <cell r="R3016">
            <v>5954</v>
          </cell>
          <cell r="S3016">
            <v>10220</v>
          </cell>
          <cell r="T3016">
            <v>49569</v>
          </cell>
          <cell r="U3016">
            <v>18733</v>
          </cell>
          <cell r="V3016">
            <v>747156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671</v>
          </cell>
          <cell r="E3017" t="str">
            <v>Приходи од провизии и надоместоци од држава</v>
          </cell>
          <cell r="F3017">
            <v>813</v>
          </cell>
          <cell r="G3017">
            <v>1354</v>
          </cell>
          <cell r="H3017">
            <v>598</v>
          </cell>
          <cell r="I3017">
            <v>0</v>
          </cell>
          <cell r="J3017">
            <v>6</v>
          </cell>
          <cell r="K3017">
            <v>6</v>
          </cell>
          <cell r="L3017">
            <v>19</v>
          </cell>
          <cell r="M3017">
            <v>1</v>
          </cell>
          <cell r="N3017">
            <v>452</v>
          </cell>
          <cell r="O3017">
            <v>38</v>
          </cell>
          <cell r="P3017">
            <v>27</v>
          </cell>
          <cell r="Q3017">
            <v>0</v>
          </cell>
          <cell r="R3017">
            <v>1393</v>
          </cell>
          <cell r="S3017">
            <v>0</v>
          </cell>
          <cell r="T3017">
            <v>4</v>
          </cell>
          <cell r="U3017">
            <v>57</v>
          </cell>
          <cell r="V3017">
            <v>4768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672</v>
          </cell>
          <cell r="E3018" t="str">
            <v>Приходи од провизии и надоместоци од непрофитни институции кои им служат на домаќинствата</v>
          </cell>
          <cell r="F3018">
            <v>40</v>
          </cell>
          <cell r="G3018">
            <v>3402</v>
          </cell>
          <cell r="H3018">
            <v>15</v>
          </cell>
          <cell r="I3018">
            <v>230</v>
          </cell>
          <cell r="J3018">
            <v>144</v>
          </cell>
          <cell r="K3018">
            <v>72</v>
          </cell>
          <cell r="L3018">
            <v>207</v>
          </cell>
          <cell r="M3018">
            <v>310</v>
          </cell>
          <cell r="N3018">
            <v>1551</v>
          </cell>
          <cell r="O3018">
            <v>152</v>
          </cell>
          <cell r="P3018">
            <v>232</v>
          </cell>
          <cell r="Q3018">
            <v>26</v>
          </cell>
          <cell r="R3018">
            <v>0</v>
          </cell>
          <cell r="S3018">
            <v>175</v>
          </cell>
          <cell r="T3018">
            <v>161</v>
          </cell>
          <cell r="U3018">
            <v>245</v>
          </cell>
          <cell r="V3018">
            <v>6962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675</v>
          </cell>
          <cell r="E3019" t="str">
            <v>Приходи од провизии и надоместоци од финансиски друштва</v>
          </cell>
          <cell r="F3019">
            <v>2894</v>
          </cell>
          <cell r="G3019">
            <v>14946</v>
          </cell>
          <cell r="H3019">
            <v>61</v>
          </cell>
          <cell r="I3019">
            <v>197</v>
          </cell>
          <cell r="J3019">
            <v>161</v>
          </cell>
          <cell r="K3019">
            <v>704</v>
          </cell>
          <cell r="L3019">
            <v>677</v>
          </cell>
          <cell r="M3019">
            <v>4422</v>
          </cell>
          <cell r="N3019">
            <v>21425</v>
          </cell>
          <cell r="O3019">
            <v>4584</v>
          </cell>
          <cell r="P3019">
            <v>1556</v>
          </cell>
          <cell r="Q3019">
            <v>264</v>
          </cell>
          <cell r="R3019">
            <v>2354</v>
          </cell>
          <cell r="S3019">
            <v>666</v>
          </cell>
          <cell r="T3019">
            <v>269</v>
          </cell>
          <cell r="U3019">
            <v>1144</v>
          </cell>
          <cell r="V3019">
            <v>56324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677</v>
          </cell>
          <cell r="E3020" t="str">
            <v>Приходи од провизии и надоместоци од домаќинства</v>
          </cell>
          <cell r="F3020">
            <v>106317</v>
          </cell>
          <cell r="G3020">
            <v>47114</v>
          </cell>
          <cell r="H3020">
            <v>17806</v>
          </cell>
          <cell r="I3020">
            <v>14554</v>
          </cell>
          <cell r="J3020">
            <v>11391</v>
          </cell>
          <cell r="K3020">
            <v>4257</v>
          </cell>
          <cell r="L3020">
            <v>8958</v>
          </cell>
          <cell r="M3020">
            <v>21180</v>
          </cell>
          <cell r="N3020">
            <v>81491</v>
          </cell>
          <cell r="O3020">
            <v>16325</v>
          </cell>
          <cell r="P3020">
            <v>7408</v>
          </cell>
          <cell r="Q3020">
            <v>1177</v>
          </cell>
          <cell r="R3020">
            <v>0</v>
          </cell>
          <cell r="S3020">
            <v>2270</v>
          </cell>
          <cell r="T3020">
            <v>15118</v>
          </cell>
          <cell r="U3020">
            <v>13058</v>
          </cell>
          <cell r="V3020">
            <v>368424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678</v>
          </cell>
          <cell r="E3021" t="str">
            <v>Приходи од провизии и надоместоци од нерезиденти</v>
          </cell>
          <cell r="F3021">
            <v>8574</v>
          </cell>
          <cell r="G3021">
            <v>19078</v>
          </cell>
          <cell r="H3021">
            <v>0</v>
          </cell>
          <cell r="I3021">
            <v>1751</v>
          </cell>
          <cell r="J3021">
            <v>4342</v>
          </cell>
          <cell r="K3021">
            <v>1004</v>
          </cell>
          <cell r="L3021">
            <v>784</v>
          </cell>
          <cell r="M3021">
            <v>5203</v>
          </cell>
          <cell r="N3021">
            <v>13614</v>
          </cell>
          <cell r="O3021">
            <v>2028</v>
          </cell>
          <cell r="P3021">
            <v>7</v>
          </cell>
          <cell r="Q3021">
            <v>60</v>
          </cell>
          <cell r="R3021">
            <v>0</v>
          </cell>
          <cell r="S3021">
            <v>380</v>
          </cell>
          <cell r="T3021">
            <v>7808</v>
          </cell>
          <cell r="U3021">
            <v>731</v>
          </cell>
          <cell r="V3021">
            <v>65364</v>
          </cell>
        </row>
        <row r="3022">
          <cell r="A3022">
            <v>0</v>
          </cell>
          <cell r="B3022" t="str">
            <v>U04-02</v>
          </cell>
          <cell r="C3022">
            <v>0</v>
          </cell>
          <cell r="D3022">
            <v>0</v>
          </cell>
          <cell r="E3022" t="str">
            <v>Расходи од провизии и надоместоци</v>
          </cell>
          <cell r="F3022">
            <v>-15130</v>
          </cell>
          <cell r="G3022">
            <v>-32649</v>
          </cell>
          <cell r="H3022">
            <v>-12412</v>
          </cell>
          <cell r="I3022">
            <v>-15197</v>
          </cell>
          <cell r="J3022">
            <v>-22667</v>
          </cell>
          <cell r="K3022">
            <v>-4914</v>
          </cell>
          <cell r="L3022">
            <v>-4782</v>
          </cell>
          <cell r="M3022">
            <v>-23559</v>
          </cell>
          <cell r="N3022">
            <v>-70485</v>
          </cell>
          <cell r="O3022">
            <v>-21470</v>
          </cell>
          <cell r="P3022">
            <v>-5101</v>
          </cell>
          <cell r="Q3022">
            <v>-2668</v>
          </cell>
          <cell r="R3022">
            <v>-5873</v>
          </cell>
          <cell r="S3022">
            <v>-4466</v>
          </cell>
          <cell r="T3022">
            <v>-13193</v>
          </cell>
          <cell r="U3022">
            <v>-5554</v>
          </cell>
          <cell r="V3022">
            <v>-260120</v>
          </cell>
        </row>
        <row r="3023">
          <cell r="A3023">
            <v>0</v>
          </cell>
          <cell r="B3023">
            <v>0</v>
          </cell>
          <cell r="C3023" t="str">
            <v>U04-02-01</v>
          </cell>
          <cell r="D3023">
            <v>0</v>
          </cell>
          <cell r="E3023" t="str">
            <v>Приходи од провизии и надоместоци</v>
          </cell>
          <cell r="F3023">
            <v>-15130</v>
          </cell>
          <cell r="G3023">
            <v>-32649</v>
          </cell>
          <cell r="H3023">
            <v>-12412</v>
          </cell>
          <cell r="I3023">
            <v>-15197</v>
          </cell>
          <cell r="J3023">
            <v>-22667</v>
          </cell>
          <cell r="K3023">
            <v>-4914</v>
          </cell>
          <cell r="L3023">
            <v>-4782</v>
          </cell>
          <cell r="M3023">
            <v>-23559</v>
          </cell>
          <cell r="N3023">
            <v>-70485</v>
          </cell>
          <cell r="O3023">
            <v>-21470</v>
          </cell>
          <cell r="P3023">
            <v>-5101</v>
          </cell>
          <cell r="Q3023">
            <v>-2668</v>
          </cell>
          <cell r="R3023">
            <v>-5873</v>
          </cell>
          <cell r="S3023">
            <v>-4466</v>
          </cell>
          <cell r="T3023">
            <v>-13193</v>
          </cell>
          <cell r="U3023">
            <v>-5554</v>
          </cell>
          <cell r="V3023">
            <v>-260120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610</v>
          </cell>
          <cell r="E3024" t="str">
            <v>Расходи од провизии и надоместоци од нефинансиски друштва</v>
          </cell>
          <cell r="F3024">
            <v>-914</v>
          </cell>
          <cell r="G3024">
            <v>-106</v>
          </cell>
          <cell r="H3024">
            <v>-3040</v>
          </cell>
          <cell r="I3024">
            <v>-6</v>
          </cell>
          <cell r="J3024">
            <v>0</v>
          </cell>
          <cell r="K3024">
            <v>-82</v>
          </cell>
          <cell r="L3024">
            <v>0</v>
          </cell>
          <cell r="M3024">
            <v>0</v>
          </cell>
          <cell r="N3024">
            <v>-1</v>
          </cell>
          <cell r="O3024">
            <v>-143</v>
          </cell>
          <cell r="P3024">
            <v>0</v>
          </cell>
          <cell r="Q3024">
            <v>-496</v>
          </cell>
          <cell r="R3024">
            <v>-18</v>
          </cell>
          <cell r="S3024">
            <v>0</v>
          </cell>
          <cell r="T3024">
            <v>0</v>
          </cell>
          <cell r="U3024">
            <v>-195</v>
          </cell>
          <cell r="V3024">
            <v>-5001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611</v>
          </cell>
          <cell r="E3025" t="str">
            <v>Расходи од провизии и надоместоци од држава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-52</v>
          </cell>
          <cell r="M3025">
            <v>0</v>
          </cell>
          <cell r="N3025">
            <v>0</v>
          </cell>
          <cell r="O3025">
            <v>0</v>
          </cell>
          <cell r="P3025">
            <v>-2296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-2348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615</v>
          </cell>
          <cell r="E3026" t="str">
            <v>Расходи од провизии и надоместоци од финансиски друштва</v>
          </cell>
          <cell r="F3026">
            <v>-10465</v>
          </cell>
          <cell r="G3026">
            <v>-14327</v>
          </cell>
          <cell r="H3026">
            <v>-9372</v>
          </cell>
          <cell r="I3026">
            <v>-5658</v>
          </cell>
          <cell r="J3026">
            <v>-5452</v>
          </cell>
          <cell r="K3026">
            <v>-2150</v>
          </cell>
          <cell r="L3026">
            <v>-2054</v>
          </cell>
          <cell r="M3026">
            <v>-14373</v>
          </cell>
          <cell r="N3026">
            <v>-34474</v>
          </cell>
          <cell r="O3026">
            <v>-10421</v>
          </cell>
          <cell r="P3026">
            <v>-2709</v>
          </cell>
          <cell r="Q3026">
            <v>-1148</v>
          </cell>
          <cell r="R3026">
            <v>-77</v>
          </cell>
          <cell r="S3026">
            <v>-1586</v>
          </cell>
          <cell r="T3026">
            <v>-3562</v>
          </cell>
          <cell r="U3026">
            <v>-4465</v>
          </cell>
          <cell r="V3026">
            <v>-122293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618</v>
          </cell>
          <cell r="E3027" t="str">
            <v>Расходи од провизии и надоместоци од нерезиденти</v>
          </cell>
          <cell r="F3027">
            <v>-3751</v>
          </cell>
          <cell r="G3027">
            <v>-18216</v>
          </cell>
          <cell r="H3027">
            <v>0</v>
          </cell>
          <cell r="I3027">
            <v>-9533</v>
          </cell>
          <cell r="J3027">
            <v>-17215</v>
          </cell>
          <cell r="K3027">
            <v>-2682</v>
          </cell>
          <cell r="L3027">
            <v>-2676</v>
          </cell>
          <cell r="M3027">
            <v>-9186</v>
          </cell>
          <cell r="N3027">
            <v>-36010</v>
          </cell>
          <cell r="O3027">
            <v>-10906</v>
          </cell>
          <cell r="P3027">
            <v>-96</v>
          </cell>
          <cell r="Q3027">
            <v>-1024</v>
          </cell>
          <cell r="R3027">
            <v>-5778</v>
          </cell>
          <cell r="S3027">
            <v>-2880</v>
          </cell>
          <cell r="T3027">
            <v>-9631</v>
          </cell>
          <cell r="U3027">
            <v>-894</v>
          </cell>
          <cell r="V3027">
            <v>-130478</v>
          </cell>
        </row>
        <row r="3028">
          <cell r="A3028" t="str">
            <v>U05</v>
          </cell>
          <cell r="B3028">
            <v>0</v>
          </cell>
          <cell r="C3028">
            <v>0</v>
          </cell>
          <cell r="D3028">
            <v>0</v>
          </cell>
          <cell r="E3028" t="str">
            <v>НЕТО ПРИХОДИ ОД ТРГУВАЊЕ</v>
          </cell>
          <cell r="F3028">
            <v>-7729</v>
          </cell>
          <cell r="G3028">
            <v>-21023</v>
          </cell>
          <cell r="H3028">
            <v>0</v>
          </cell>
          <cell r="I3028">
            <v>-2134</v>
          </cell>
          <cell r="J3028">
            <v>-6</v>
          </cell>
          <cell r="K3028">
            <v>0</v>
          </cell>
          <cell r="L3028">
            <v>0</v>
          </cell>
          <cell r="M3028">
            <v>0</v>
          </cell>
          <cell r="N3028">
            <v>-2574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-175</v>
          </cell>
          <cell r="T3028">
            <v>0</v>
          </cell>
          <cell r="U3028">
            <v>184</v>
          </cell>
          <cell r="V3028">
            <v>-33457</v>
          </cell>
        </row>
        <row r="3029">
          <cell r="A3029">
            <v>0</v>
          </cell>
          <cell r="B3029" t="str">
            <v>U05-01</v>
          </cell>
          <cell r="C3029">
            <v>0</v>
          </cell>
          <cell r="D3029">
            <v>0</v>
          </cell>
          <cell r="E3029" t="str">
            <v>Нето приходи од средствата и обврските за тргување</v>
          </cell>
          <cell r="F3029">
            <v>-8306</v>
          </cell>
          <cell r="G3029">
            <v>-21023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-175</v>
          </cell>
          <cell r="T3029">
            <v>0</v>
          </cell>
          <cell r="U3029">
            <v>184</v>
          </cell>
          <cell r="V3029">
            <v>-29320</v>
          </cell>
        </row>
        <row r="3030">
          <cell r="A3030">
            <v>0</v>
          </cell>
          <cell r="B3030">
            <v>0</v>
          </cell>
          <cell r="C3030" t="str">
            <v>U05-01-01</v>
          </cell>
          <cell r="D3030">
            <v>0</v>
          </cell>
          <cell r="E3030" t="str">
            <v>Реализирани нето-приходи од средствата и обврските за тргување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-116</v>
          </cell>
          <cell r="T3030">
            <v>0</v>
          </cell>
          <cell r="U3030">
            <v>0</v>
          </cell>
          <cell r="V3030">
            <v>-116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64500</v>
          </cell>
          <cell r="E3031" t="str">
            <v>Реализиран приход од зголемувањата на објективната вредност на средствата и обврските за тргување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64510</v>
          </cell>
          <cell r="E3032" t="str">
            <v>Реализирана загуба од намалувањето на објективната вредност на средствата и обврските чувани за тргување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-116</v>
          </cell>
          <cell r="T3032">
            <v>0</v>
          </cell>
          <cell r="U3032">
            <v>0</v>
          </cell>
          <cell r="V3032">
            <v>-116</v>
          </cell>
        </row>
        <row r="3033">
          <cell r="A3033">
            <v>0</v>
          </cell>
          <cell r="B3033">
            <v>0</v>
          </cell>
          <cell r="C3033" t="str">
            <v>U05-01-02</v>
          </cell>
          <cell r="D3033">
            <v>0</v>
          </cell>
          <cell r="E3033" t="str">
            <v>Нереализирани нето-приходи од средствата и обврските за тргување</v>
          </cell>
          <cell r="F3033">
            <v>-8306</v>
          </cell>
          <cell r="G3033">
            <v>-21023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-59</v>
          </cell>
          <cell r="T3033">
            <v>0</v>
          </cell>
          <cell r="U3033">
            <v>184</v>
          </cell>
          <cell r="V3033">
            <v>-29204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64501</v>
          </cell>
          <cell r="E3034" t="str">
            <v>Нереализиран приход од зголемувањата на објективната вредност на средствата и обврските за тргување</v>
          </cell>
          <cell r="F3034">
            <v>10322</v>
          </cell>
          <cell r="G3034">
            <v>5168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369</v>
          </cell>
          <cell r="T3034">
            <v>0</v>
          </cell>
          <cell r="U3034">
            <v>2143</v>
          </cell>
          <cell r="V3034">
            <v>18002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64511</v>
          </cell>
          <cell r="E3035" t="str">
            <v>Нереализирана загуба од намалувањето на објективната вредност на средствата и обврските чувани за тргување</v>
          </cell>
          <cell r="F3035">
            <v>-18628</v>
          </cell>
          <cell r="G3035">
            <v>-26191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-428</v>
          </cell>
          <cell r="T3035">
            <v>0</v>
          </cell>
          <cell r="U3035">
            <v>-1959</v>
          </cell>
          <cell r="V3035">
            <v>-47206</v>
          </cell>
        </row>
        <row r="3036">
          <cell r="A3036">
            <v>0</v>
          </cell>
          <cell r="B3036" t="str">
            <v>U05-02</v>
          </cell>
          <cell r="C3036">
            <v>0</v>
          </cell>
          <cell r="D3036">
            <v>0</v>
          </cell>
          <cell r="E3036" t="str">
            <v>Нето приходи од деривативните средства и обврски чувани за тргување</v>
          </cell>
          <cell r="F3036">
            <v>0</v>
          </cell>
          <cell r="G3036">
            <v>0</v>
          </cell>
          <cell r="H3036">
            <v>0</v>
          </cell>
          <cell r="I3036">
            <v>-2134</v>
          </cell>
          <cell r="J3036">
            <v>-6</v>
          </cell>
          <cell r="K3036">
            <v>0</v>
          </cell>
          <cell r="L3036">
            <v>0</v>
          </cell>
          <cell r="M3036">
            <v>0</v>
          </cell>
          <cell r="N3036">
            <v>-2574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-4714</v>
          </cell>
        </row>
        <row r="3037">
          <cell r="A3037">
            <v>0</v>
          </cell>
          <cell r="B3037">
            <v>0</v>
          </cell>
          <cell r="C3037" t="str">
            <v>U05-02-01</v>
          </cell>
          <cell r="D3037">
            <v>0</v>
          </cell>
          <cell r="E3037" t="str">
            <v>Реализирани нето приходи од деривативните средства и обврски чувани за тргување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-2574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-2574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647000</v>
          </cell>
          <cell r="E3038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13633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13633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647010</v>
          </cell>
          <cell r="E3039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-16207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-16207</v>
          </cell>
        </row>
        <row r="3040">
          <cell r="A3040">
            <v>0</v>
          </cell>
          <cell r="B3040">
            <v>0</v>
          </cell>
          <cell r="C3040" t="str">
            <v>U05-02-02</v>
          </cell>
          <cell r="D3040">
            <v>0</v>
          </cell>
          <cell r="E3040" t="str">
            <v>Нереализирани нето-приходи од деривативните средства и обврски чувани за тргување</v>
          </cell>
          <cell r="F3040">
            <v>0</v>
          </cell>
          <cell r="G3040">
            <v>0</v>
          </cell>
          <cell r="H3040">
            <v>0</v>
          </cell>
          <cell r="I3040">
            <v>-2134</v>
          </cell>
          <cell r="J3040">
            <v>-6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-2140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647001</v>
          </cell>
          <cell r="E3041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41">
            <v>0</v>
          </cell>
          <cell r="G3041">
            <v>0</v>
          </cell>
          <cell r="H3041">
            <v>0</v>
          </cell>
          <cell r="I3041">
            <v>1270</v>
          </cell>
          <cell r="J3041">
            <v>56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1326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647011</v>
          </cell>
          <cell r="E3042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42">
            <v>0</v>
          </cell>
          <cell r="G3042">
            <v>0</v>
          </cell>
          <cell r="H3042">
            <v>0</v>
          </cell>
          <cell r="I3042">
            <v>-3404</v>
          </cell>
          <cell r="J3042">
            <v>-62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-3466</v>
          </cell>
        </row>
        <row r="3043">
          <cell r="A3043">
            <v>0</v>
          </cell>
          <cell r="B3043" t="str">
            <v>U05-03</v>
          </cell>
          <cell r="C3043">
            <v>0</v>
          </cell>
          <cell r="D3043">
            <v>0</v>
          </cell>
          <cell r="E3043" t="str">
            <v>Приходи од дивиденди од средствата за тргување</v>
          </cell>
          <cell r="F3043">
            <v>497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497</v>
          </cell>
        </row>
        <row r="3044">
          <cell r="A3044">
            <v>0</v>
          </cell>
          <cell r="B3044">
            <v>0</v>
          </cell>
          <cell r="C3044" t="str">
            <v>U05-03-01</v>
          </cell>
          <cell r="D3044">
            <v>0</v>
          </cell>
          <cell r="E3044" t="str">
            <v>Нереализирани нето-приходи од деривативните средства и обврски чувани за тргување</v>
          </cell>
          <cell r="F3044">
            <v>497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497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6452</v>
          </cell>
          <cell r="E3045" t="str">
            <v>Приходи од дивиденди од портфолиото за тргување</v>
          </cell>
          <cell r="F3045">
            <v>497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497</v>
          </cell>
        </row>
        <row r="3046">
          <cell r="A3046">
            <v>0</v>
          </cell>
          <cell r="B3046" t="str">
            <v>U05-04</v>
          </cell>
          <cell r="C3046">
            <v>0</v>
          </cell>
          <cell r="D3046">
            <v>0</v>
          </cell>
          <cell r="E3046" t="str">
            <v>Нето каматен приход од финансиските средства и обврски чувани за тргување</v>
          </cell>
          <cell r="F3046">
            <v>80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80</v>
          </cell>
        </row>
        <row r="3047">
          <cell r="A3047">
            <v>0</v>
          </cell>
          <cell r="B3047">
            <v>0</v>
          </cell>
          <cell r="C3047" t="str">
            <v>U05-04-01</v>
          </cell>
          <cell r="D3047">
            <v>0</v>
          </cell>
          <cell r="E3047" t="str">
            <v>Приходи од камата од вложувањата во хартии од вредност чувани за тргување</v>
          </cell>
          <cell r="F3047">
            <v>80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80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66001</v>
          </cell>
          <cell r="E3048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66011</v>
          </cell>
          <cell r="E3049" t="str">
            <v>Приходи од камата од вложувања во хартии од вредност издадени од јавни нефинансиски субјекти чувани за тргување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66101</v>
          </cell>
          <cell r="E3050" t="str">
            <v>Приходи од камата од вложувања во хартии од вредност издадени од централна влада чувани за тргување</v>
          </cell>
          <cell r="F3050">
            <v>80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80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66111</v>
          </cell>
          <cell r="E3051" t="str">
            <v>Приходи од камата од вложувања во хартии од вредност издадени од локална самоуправа чувани за тргување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66501</v>
          </cell>
          <cell r="E3052" t="str">
            <v>Приходи од камата од вложувања во хартии од вредност издадени од централна банка чувани за тргување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66511</v>
          </cell>
          <cell r="E3053" t="str">
            <v>Приходи од камата од вложувања во хартии од вредност издадени од банки чувани за тргување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66551</v>
          </cell>
          <cell r="E3054" t="str">
            <v>Приходи од камата од вложувања во хартии од вредност издадени од други финансиски друштва чувани за тргување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66811</v>
          </cell>
          <cell r="E3055" t="str">
            <v>Приходи од камата од вложувања во хартии од вредност издадени од држава - нерезиденти чувани за тргување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66851</v>
          </cell>
          <cell r="E3056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</row>
        <row r="3057">
          <cell r="A3057">
            <v>0</v>
          </cell>
          <cell r="B3057">
            <v>0</v>
          </cell>
          <cell r="C3057" t="str">
            <v>U05-04-02</v>
          </cell>
          <cell r="D3057">
            <v>0</v>
          </cell>
          <cell r="E3057" t="str">
            <v>Расходи за камата од финансиски обврски чувани за тргување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60005</v>
          </cell>
          <cell r="E3058" t="str">
            <v>Расходи за камата од финансиски обврски кон приватни нефинансиски субјекти, чувани за тргување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60105</v>
          </cell>
          <cell r="E3059" t="str">
            <v>Расходи за камата од финансиски обврски кон централна влада, чувани за тргување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60505</v>
          </cell>
          <cell r="E3060" t="str">
            <v>??????? ?? ?????? ?? ?????????? ??????? ??? ????????? ?????, ?????? ?? ????????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60805</v>
          </cell>
          <cell r="E3061" t="str">
            <v>Расходи за камата од финансиски обврски кон нефинансиски друштва - нерезиденти, чувани за тргување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</row>
        <row r="3062">
          <cell r="A3062" t="str">
            <v>U07</v>
          </cell>
          <cell r="B3062">
            <v>0</v>
          </cell>
          <cell r="C3062">
            <v>0</v>
          </cell>
          <cell r="D3062">
            <v>0</v>
          </cell>
          <cell r="E3062" t="str">
            <v>НЕТО ПРИХОДИ ОД КУРСНИ РАЗЛИКИ</v>
          </cell>
          <cell r="F3062">
            <v>41887</v>
          </cell>
          <cell r="G3062">
            <v>36836</v>
          </cell>
          <cell r="H3062">
            <v>49</v>
          </cell>
          <cell r="I3062">
            <v>9135</v>
          </cell>
          <cell r="J3062">
            <v>7275</v>
          </cell>
          <cell r="K3062">
            <v>6543</v>
          </cell>
          <cell r="L3062">
            <v>3078</v>
          </cell>
          <cell r="M3062">
            <v>4941</v>
          </cell>
          <cell r="N3062">
            <v>35359</v>
          </cell>
          <cell r="O3062">
            <v>17975</v>
          </cell>
          <cell r="P3062">
            <v>2672</v>
          </cell>
          <cell r="Q3062">
            <v>772</v>
          </cell>
          <cell r="R3062">
            <v>4173</v>
          </cell>
          <cell r="S3062">
            <v>1721</v>
          </cell>
          <cell r="T3062">
            <v>9271</v>
          </cell>
          <cell r="U3062">
            <v>2065</v>
          </cell>
          <cell r="V3062">
            <v>183752</v>
          </cell>
        </row>
        <row r="3063">
          <cell r="A3063">
            <v>0</v>
          </cell>
          <cell r="B3063" t="str">
            <v>U07-01</v>
          </cell>
          <cell r="C3063">
            <v>0</v>
          </cell>
          <cell r="D3063">
            <v>0</v>
          </cell>
          <cell r="E3063" t="str">
            <v>Реализирани нето приходи од курсни разлики</v>
          </cell>
          <cell r="F3063">
            <v>29148</v>
          </cell>
          <cell r="G3063">
            <v>36672</v>
          </cell>
          <cell r="H3063">
            <v>4</v>
          </cell>
          <cell r="I3063">
            <v>6626</v>
          </cell>
          <cell r="J3063">
            <v>3295</v>
          </cell>
          <cell r="K3063">
            <v>3337</v>
          </cell>
          <cell r="L3063">
            <v>1617</v>
          </cell>
          <cell r="M3063">
            <v>5265</v>
          </cell>
          <cell r="N3063">
            <v>28845</v>
          </cell>
          <cell r="O3063">
            <v>19175</v>
          </cell>
          <cell r="P3063">
            <v>4477</v>
          </cell>
          <cell r="Q3063">
            <v>1279</v>
          </cell>
          <cell r="R3063">
            <v>-26</v>
          </cell>
          <cell r="S3063">
            <v>1671</v>
          </cell>
          <cell r="T3063">
            <v>9134</v>
          </cell>
          <cell r="U3063">
            <v>2146</v>
          </cell>
          <cell r="V3063">
            <v>152665</v>
          </cell>
        </row>
        <row r="3064">
          <cell r="A3064">
            <v>0</v>
          </cell>
          <cell r="B3064">
            <v>0</v>
          </cell>
          <cell r="C3064" t="str">
            <v>U07-01-01</v>
          </cell>
          <cell r="D3064">
            <v>0</v>
          </cell>
          <cell r="E3064" t="str">
            <v>Реализирани нето приходи од курсни разлики</v>
          </cell>
          <cell r="F3064">
            <v>29148</v>
          </cell>
          <cell r="G3064">
            <v>36672</v>
          </cell>
          <cell r="H3064">
            <v>4</v>
          </cell>
          <cell r="I3064">
            <v>6626</v>
          </cell>
          <cell r="J3064">
            <v>3295</v>
          </cell>
          <cell r="K3064">
            <v>3337</v>
          </cell>
          <cell r="L3064">
            <v>1617</v>
          </cell>
          <cell r="M3064">
            <v>5265</v>
          </cell>
          <cell r="N3064">
            <v>28845</v>
          </cell>
          <cell r="O3064">
            <v>19175</v>
          </cell>
          <cell r="P3064">
            <v>4477</v>
          </cell>
          <cell r="Q3064">
            <v>1279</v>
          </cell>
          <cell r="R3064">
            <v>-26</v>
          </cell>
          <cell r="S3064">
            <v>1671</v>
          </cell>
          <cell r="T3064">
            <v>9134</v>
          </cell>
          <cell r="U3064">
            <v>2146</v>
          </cell>
          <cell r="V3064">
            <v>152665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64900</v>
          </cell>
          <cell r="E3065" t="str">
            <v>Реализирани добивки од курсни разлики</v>
          </cell>
          <cell r="F3065">
            <v>38091</v>
          </cell>
          <cell r="G3065">
            <v>52897</v>
          </cell>
          <cell r="H3065">
            <v>4</v>
          </cell>
          <cell r="I3065">
            <v>11869</v>
          </cell>
          <cell r="J3065">
            <v>15645</v>
          </cell>
          <cell r="K3065">
            <v>6851</v>
          </cell>
          <cell r="L3065">
            <v>1800</v>
          </cell>
          <cell r="M3065">
            <v>11160</v>
          </cell>
          <cell r="N3065">
            <v>49399</v>
          </cell>
          <cell r="O3065">
            <v>34239</v>
          </cell>
          <cell r="P3065">
            <v>4986</v>
          </cell>
          <cell r="Q3065">
            <v>1314</v>
          </cell>
          <cell r="R3065">
            <v>50</v>
          </cell>
          <cell r="S3065">
            <v>2086</v>
          </cell>
          <cell r="T3065">
            <v>16028</v>
          </cell>
          <cell r="U3065">
            <v>2413</v>
          </cell>
          <cell r="V3065">
            <v>248832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64910</v>
          </cell>
          <cell r="E3066" t="str">
            <v>Реализирани загуби од курсни разлики</v>
          </cell>
          <cell r="F3066">
            <v>-8943</v>
          </cell>
          <cell r="G3066">
            <v>-16225</v>
          </cell>
          <cell r="H3066">
            <v>0</v>
          </cell>
          <cell r="I3066">
            <v>-5243</v>
          </cell>
          <cell r="J3066">
            <v>-12350</v>
          </cell>
          <cell r="K3066">
            <v>-3514</v>
          </cell>
          <cell r="L3066">
            <v>-183</v>
          </cell>
          <cell r="M3066">
            <v>-5895</v>
          </cell>
          <cell r="N3066">
            <v>-20554</v>
          </cell>
          <cell r="O3066">
            <v>-15064</v>
          </cell>
          <cell r="P3066">
            <v>-509</v>
          </cell>
          <cell r="Q3066">
            <v>-35</v>
          </cell>
          <cell r="R3066">
            <v>-76</v>
          </cell>
          <cell r="S3066">
            <v>-415</v>
          </cell>
          <cell r="T3066">
            <v>-6894</v>
          </cell>
          <cell r="U3066">
            <v>-267</v>
          </cell>
          <cell r="V3066">
            <v>-96167</v>
          </cell>
        </row>
        <row r="3067">
          <cell r="A3067">
            <v>0</v>
          </cell>
          <cell r="B3067" t="str">
            <v>U07-02</v>
          </cell>
          <cell r="C3067">
            <v>0</v>
          </cell>
          <cell r="D3067">
            <v>0</v>
          </cell>
          <cell r="E3067" t="str">
            <v>Нереализирани нето приходи од курсни разлики</v>
          </cell>
          <cell r="F3067">
            <v>12739</v>
          </cell>
          <cell r="G3067">
            <v>-6902</v>
          </cell>
          <cell r="H3067">
            <v>45</v>
          </cell>
          <cell r="I3067">
            <v>-858</v>
          </cell>
          <cell r="J3067">
            <v>3972</v>
          </cell>
          <cell r="K3067">
            <v>3167</v>
          </cell>
          <cell r="L3067">
            <v>1821</v>
          </cell>
          <cell r="M3067">
            <v>302</v>
          </cell>
          <cell r="N3067">
            <v>6375</v>
          </cell>
          <cell r="O3067">
            <v>-2104</v>
          </cell>
          <cell r="P3067">
            <v>-1130</v>
          </cell>
          <cell r="Q3067">
            <v>-507</v>
          </cell>
          <cell r="R3067">
            <v>4148</v>
          </cell>
          <cell r="S3067">
            <v>50</v>
          </cell>
          <cell r="T3067">
            <v>137</v>
          </cell>
          <cell r="U3067">
            <v>-81</v>
          </cell>
          <cell r="V3067">
            <v>21174</v>
          </cell>
        </row>
        <row r="3068">
          <cell r="A3068">
            <v>0</v>
          </cell>
          <cell r="B3068">
            <v>0</v>
          </cell>
          <cell r="C3068" t="str">
            <v>U07-02-01</v>
          </cell>
          <cell r="D3068">
            <v>0</v>
          </cell>
          <cell r="E3068" t="str">
            <v>Нето приходи од ефекти од нереализирани курсни разлики на исправка на вредност</v>
          </cell>
          <cell r="F3068">
            <v>0</v>
          </cell>
          <cell r="G3068">
            <v>-10377</v>
          </cell>
          <cell r="H3068">
            <v>-25</v>
          </cell>
          <cell r="I3068">
            <v>-3231</v>
          </cell>
          <cell r="J3068">
            <v>-717</v>
          </cell>
          <cell r="K3068">
            <v>0</v>
          </cell>
          <cell r="L3068">
            <v>-75</v>
          </cell>
          <cell r="M3068">
            <v>-553</v>
          </cell>
          <cell r="N3068">
            <v>-7443</v>
          </cell>
          <cell r="O3068">
            <v>-4223</v>
          </cell>
          <cell r="P3068">
            <v>-38</v>
          </cell>
          <cell r="Q3068">
            <v>-87</v>
          </cell>
          <cell r="R3068">
            <v>-612</v>
          </cell>
          <cell r="S3068">
            <v>-82</v>
          </cell>
          <cell r="T3068">
            <v>0</v>
          </cell>
          <cell r="U3068">
            <v>-353</v>
          </cell>
          <cell r="V3068">
            <v>-27816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649018</v>
          </cell>
          <cell r="E3069" t="str">
            <v>Добивка од курсни разлики на исправка на вредност</v>
          </cell>
          <cell r="F3069">
            <v>0</v>
          </cell>
          <cell r="G3069">
            <v>10518</v>
          </cell>
          <cell r="H3069">
            <v>9</v>
          </cell>
          <cell r="I3069">
            <v>1253</v>
          </cell>
          <cell r="J3069">
            <v>598</v>
          </cell>
          <cell r="K3069">
            <v>0</v>
          </cell>
          <cell r="L3069">
            <v>108</v>
          </cell>
          <cell r="M3069">
            <v>280</v>
          </cell>
          <cell r="N3069">
            <v>3850</v>
          </cell>
          <cell r="O3069">
            <v>3584</v>
          </cell>
          <cell r="P3069">
            <v>48</v>
          </cell>
          <cell r="Q3069">
            <v>0</v>
          </cell>
          <cell r="R3069">
            <v>220</v>
          </cell>
          <cell r="S3069">
            <v>242</v>
          </cell>
          <cell r="T3069">
            <v>0</v>
          </cell>
          <cell r="U3069">
            <v>361</v>
          </cell>
          <cell r="V3069">
            <v>21071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649118</v>
          </cell>
          <cell r="E3070" t="str">
            <v>Загуба од курсни разлики на исправка на вредност</v>
          </cell>
          <cell r="F3070">
            <v>0</v>
          </cell>
          <cell r="G3070">
            <v>-20895</v>
          </cell>
          <cell r="H3070">
            <v>-34</v>
          </cell>
          <cell r="I3070">
            <v>-4484</v>
          </cell>
          <cell r="J3070">
            <v>-1315</v>
          </cell>
          <cell r="K3070">
            <v>0</v>
          </cell>
          <cell r="L3070">
            <v>-183</v>
          </cell>
          <cell r="M3070">
            <v>-833</v>
          </cell>
          <cell r="N3070">
            <v>-11293</v>
          </cell>
          <cell r="O3070">
            <v>-7807</v>
          </cell>
          <cell r="P3070">
            <v>-86</v>
          </cell>
          <cell r="Q3070">
            <v>-87</v>
          </cell>
          <cell r="R3070">
            <v>-832</v>
          </cell>
          <cell r="S3070">
            <v>-324</v>
          </cell>
          <cell r="T3070">
            <v>0</v>
          </cell>
          <cell r="U3070">
            <v>-714</v>
          </cell>
          <cell r="V3070">
            <v>-48887</v>
          </cell>
        </row>
        <row r="3071">
          <cell r="A3071">
            <v>0</v>
          </cell>
          <cell r="B3071">
            <v>0</v>
          </cell>
          <cell r="C3071" t="str">
            <v>U07-02-02</v>
          </cell>
          <cell r="D3071">
            <v>0</v>
          </cell>
          <cell r="E3071" t="str">
            <v>Нето приходи од ефекти од останати нереализирани курсни разлики</v>
          </cell>
          <cell r="F3071">
            <v>12739</v>
          </cell>
          <cell r="G3071">
            <v>3569</v>
          </cell>
          <cell r="H3071">
            <v>70</v>
          </cell>
          <cell r="I3071">
            <v>2373</v>
          </cell>
          <cell r="J3071">
            <v>4701</v>
          </cell>
          <cell r="K3071">
            <v>3167</v>
          </cell>
          <cell r="L3071">
            <v>1896</v>
          </cell>
          <cell r="M3071">
            <v>855</v>
          </cell>
          <cell r="N3071">
            <v>14226</v>
          </cell>
          <cell r="O3071">
            <v>2119</v>
          </cell>
          <cell r="P3071">
            <v>-1092</v>
          </cell>
          <cell r="Q3071">
            <v>-420</v>
          </cell>
          <cell r="R3071">
            <v>4760</v>
          </cell>
          <cell r="S3071">
            <v>132</v>
          </cell>
          <cell r="T3071">
            <v>137</v>
          </cell>
          <cell r="U3071">
            <v>276</v>
          </cell>
          <cell r="V3071">
            <v>49508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649019</v>
          </cell>
          <cell r="E3072" t="str">
            <v>Добивка од останати курсни разлики</v>
          </cell>
          <cell r="F3072">
            <v>9060924</v>
          </cell>
          <cell r="G3072">
            <v>2522006</v>
          </cell>
          <cell r="H3072">
            <v>97</v>
          </cell>
          <cell r="I3072">
            <v>223221</v>
          </cell>
          <cell r="J3072">
            <v>517434</v>
          </cell>
          <cell r="K3072">
            <v>776932</v>
          </cell>
          <cell r="L3072">
            <v>42436</v>
          </cell>
          <cell r="M3072">
            <v>126834</v>
          </cell>
          <cell r="N3072">
            <v>22628712</v>
          </cell>
          <cell r="O3072">
            <v>3741311</v>
          </cell>
          <cell r="P3072">
            <v>149592</v>
          </cell>
          <cell r="Q3072">
            <v>1348</v>
          </cell>
          <cell r="R3072">
            <v>69778</v>
          </cell>
          <cell r="S3072">
            <v>46118</v>
          </cell>
          <cell r="T3072">
            <v>816465</v>
          </cell>
          <cell r="U3072">
            <v>676946</v>
          </cell>
          <cell r="V3072">
            <v>41400154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649119</v>
          </cell>
          <cell r="E3073" t="str">
            <v>Загуба од останати курсни разлики</v>
          </cell>
          <cell r="F3073">
            <v>-9048185</v>
          </cell>
          <cell r="G3073">
            <v>-2518437</v>
          </cell>
          <cell r="H3073">
            <v>-27</v>
          </cell>
          <cell r="I3073">
            <v>-220848</v>
          </cell>
          <cell r="J3073">
            <v>-512733</v>
          </cell>
          <cell r="K3073">
            <v>-773765</v>
          </cell>
          <cell r="L3073">
            <v>-40540</v>
          </cell>
          <cell r="M3073">
            <v>-125979</v>
          </cell>
          <cell r="N3073">
            <v>-22614486</v>
          </cell>
          <cell r="O3073">
            <v>-3739192</v>
          </cell>
          <cell r="P3073">
            <v>-150684</v>
          </cell>
          <cell r="Q3073">
            <v>-1768</v>
          </cell>
          <cell r="R3073">
            <v>-65018</v>
          </cell>
          <cell r="S3073">
            <v>-45986</v>
          </cell>
          <cell r="T3073">
            <v>-816328</v>
          </cell>
          <cell r="U3073">
            <v>-676670</v>
          </cell>
          <cell r="V3073">
            <v>-41350646</v>
          </cell>
        </row>
        <row r="3074">
          <cell r="A3074">
            <v>0</v>
          </cell>
          <cell r="B3074">
            <v>0</v>
          </cell>
          <cell r="C3074" t="str">
            <v>U07-02-03</v>
          </cell>
          <cell r="D3074">
            <v>0</v>
          </cell>
          <cell r="E3074" t="str">
            <v>Нето приходи од ефекти од останати нереализирани курсни разлики</v>
          </cell>
          <cell r="F3074">
            <v>0</v>
          </cell>
          <cell r="G3074">
            <v>-94</v>
          </cell>
          <cell r="H3074">
            <v>0</v>
          </cell>
          <cell r="I3074">
            <v>0</v>
          </cell>
          <cell r="J3074">
            <v>-12</v>
          </cell>
          <cell r="K3074">
            <v>0</v>
          </cell>
          <cell r="L3074">
            <v>0</v>
          </cell>
          <cell r="M3074">
            <v>0</v>
          </cell>
          <cell r="N3074">
            <v>-408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-4</v>
          </cell>
          <cell r="V3074">
            <v>-518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649017</v>
          </cell>
          <cell r="E3075" t="str">
            <v>Добивка од курсни разлики на посебната резерва за вонбилансна изложеност</v>
          </cell>
          <cell r="F3075">
            <v>0</v>
          </cell>
          <cell r="G3075">
            <v>1023</v>
          </cell>
          <cell r="H3075">
            <v>0</v>
          </cell>
          <cell r="I3075">
            <v>0</v>
          </cell>
          <cell r="J3075">
            <v>121</v>
          </cell>
          <cell r="K3075">
            <v>0</v>
          </cell>
          <cell r="L3075">
            <v>0</v>
          </cell>
          <cell r="M3075">
            <v>1</v>
          </cell>
          <cell r="N3075">
            <v>975</v>
          </cell>
          <cell r="O3075">
            <v>0</v>
          </cell>
          <cell r="P3075">
            <v>0</v>
          </cell>
          <cell r="Q3075">
            <v>0</v>
          </cell>
          <cell r="R3075">
            <v>43</v>
          </cell>
          <cell r="S3075">
            <v>0</v>
          </cell>
          <cell r="T3075">
            <v>0</v>
          </cell>
          <cell r="U3075">
            <v>5</v>
          </cell>
          <cell r="V3075">
            <v>2168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649117</v>
          </cell>
          <cell r="E3076" t="str">
            <v>Загуба од курсни разлики на посебната резерва за вонбилансна изложеност</v>
          </cell>
          <cell r="F3076">
            <v>0</v>
          </cell>
          <cell r="G3076">
            <v>-1117</v>
          </cell>
          <cell r="H3076">
            <v>0</v>
          </cell>
          <cell r="I3076">
            <v>0</v>
          </cell>
          <cell r="J3076">
            <v>-133</v>
          </cell>
          <cell r="K3076">
            <v>0</v>
          </cell>
          <cell r="L3076">
            <v>0</v>
          </cell>
          <cell r="M3076">
            <v>-1</v>
          </cell>
          <cell r="N3076">
            <v>-1383</v>
          </cell>
          <cell r="O3076">
            <v>0</v>
          </cell>
          <cell r="P3076">
            <v>0</v>
          </cell>
          <cell r="Q3076">
            <v>0</v>
          </cell>
          <cell r="R3076">
            <v>-43</v>
          </cell>
          <cell r="S3076">
            <v>0</v>
          </cell>
          <cell r="T3076">
            <v>0</v>
          </cell>
          <cell r="U3076">
            <v>-9</v>
          </cell>
          <cell r="V3076">
            <v>-2686</v>
          </cell>
        </row>
        <row r="3077">
          <cell r="A3077">
            <v>0</v>
          </cell>
          <cell r="B3077" t="str">
            <v>U07-03</v>
          </cell>
          <cell r="C3077">
            <v>0</v>
          </cell>
          <cell r="D3077">
            <v>0</v>
          </cell>
          <cell r="E3077" t="str">
            <v>Нето приходи од девизно валутно работење</v>
          </cell>
          <cell r="F3077">
            <v>0</v>
          </cell>
          <cell r="G3077">
            <v>7066</v>
          </cell>
          <cell r="H3077">
            <v>0</v>
          </cell>
          <cell r="I3077">
            <v>3367</v>
          </cell>
          <cell r="J3077">
            <v>8</v>
          </cell>
          <cell r="K3077">
            <v>39</v>
          </cell>
          <cell r="L3077">
            <v>-360</v>
          </cell>
          <cell r="M3077">
            <v>-626</v>
          </cell>
          <cell r="N3077">
            <v>139</v>
          </cell>
          <cell r="O3077">
            <v>904</v>
          </cell>
          <cell r="P3077">
            <v>-675</v>
          </cell>
          <cell r="Q3077">
            <v>0</v>
          </cell>
          <cell r="R3077">
            <v>51</v>
          </cell>
          <cell r="S3077">
            <v>0</v>
          </cell>
          <cell r="T3077">
            <v>0</v>
          </cell>
          <cell r="U3077">
            <v>0</v>
          </cell>
          <cell r="V3077">
            <v>9913</v>
          </cell>
        </row>
        <row r="3078">
          <cell r="A3078">
            <v>0</v>
          </cell>
          <cell r="B3078">
            <v>0</v>
          </cell>
          <cell r="C3078" t="str">
            <v>U07-03-01</v>
          </cell>
          <cell r="D3078">
            <v>0</v>
          </cell>
          <cell r="E3078" t="str">
            <v>Нето приходи од девизно валутно работење</v>
          </cell>
          <cell r="F3078">
            <v>0</v>
          </cell>
          <cell r="G3078">
            <v>7066</v>
          </cell>
          <cell r="H3078">
            <v>0</v>
          </cell>
          <cell r="I3078">
            <v>3367</v>
          </cell>
          <cell r="J3078">
            <v>8</v>
          </cell>
          <cell r="K3078">
            <v>39</v>
          </cell>
          <cell r="L3078">
            <v>-360</v>
          </cell>
          <cell r="M3078">
            <v>-626</v>
          </cell>
          <cell r="N3078">
            <v>139</v>
          </cell>
          <cell r="O3078">
            <v>904</v>
          </cell>
          <cell r="P3078">
            <v>-675</v>
          </cell>
          <cell r="Q3078">
            <v>0</v>
          </cell>
          <cell r="R3078">
            <v>51</v>
          </cell>
          <cell r="S3078">
            <v>0</v>
          </cell>
          <cell r="T3078">
            <v>0</v>
          </cell>
          <cell r="U3078">
            <v>0</v>
          </cell>
          <cell r="V3078">
            <v>9913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637</v>
          </cell>
          <cell r="E3079" t="str">
            <v>Трошоци за девизно валутно работење</v>
          </cell>
          <cell r="F3079">
            <v>0</v>
          </cell>
          <cell r="G3079">
            <v>-1211</v>
          </cell>
          <cell r="H3079">
            <v>0</v>
          </cell>
          <cell r="I3079">
            <v>-9622</v>
          </cell>
          <cell r="J3079">
            <v>0</v>
          </cell>
          <cell r="K3079">
            <v>0</v>
          </cell>
          <cell r="L3079">
            <v>-461</v>
          </cell>
          <cell r="M3079">
            <v>-748</v>
          </cell>
          <cell r="N3079">
            <v>0</v>
          </cell>
          <cell r="O3079">
            <v>-35498</v>
          </cell>
          <cell r="P3079">
            <v>-685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-48225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687</v>
          </cell>
          <cell r="E3080" t="str">
            <v>Приходи врз основа на девизно работење</v>
          </cell>
          <cell r="F3080">
            <v>0</v>
          </cell>
          <cell r="G3080">
            <v>8277</v>
          </cell>
          <cell r="H3080">
            <v>0</v>
          </cell>
          <cell r="I3080">
            <v>12989</v>
          </cell>
          <cell r="J3080">
            <v>8</v>
          </cell>
          <cell r="K3080">
            <v>39</v>
          </cell>
          <cell r="L3080">
            <v>101</v>
          </cell>
          <cell r="M3080">
            <v>122</v>
          </cell>
          <cell r="N3080">
            <v>139</v>
          </cell>
          <cell r="O3080">
            <v>36402</v>
          </cell>
          <cell r="P3080">
            <v>10</v>
          </cell>
          <cell r="Q3080">
            <v>0</v>
          </cell>
          <cell r="R3080">
            <v>51</v>
          </cell>
          <cell r="S3080">
            <v>0</v>
          </cell>
          <cell r="T3080">
            <v>0</v>
          </cell>
          <cell r="U3080">
            <v>0</v>
          </cell>
          <cell r="V3080">
            <v>58138</v>
          </cell>
        </row>
        <row r="3081">
          <cell r="A3081" t="str">
            <v>U08</v>
          </cell>
          <cell r="B3081">
            <v>0</v>
          </cell>
          <cell r="C3081">
            <v>0</v>
          </cell>
          <cell r="D3081">
            <v>0</v>
          </cell>
          <cell r="E3081" t="str">
            <v>ОСТАНАТИ ПРИХОДИ ОД ДЕЈНОСТА</v>
          </cell>
          <cell r="F3081">
            <v>76840</v>
          </cell>
          <cell r="G3081">
            <v>73624</v>
          </cell>
          <cell r="H3081">
            <v>3033</v>
          </cell>
          <cell r="I3081">
            <v>5508</v>
          </cell>
          <cell r="J3081">
            <v>4424</v>
          </cell>
          <cell r="K3081">
            <v>6603</v>
          </cell>
          <cell r="L3081">
            <v>2005</v>
          </cell>
          <cell r="M3081">
            <v>4919</v>
          </cell>
          <cell r="N3081">
            <v>34891</v>
          </cell>
          <cell r="O3081">
            <v>4096</v>
          </cell>
          <cell r="P3081">
            <v>29110</v>
          </cell>
          <cell r="Q3081">
            <v>1545</v>
          </cell>
          <cell r="R3081">
            <v>9937</v>
          </cell>
          <cell r="S3081">
            <v>2640</v>
          </cell>
          <cell r="T3081">
            <v>9036</v>
          </cell>
          <cell r="U3081">
            <v>5665</v>
          </cell>
          <cell r="V3081">
            <v>273876</v>
          </cell>
        </row>
        <row r="3082">
          <cell r="A3082">
            <v>0</v>
          </cell>
          <cell r="B3082" t="str">
            <v>U08-01</v>
          </cell>
          <cell r="C3082">
            <v>0</v>
          </cell>
          <cell r="D3082">
            <v>0</v>
          </cell>
          <cell r="E3082" t="str">
            <v>Приходи врз основа на дивиденди и капитални вложувања</v>
          </cell>
          <cell r="F3082">
            <v>0</v>
          </cell>
          <cell r="G3082">
            <v>10</v>
          </cell>
          <cell r="H3082">
            <v>0</v>
          </cell>
          <cell r="I3082">
            <v>0</v>
          </cell>
          <cell r="J3082">
            <v>28</v>
          </cell>
          <cell r="K3082">
            <v>0</v>
          </cell>
          <cell r="L3082">
            <v>0</v>
          </cell>
          <cell r="M3082">
            <v>0</v>
          </cell>
          <cell r="N3082">
            <v>6926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8</v>
          </cell>
          <cell r="U3082">
            <v>0</v>
          </cell>
          <cell r="V3082">
            <v>6972</v>
          </cell>
        </row>
        <row r="3083">
          <cell r="A3083">
            <v>0</v>
          </cell>
          <cell r="B3083">
            <v>0</v>
          </cell>
          <cell r="C3083" t="str">
            <v>U08-01-01</v>
          </cell>
          <cell r="D3083">
            <v>0</v>
          </cell>
          <cell r="E3083" t="str">
            <v>Приходи врз основа на дивиденди и капитални вложувања</v>
          </cell>
          <cell r="F3083">
            <v>0</v>
          </cell>
          <cell r="G3083">
            <v>10</v>
          </cell>
          <cell r="H3083">
            <v>0</v>
          </cell>
          <cell r="I3083">
            <v>0</v>
          </cell>
          <cell r="J3083">
            <v>28</v>
          </cell>
          <cell r="K3083">
            <v>0</v>
          </cell>
          <cell r="L3083">
            <v>0</v>
          </cell>
          <cell r="M3083">
            <v>0</v>
          </cell>
          <cell r="N3083">
            <v>6926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8</v>
          </cell>
          <cell r="U3083">
            <v>0</v>
          </cell>
          <cell r="V3083">
            <v>6972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6500</v>
          </cell>
          <cell r="E3084" t="str">
            <v>Приходи од дивиденди од нефинансиски субјекти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65051</v>
          </cell>
          <cell r="E3085" t="str">
            <v>Приходи од дивиденди од банки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65055</v>
          </cell>
          <cell r="E3086" t="str">
            <v>Приходи од дивиденди од други финансиски друштва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65080</v>
          </cell>
          <cell r="E3087" t="str">
            <v>Приходи од дивиденди од нефинансиски друштва - нерезиденти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28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8</v>
          </cell>
          <cell r="U3087">
            <v>0</v>
          </cell>
          <cell r="V3087">
            <v>36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65085</v>
          </cell>
          <cell r="E3088" t="str">
            <v>Приходи од дивиденди од финансиски друштва - нерезиденти</v>
          </cell>
          <cell r="F3088">
            <v>0</v>
          </cell>
          <cell r="G3088">
            <v>10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21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31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651</v>
          </cell>
          <cell r="E3089" t="str">
            <v>Приходи од вложувањата во придружени друштва, подружници и во заеднички вложувања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6905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6905</v>
          </cell>
        </row>
        <row r="3090">
          <cell r="A3090">
            <v>0</v>
          </cell>
          <cell r="B3090" t="str">
            <v>U08-02</v>
          </cell>
          <cell r="C3090">
            <v>0</v>
          </cell>
          <cell r="D3090">
            <v>0</v>
          </cell>
          <cell r="E3090" t="str">
            <v>Добивка од продажба на финансиските средства расположливи за продажба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>
            <v>0</v>
          </cell>
          <cell r="B3091">
            <v>0</v>
          </cell>
          <cell r="C3091" t="str">
            <v>U08-02-01</v>
          </cell>
          <cell r="D3091">
            <v>0</v>
          </cell>
          <cell r="E3091" t="str">
            <v>Добивка од продажба на финансиските средства расположливи за продажба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6480</v>
          </cell>
          <cell r="E3092" t="str">
            <v>Реализирани добивки од продажба на финансиските средства расположливи за продажба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>
            <v>0</v>
          </cell>
          <cell r="B3093" t="str">
            <v>U08-03</v>
          </cell>
          <cell r="C3093">
            <v>0</v>
          </cell>
          <cell r="D3093">
            <v>0</v>
          </cell>
          <cell r="E3093" t="str">
            <v>Капитални добивки реализирани од продажба на средства</v>
          </cell>
          <cell r="F3093">
            <v>2382</v>
          </cell>
          <cell r="G3093">
            <v>794</v>
          </cell>
          <cell r="H3093">
            <v>0</v>
          </cell>
          <cell r="I3093">
            <v>0</v>
          </cell>
          <cell r="J3093">
            <v>1116</v>
          </cell>
          <cell r="K3093">
            <v>110</v>
          </cell>
          <cell r="L3093">
            <v>728</v>
          </cell>
          <cell r="M3093">
            <v>309</v>
          </cell>
          <cell r="N3093">
            <v>165</v>
          </cell>
          <cell r="O3093">
            <v>3207</v>
          </cell>
          <cell r="P3093">
            <v>26730</v>
          </cell>
          <cell r="Q3093">
            <v>136</v>
          </cell>
          <cell r="R3093">
            <v>0</v>
          </cell>
          <cell r="S3093">
            <v>1180</v>
          </cell>
          <cell r="T3093">
            <v>1350</v>
          </cell>
          <cell r="U3093">
            <v>3089</v>
          </cell>
          <cell r="V3093">
            <v>41296</v>
          </cell>
        </row>
        <row r="3094">
          <cell r="A3094">
            <v>0</v>
          </cell>
          <cell r="B3094">
            <v>0</v>
          </cell>
          <cell r="C3094" t="str">
            <v>U08-03-01</v>
          </cell>
          <cell r="D3094">
            <v>0</v>
          </cell>
          <cell r="E3094" t="str">
            <v>Капитални добивки реализирани од продажба на средства</v>
          </cell>
          <cell r="F3094">
            <v>2382</v>
          </cell>
          <cell r="G3094">
            <v>794</v>
          </cell>
          <cell r="H3094">
            <v>0</v>
          </cell>
          <cell r="I3094">
            <v>0</v>
          </cell>
          <cell r="J3094">
            <v>1116</v>
          </cell>
          <cell r="K3094">
            <v>110</v>
          </cell>
          <cell r="L3094">
            <v>728</v>
          </cell>
          <cell r="M3094">
            <v>309</v>
          </cell>
          <cell r="N3094">
            <v>165</v>
          </cell>
          <cell r="O3094">
            <v>3207</v>
          </cell>
          <cell r="P3094">
            <v>26730</v>
          </cell>
          <cell r="Q3094">
            <v>136</v>
          </cell>
          <cell r="R3094">
            <v>0</v>
          </cell>
          <cell r="S3094">
            <v>1180</v>
          </cell>
          <cell r="T3094">
            <v>1350</v>
          </cell>
          <cell r="U3094">
            <v>3089</v>
          </cell>
          <cell r="V3094">
            <v>41296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659</v>
          </cell>
          <cell r="E3095" t="str">
            <v>Капитални добивки реализирани од продажба на средства</v>
          </cell>
          <cell r="F3095">
            <v>2382</v>
          </cell>
          <cell r="G3095">
            <v>794</v>
          </cell>
          <cell r="H3095">
            <v>0</v>
          </cell>
          <cell r="I3095">
            <v>0</v>
          </cell>
          <cell r="J3095">
            <v>1116</v>
          </cell>
          <cell r="K3095">
            <v>110</v>
          </cell>
          <cell r="L3095">
            <v>728</v>
          </cell>
          <cell r="M3095">
            <v>309</v>
          </cell>
          <cell r="N3095">
            <v>165</v>
          </cell>
          <cell r="O3095">
            <v>3207</v>
          </cell>
          <cell r="P3095">
            <v>26730</v>
          </cell>
          <cell r="Q3095">
            <v>136</v>
          </cell>
          <cell r="R3095">
            <v>0</v>
          </cell>
          <cell r="S3095">
            <v>1180</v>
          </cell>
          <cell r="T3095">
            <v>1350</v>
          </cell>
          <cell r="U3095">
            <v>3089</v>
          </cell>
          <cell r="V3095">
            <v>41296</v>
          </cell>
        </row>
        <row r="3096">
          <cell r="A3096">
            <v>0</v>
          </cell>
          <cell r="B3096" t="str">
            <v>U08-04</v>
          </cell>
          <cell r="C3096">
            <v>0</v>
          </cell>
          <cell r="D3096">
            <v>0</v>
          </cell>
          <cell r="E3096" t="str">
            <v>Ослободување на посебната резерва за вонбилансна изложеност</v>
          </cell>
          <cell r="F3096">
            <v>11943</v>
          </cell>
          <cell r="G3096">
            <v>48098</v>
          </cell>
          <cell r="H3096">
            <v>133</v>
          </cell>
          <cell r="I3096">
            <v>4723</v>
          </cell>
          <cell r="J3096">
            <v>1601</v>
          </cell>
          <cell r="K3096">
            <v>620</v>
          </cell>
          <cell r="L3096">
            <v>643</v>
          </cell>
          <cell r="M3096">
            <v>367</v>
          </cell>
          <cell r="N3096">
            <v>6018</v>
          </cell>
          <cell r="O3096">
            <v>0</v>
          </cell>
          <cell r="P3096">
            <v>822</v>
          </cell>
          <cell r="Q3096">
            <v>938</v>
          </cell>
          <cell r="R3096">
            <v>9885</v>
          </cell>
          <cell r="S3096">
            <v>666</v>
          </cell>
          <cell r="T3096">
            <v>762</v>
          </cell>
          <cell r="U3096">
            <v>1643</v>
          </cell>
          <cell r="V3096">
            <v>88862</v>
          </cell>
        </row>
        <row r="3097">
          <cell r="A3097">
            <v>41364</v>
          </cell>
          <cell r="B3097">
            <v>0</v>
          </cell>
          <cell r="C3097">
            <v>0</v>
          </cell>
          <cell r="D3097">
            <v>0</v>
          </cell>
          <cell r="E3097" t="str">
            <v>Ослободување на посебната резерва за вонбилансна изложеност</v>
          </cell>
          <cell r="F3097">
            <v>896</v>
          </cell>
          <cell r="G3097">
            <v>55222</v>
          </cell>
          <cell r="H3097">
            <v>233</v>
          </cell>
          <cell r="I3097">
            <v>0</v>
          </cell>
          <cell r="J3097">
            <v>1943</v>
          </cell>
          <cell r="K3097">
            <v>0</v>
          </cell>
          <cell r="L3097">
            <v>1292</v>
          </cell>
          <cell r="M3097">
            <v>230</v>
          </cell>
          <cell r="N3097">
            <v>43918</v>
          </cell>
          <cell r="O3097">
            <v>0</v>
          </cell>
          <cell r="P3097">
            <v>3726</v>
          </cell>
          <cell r="Q3097">
            <v>337</v>
          </cell>
          <cell r="R3097">
            <v>16023</v>
          </cell>
          <cell r="S3097">
            <v>1232</v>
          </cell>
          <cell r="T3097">
            <v>0</v>
          </cell>
          <cell r="U3097">
            <v>1771</v>
          </cell>
          <cell r="V3097">
            <v>126823</v>
          </cell>
        </row>
        <row r="3098">
          <cell r="A3098">
            <v>0</v>
          </cell>
          <cell r="B3098">
            <v>0</v>
          </cell>
          <cell r="C3098" t="str">
            <v>razlika</v>
          </cell>
          <cell r="D3098">
            <v>0</v>
          </cell>
          <cell r="E3098">
            <v>0</v>
          </cell>
          <cell r="F3098">
            <v>11047</v>
          </cell>
          <cell r="G3098">
            <v>-7124</v>
          </cell>
          <cell r="H3098">
            <v>-100</v>
          </cell>
          <cell r="I3098">
            <v>4723</v>
          </cell>
          <cell r="J3098">
            <v>-342</v>
          </cell>
          <cell r="K3098">
            <v>620</v>
          </cell>
          <cell r="L3098">
            <v>-649</v>
          </cell>
          <cell r="M3098">
            <v>137</v>
          </cell>
          <cell r="N3098">
            <v>-37900</v>
          </cell>
          <cell r="O3098">
            <v>0</v>
          </cell>
          <cell r="P3098">
            <v>-2904</v>
          </cell>
          <cell r="Q3098">
            <v>601</v>
          </cell>
          <cell r="R3098">
            <v>-6138</v>
          </cell>
          <cell r="S3098">
            <v>-566</v>
          </cell>
          <cell r="T3098">
            <v>762</v>
          </cell>
          <cell r="U3098">
            <v>-128</v>
          </cell>
          <cell r="V3098">
            <v>-37961</v>
          </cell>
        </row>
        <row r="3099">
          <cell r="A3099">
            <v>0</v>
          </cell>
          <cell r="B3099">
            <v>0</v>
          </cell>
          <cell r="C3099" t="str">
            <v>U08-04-01</v>
          </cell>
          <cell r="D3099">
            <v>0</v>
          </cell>
          <cell r="E3099" t="str">
            <v>Ослободување на посебната резерва за вонбилансна изложеност</v>
          </cell>
          <cell r="F3099">
            <v>11943</v>
          </cell>
          <cell r="G3099">
            <v>48098</v>
          </cell>
          <cell r="H3099">
            <v>133</v>
          </cell>
          <cell r="I3099">
            <v>4723</v>
          </cell>
          <cell r="J3099">
            <v>1601</v>
          </cell>
          <cell r="K3099">
            <v>620</v>
          </cell>
          <cell r="L3099">
            <v>643</v>
          </cell>
          <cell r="M3099">
            <v>367</v>
          </cell>
          <cell r="N3099">
            <v>6018</v>
          </cell>
          <cell r="O3099">
            <v>0</v>
          </cell>
          <cell r="P3099">
            <v>822</v>
          </cell>
          <cell r="Q3099">
            <v>938</v>
          </cell>
          <cell r="R3099">
            <v>9885</v>
          </cell>
          <cell r="S3099">
            <v>666</v>
          </cell>
          <cell r="T3099">
            <v>762</v>
          </cell>
          <cell r="U3099">
            <v>1643</v>
          </cell>
          <cell r="V3099">
            <v>88862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64301</v>
          </cell>
          <cell r="E3100" t="str">
            <v>Ослободување на посебната резерва за вонбилансна кредитна изложеност на индивидуална основа</v>
          </cell>
          <cell r="F3100">
            <v>5601</v>
          </cell>
          <cell r="G3100">
            <v>48098</v>
          </cell>
          <cell r="H3100">
            <v>133</v>
          </cell>
          <cell r="I3100">
            <v>4723</v>
          </cell>
          <cell r="J3100">
            <v>1601</v>
          </cell>
          <cell r="K3100">
            <v>103</v>
          </cell>
          <cell r="L3100">
            <v>643</v>
          </cell>
          <cell r="M3100">
            <v>367</v>
          </cell>
          <cell r="N3100">
            <v>6018</v>
          </cell>
          <cell r="O3100">
            <v>0</v>
          </cell>
          <cell r="P3100">
            <v>822</v>
          </cell>
          <cell r="Q3100">
            <v>938</v>
          </cell>
          <cell r="R3100">
            <v>9885</v>
          </cell>
          <cell r="S3100">
            <v>666</v>
          </cell>
          <cell r="T3100">
            <v>762</v>
          </cell>
          <cell r="U3100">
            <v>1456</v>
          </cell>
          <cell r="V3100">
            <v>81816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64311</v>
          </cell>
          <cell r="E3101" t="str">
            <v>Ослободување на посебната резерва за вонбилансна кредитна изложеност на групна основа</v>
          </cell>
          <cell r="F3101">
            <v>6342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517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187</v>
          </cell>
          <cell r="V3101">
            <v>7046</v>
          </cell>
        </row>
        <row r="3102">
          <cell r="A3102">
            <v>0</v>
          </cell>
          <cell r="B3102" t="str">
            <v>U08-05</v>
          </cell>
          <cell r="C3102">
            <v>0</v>
          </cell>
          <cell r="D3102">
            <v>0</v>
          </cell>
          <cell r="E3102" t="str">
            <v>Ослободување на останати резервирања</v>
          </cell>
          <cell r="F3102">
            <v>5475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43</v>
          </cell>
          <cell r="U3102">
            <v>124</v>
          </cell>
          <cell r="V3102">
            <v>5642</v>
          </cell>
        </row>
        <row r="3103">
          <cell r="A3103">
            <v>0</v>
          </cell>
          <cell r="B3103">
            <v>0</v>
          </cell>
          <cell r="C3103" t="str">
            <v>U08-05-01</v>
          </cell>
          <cell r="D3103">
            <v>0</v>
          </cell>
          <cell r="E3103" t="str">
            <v>Ослободување на останати резервирања</v>
          </cell>
          <cell r="F3103">
            <v>5475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43</v>
          </cell>
          <cell r="U3103">
            <v>124</v>
          </cell>
          <cell r="V3103">
            <v>5642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64411</v>
          </cell>
          <cell r="E3104" t="str">
            <v>Ослободување на резервирањата за пензиските и други користи за вработените</v>
          </cell>
          <cell r="F3104">
            <v>148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124</v>
          </cell>
          <cell r="V3104">
            <v>272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64421</v>
          </cell>
          <cell r="E3105" t="str">
            <v>Ослободување на резервирањата за потенцијални обврски по основ на судски спорови</v>
          </cell>
          <cell r="F3105">
            <v>5327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43</v>
          </cell>
          <cell r="U3105">
            <v>0</v>
          </cell>
          <cell r="V3105">
            <v>5370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64491</v>
          </cell>
          <cell r="E3106" t="str">
            <v>Ослободување на други резервирања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0</v>
          </cell>
          <cell r="B3107" t="str">
            <v>U08-06</v>
          </cell>
          <cell r="C3107">
            <v>0</v>
          </cell>
          <cell r="D3107">
            <v>0</v>
          </cell>
          <cell r="E3107" t="str">
            <v>Приходи по други основи</v>
          </cell>
          <cell r="F3107">
            <v>24907</v>
          </cell>
          <cell r="G3107">
            <v>20881</v>
          </cell>
          <cell r="H3107">
            <v>2830</v>
          </cell>
          <cell r="I3107">
            <v>770</v>
          </cell>
          <cell r="J3107">
            <v>1441</v>
          </cell>
          <cell r="K3107">
            <v>2078</v>
          </cell>
          <cell r="L3107">
            <v>618</v>
          </cell>
          <cell r="M3107">
            <v>4240</v>
          </cell>
          <cell r="N3107">
            <v>21275</v>
          </cell>
          <cell r="O3107">
            <v>811</v>
          </cell>
          <cell r="P3107">
            <v>1482</v>
          </cell>
          <cell r="Q3107">
            <v>471</v>
          </cell>
          <cell r="R3107">
            <v>52</v>
          </cell>
          <cell r="S3107">
            <v>794</v>
          </cell>
          <cell r="T3107">
            <v>2710</v>
          </cell>
          <cell r="U3107">
            <v>443</v>
          </cell>
          <cell r="V3107">
            <v>85803</v>
          </cell>
        </row>
        <row r="3108">
          <cell r="A3108">
            <v>0</v>
          </cell>
          <cell r="B3108">
            <v>0</v>
          </cell>
          <cell r="C3108" t="str">
            <v>U08-06-01</v>
          </cell>
          <cell r="D3108">
            <v>0</v>
          </cell>
          <cell r="E3108" t="str">
            <v>Приходи по други основи</v>
          </cell>
          <cell r="F3108">
            <v>24907</v>
          </cell>
          <cell r="G3108">
            <v>20881</v>
          </cell>
          <cell r="H3108">
            <v>2830</v>
          </cell>
          <cell r="I3108">
            <v>770</v>
          </cell>
          <cell r="J3108">
            <v>1441</v>
          </cell>
          <cell r="K3108">
            <v>2078</v>
          </cell>
          <cell r="L3108">
            <v>618</v>
          </cell>
          <cell r="M3108">
            <v>4240</v>
          </cell>
          <cell r="N3108">
            <v>21275</v>
          </cell>
          <cell r="O3108">
            <v>811</v>
          </cell>
          <cell r="P3108">
            <v>1482</v>
          </cell>
          <cell r="Q3108">
            <v>471</v>
          </cell>
          <cell r="R3108">
            <v>52</v>
          </cell>
          <cell r="S3108">
            <v>794</v>
          </cell>
          <cell r="T3108">
            <v>2710</v>
          </cell>
          <cell r="U3108">
            <v>443</v>
          </cell>
          <cell r="V3108">
            <v>85803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682</v>
          </cell>
          <cell r="E3109" t="str">
            <v>Приходи од минати години</v>
          </cell>
          <cell r="F3109">
            <v>5420</v>
          </cell>
          <cell r="G3109">
            <v>2440</v>
          </cell>
          <cell r="H3109">
            <v>4</v>
          </cell>
          <cell r="I3109">
            <v>259</v>
          </cell>
          <cell r="J3109">
            <v>861</v>
          </cell>
          <cell r="K3109">
            <v>198</v>
          </cell>
          <cell r="L3109">
            <v>144</v>
          </cell>
          <cell r="M3109">
            <v>0</v>
          </cell>
          <cell r="N3109">
            <v>9131</v>
          </cell>
          <cell r="O3109">
            <v>221</v>
          </cell>
          <cell r="P3109">
            <v>220</v>
          </cell>
          <cell r="Q3109">
            <v>142</v>
          </cell>
          <cell r="R3109">
            <v>17</v>
          </cell>
          <cell r="S3109">
            <v>423</v>
          </cell>
          <cell r="T3109">
            <v>508</v>
          </cell>
          <cell r="U3109">
            <v>0</v>
          </cell>
          <cell r="V3109">
            <v>19988</v>
          </cell>
        </row>
        <row r="3110">
          <cell r="A3110">
            <v>41364</v>
          </cell>
          <cell r="B3110">
            <v>0</v>
          </cell>
          <cell r="C3110">
            <v>0</v>
          </cell>
          <cell r="D3110">
            <v>0</v>
          </cell>
          <cell r="E3110" t="str">
            <v>Приходи од минати години</v>
          </cell>
          <cell r="F3110">
            <v>7694</v>
          </cell>
          <cell r="G3110">
            <v>1867</v>
          </cell>
          <cell r="H3110">
            <v>37</v>
          </cell>
          <cell r="I3110">
            <v>3939</v>
          </cell>
          <cell r="J3110">
            <v>1109</v>
          </cell>
          <cell r="K3110">
            <v>25</v>
          </cell>
          <cell r="L3110">
            <v>4379</v>
          </cell>
          <cell r="M3110">
            <v>0</v>
          </cell>
          <cell r="N3110">
            <v>30925</v>
          </cell>
          <cell r="O3110">
            <v>75</v>
          </cell>
          <cell r="P3110">
            <v>410</v>
          </cell>
          <cell r="Q3110">
            <v>326</v>
          </cell>
          <cell r="R3110">
            <v>28</v>
          </cell>
          <cell r="S3110">
            <v>120</v>
          </cell>
          <cell r="T3110">
            <v>567</v>
          </cell>
          <cell r="U3110">
            <v>2</v>
          </cell>
          <cell r="V3110">
            <v>51503</v>
          </cell>
        </row>
        <row r="3111">
          <cell r="A3111" t="str">
            <v>razlika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-2274</v>
          </cell>
          <cell r="G3111">
            <v>573</v>
          </cell>
          <cell r="H3111">
            <v>-33</v>
          </cell>
          <cell r="I3111">
            <v>-3680</v>
          </cell>
          <cell r="J3111">
            <v>-248</v>
          </cell>
          <cell r="K3111">
            <v>173</v>
          </cell>
          <cell r="L3111">
            <v>-4235</v>
          </cell>
          <cell r="M3111">
            <v>0</v>
          </cell>
          <cell r="N3111">
            <v>-21794</v>
          </cell>
          <cell r="O3111">
            <v>146</v>
          </cell>
          <cell r="P3111">
            <v>-190</v>
          </cell>
          <cell r="Q3111">
            <v>-184</v>
          </cell>
          <cell r="R3111">
            <v>-11</v>
          </cell>
          <cell r="S3111">
            <v>303</v>
          </cell>
          <cell r="T3111">
            <v>-59</v>
          </cell>
          <cell r="U3111">
            <v>-2</v>
          </cell>
          <cell r="V3111">
            <v>-31515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683</v>
          </cell>
          <cell r="E3112" t="str">
            <v>Приходи од добиени судски спорови</v>
          </cell>
          <cell r="F3112">
            <v>4144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86</v>
          </cell>
          <cell r="M3112">
            <v>0</v>
          </cell>
          <cell r="N3112">
            <v>273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17</v>
          </cell>
          <cell r="V3112">
            <v>4520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688</v>
          </cell>
          <cell r="E3113" t="str">
            <v>Други приходи</v>
          </cell>
          <cell r="F3113">
            <v>15343</v>
          </cell>
          <cell r="G3113">
            <v>18441</v>
          </cell>
          <cell r="H3113">
            <v>2826</v>
          </cell>
          <cell r="I3113">
            <v>511</v>
          </cell>
          <cell r="J3113">
            <v>580</v>
          </cell>
          <cell r="K3113">
            <v>1880</v>
          </cell>
          <cell r="L3113">
            <v>388</v>
          </cell>
          <cell r="M3113">
            <v>4240</v>
          </cell>
          <cell r="N3113">
            <v>11871</v>
          </cell>
          <cell r="O3113">
            <v>590</v>
          </cell>
          <cell r="P3113">
            <v>1262</v>
          </cell>
          <cell r="Q3113">
            <v>329</v>
          </cell>
          <cell r="R3113">
            <v>35</v>
          </cell>
          <cell r="S3113">
            <v>371</v>
          </cell>
          <cell r="T3113">
            <v>2202</v>
          </cell>
          <cell r="U3113">
            <v>426</v>
          </cell>
          <cell r="V3113">
            <v>61295</v>
          </cell>
        </row>
        <row r="3114">
          <cell r="A3114">
            <v>0</v>
          </cell>
          <cell r="B3114" t="str">
            <v>U08-07</v>
          </cell>
          <cell r="C3114">
            <v>0</v>
          </cell>
          <cell r="D3114">
            <v>0</v>
          </cell>
          <cell r="E3114" t="str">
            <v>Наплатени претходно отпишани побарувања</v>
          </cell>
          <cell r="F3114">
            <v>32133</v>
          </cell>
          <cell r="G3114">
            <v>3841</v>
          </cell>
          <cell r="H3114">
            <v>70</v>
          </cell>
          <cell r="I3114">
            <v>0</v>
          </cell>
          <cell r="J3114">
            <v>238</v>
          </cell>
          <cell r="K3114">
            <v>3793</v>
          </cell>
          <cell r="L3114">
            <v>16</v>
          </cell>
          <cell r="M3114">
            <v>3</v>
          </cell>
          <cell r="N3114">
            <v>507</v>
          </cell>
          <cell r="O3114">
            <v>78</v>
          </cell>
          <cell r="P3114">
            <v>76</v>
          </cell>
          <cell r="Q3114">
            <v>0</v>
          </cell>
          <cell r="R3114">
            <v>0</v>
          </cell>
          <cell r="S3114">
            <v>0</v>
          </cell>
          <cell r="T3114">
            <v>4100</v>
          </cell>
          <cell r="U3114">
            <v>366</v>
          </cell>
          <cell r="V3114">
            <v>45221</v>
          </cell>
        </row>
        <row r="3115">
          <cell r="A3115">
            <v>0</v>
          </cell>
          <cell r="B3115">
            <v>0</v>
          </cell>
          <cell r="C3115" t="str">
            <v>U08-07-01</v>
          </cell>
          <cell r="D3115">
            <v>0</v>
          </cell>
          <cell r="E3115" t="str">
            <v>Наплатени претходно отпишани побарувања</v>
          </cell>
          <cell r="F3115">
            <v>32133</v>
          </cell>
          <cell r="G3115">
            <v>3841</v>
          </cell>
          <cell r="H3115">
            <v>70</v>
          </cell>
          <cell r="I3115">
            <v>0</v>
          </cell>
          <cell r="J3115">
            <v>238</v>
          </cell>
          <cell r="K3115">
            <v>3793</v>
          </cell>
          <cell r="L3115">
            <v>16</v>
          </cell>
          <cell r="M3115">
            <v>3</v>
          </cell>
          <cell r="N3115">
            <v>507</v>
          </cell>
          <cell r="O3115">
            <v>78</v>
          </cell>
          <cell r="P3115">
            <v>76</v>
          </cell>
          <cell r="Q3115">
            <v>0</v>
          </cell>
          <cell r="R3115">
            <v>0</v>
          </cell>
          <cell r="S3115">
            <v>0</v>
          </cell>
          <cell r="T3115">
            <v>4100</v>
          </cell>
          <cell r="U3115">
            <v>366</v>
          </cell>
          <cell r="V3115">
            <v>45221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64102</v>
          </cell>
          <cell r="E3116" t="str">
            <v>Наплатени претходно отпишани побарувања по основ на кредити и пласмани</v>
          </cell>
          <cell r="F3116">
            <v>21754</v>
          </cell>
          <cell r="G3116">
            <v>3060</v>
          </cell>
          <cell r="H3116">
            <v>70</v>
          </cell>
          <cell r="I3116">
            <v>0</v>
          </cell>
          <cell r="J3116">
            <v>55</v>
          </cell>
          <cell r="K3116">
            <v>3793</v>
          </cell>
          <cell r="L3116">
            <v>16</v>
          </cell>
          <cell r="M3116">
            <v>2</v>
          </cell>
          <cell r="N3116">
            <v>174</v>
          </cell>
          <cell r="O3116">
            <v>4</v>
          </cell>
          <cell r="P3116">
            <v>53</v>
          </cell>
          <cell r="Q3116">
            <v>0</v>
          </cell>
          <cell r="R3116">
            <v>0</v>
          </cell>
          <cell r="S3116">
            <v>0</v>
          </cell>
          <cell r="T3116">
            <v>2459</v>
          </cell>
          <cell r="U3116">
            <v>196</v>
          </cell>
          <cell r="V3116">
            <v>31636</v>
          </cell>
        </row>
        <row r="3117">
          <cell r="A3117">
            <v>0</v>
          </cell>
          <cell r="B3117">
            <v>0</v>
          </cell>
          <cell r="C3117">
            <v>0</v>
          </cell>
          <cell r="D3117">
            <v>64112</v>
          </cell>
          <cell r="E3117" t="str">
            <v>Наплатени претходно отпишани побарувања по основ на побарувања по камата</v>
          </cell>
          <cell r="F3117">
            <v>10379</v>
          </cell>
          <cell r="G3117">
            <v>754</v>
          </cell>
          <cell r="H3117">
            <v>0</v>
          </cell>
          <cell r="I3117">
            <v>0</v>
          </cell>
          <cell r="J3117">
            <v>158</v>
          </cell>
          <cell r="K3117">
            <v>0</v>
          </cell>
          <cell r="L3117">
            <v>0</v>
          </cell>
          <cell r="M3117">
            <v>1</v>
          </cell>
          <cell r="N3117">
            <v>279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1537</v>
          </cell>
          <cell r="U3117">
            <v>151</v>
          </cell>
          <cell r="V3117">
            <v>13259</v>
          </cell>
        </row>
        <row r="3118">
          <cell r="A3118">
            <v>41364</v>
          </cell>
          <cell r="B3118">
            <v>0</v>
          </cell>
          <cell r="C3118">
            <v>0</v>
          </cell>
          <cell r="D3118">
            <v>0</v>
          </cell>
          <cell r="E3118" t="str">
            <v>Наплатени претходно отпишани побарувања по основ на побарувања по камата</v>
          </cell>
          <cell r="F3118">
            <v>37332</v>
          </cell>
          <cell r="G3118">
            <v>1906</v>
          </cell>
          <cell r="H3118">
            <v>0</v>
          </cell>
          <cell r="I3118">
            <v>0</v>
          </cell>
          <cell r="J3118">
            <v>22</v>
          </cell>
          <cell r="K3118">
            <v>0</v>
          </cell>
          <cell r="L3118">
            <v>0</v>
          </cell>
          <cell r="M3118">
            <v>0</v>
          </cell>
          <cell r="N3118">
            <v>495</v>
          </cell>
          <cell r="O3118">
            <v>0</v>
          </cell>
          <cell r="P3118">
            <v>0</v>
          </cell>
          <cell r="Q3118">
            <v>0</v>
          </cell>
          <cell r="R3118">
            <v>58</v>
          </cell>
          <cell r="S3118">
            <v>0</v>
          </cell>
          <cell r="T3118">
            <v>783</v>
          </cell>
          <cell r="U3118">
            <v>295</v>
          </cell>
          <cell r="V3118">
            <v>40891</v>
          </cell>
        </row>
        <row r="3119">
          <cell r="A3119">
            <v>0</v>
          </cell>
          <cell r="B3119" t="str">
            <v>razlika</v>
          </cell>
          <cell r="C3119">
            <v>0</v>
          </cell>
          <cell r="D3119">
            <v>0</v>
          </cell>
          <cell r="E3119">
            <v>0</v>
          </cell>
          <cell r="F3119">
            <v>-26953</v>
          </cell>
          <cell r="G3119">
            <v>-1152</v>
          </cell>
          <cell r="H3119">
            <v>0</v>
          </cell>
          <cell r="I3119">
            <v>0</v>
          </cell>
          <cell r="J3119">
            <v>136</v>
          </cell>
          <cell r="K3119">
            <v>0</v>
          </cell>
          <cell r="L3119">
            <v>0</v>
          </cell>
          <cell r="M3119">
            <v>1</v>
          </cell>
          <cell r="N3119">
            <v>-216</v>
          </cell>
          <cell r="O3119">
            <v>0</v>
          </cell>
          <cell r="P3119">
            <v>0</v>
          </cell>
          <cell r="Q3119">
            <v>0</v>
          </cell>
          <cell r="R3119">
            <v>-58</v>
          </cell>
          <cell r="S3119">
            <v>0</v>
          </cell>
          <cell r="T3119">
            <v>754</v>
          </cell>
          <cell r="U3119">
            <v>-144</v>
          </cell>
          <cell r="V3119">
            <v>-27632</v>
          </cell>
        </row>
        <row r="3120">
          <cell r="A3120">
            <v>0</v>
          </cell>
          <cell r="B3120">
            <v>0</v>
          </cell>
          <cell r="C3120">
            <v>0</v>
          </cell>
          <cell r="D3120">
            <v>64122</v>
          </cell>
          <cell r="E3120" t="str">
            <v>Наплатени претходно отпишани побарувања по основ на побарувања по провизии и надоместоци</v>
          </cell>
          <cell r="F3120">
            <v>0</v>
          </cell>
          <cell r="G3120">
            <v>27</v>
          </cell>
          <cell r="H3120">
            <v>0</v>
          </cell>
          <cell r="I3120">
            <v>0</v>
          </cell>
          <cell r="J3120">
            <v>11</v>
          </cell>
          <cell r="K3120">
            <v>0</v>
          </cell>
          <cell r="L3120">
            <v>0</v>
          </cell>
          <cell r="M3120">
            <v>0</v>
          </cell>
          <cell r="N3120">
            <v>54</v>
          </cell>
          <cell r="O3120">
            <v>74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29</v>
          </cell>
          <cell r="U3120">
            <v>8</v>
          </cell>
          <cell r="V3120">
            <v>203</v>
          </cell>
        </row>
        <row r="3121">
          <cell r="A3121">
            <v>0</v>
          </cell>
          <cell r="B3121">
            <v>0</v>
          </cell>
          <cell r="C3121">
            <v>0</v>
          </cell>
          <cell r="D3121">
            <v>64132</v>
          </cell>
          <cell r="E3121" t="str">
            <v>Наплатени претходно отпишани побарувања по основ на други побарувања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14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75</v>
          </cell>
          <cell r="U3121">
            <v>11</v>
          </cell>
          <cell r="V3121">
            <v>100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642322</v>
          </cell>
          <cell r="E3122" t="str">
            <v>Наплатени претходно отпишани побарувања по основ на сопственички инструменти расположливи за продажба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23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23</v>
          </cell>
        </row>
        <row r="3123">
          <cell r="A3123">
            <v>0</v>
          </cell>
          <cell r="B3123" t="str">
            <v>U08-08</v>
          </cell>
          <cell r="C3123">
            <v>0</v>
          </cell>
          <cell r="D3123">
            <v>0</v>
          </cell>
          <cell r="E3123" t="str">
            <v>Вонредни приходи</v>
          </cell>
          <cell r="F3123">
            <v>0</v>
          </cell>
          <cell r="G3123">
            <v>0</v>
          </cell>
          <cell r="H3123">
            <v>0</v>
          </cell>
          <cell r="I3123">
            <v>15</v>
          </cell>
          <cell r="J3123">
            <v>0</v>
          </cell>
          <cell r="K3123">
            <v>2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63</v>
          </cell>
          <cell r="U3123">
            <v>0</v>
          </cell>
          <cell r="V3123">
            <v>80</v>
          </cell>
        </row>
        <row r="3124">
          <cell r="A3124">
            <v>0</v>
          </cell>
          <cell r="B3124">
            <v>0</v>
          </cell>
          <cell r="C3124" t="str">
            <v>U08-08-01</v>
          </cell>
          <cell r="D3124">
            <v>0</v>
          </cell>
          <cell r="E3124" t="str">
            <v>Вонредни приходи</v>
          </cell>
          <cell r="F3124">
            <v>0</v>
          </cell>
          <cell r="G3124">
            <v>0</v>
          </cell>
          <cell r="H3124">
            <v>0</v>
          </cell>
          <cell r="I3124">
            <v>15</v>
          </cell>
          <cell r="J3124">
            <v>0</v>
          </cell>
          <cell r="K3124">
            <v>2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63</v>
          </cell>
          <cell r="U3124">
            <v>0</v>
          </cell>
          <cell r="V3124">
            <v>80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689</v>
          </cell>
          <cell r="E3125" t="str">
            <v>Вонредни приходи</v>
          </cell>
          <cell r="F3125">
            <v>0</v>
          </cell>
          <cell r="G3125">
            <v>0</v>
          </cell>
          <cell r="H3125">
            <v>0</v>
          </cell>
          <cell r="I3125">
            <v>15</v>
          </cell>
          <cell r="J3125">
            <v>0</v>
          </cell>
          <cell r="K3125">
            <v>2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63</v>
          </cell>
          <cell r="U3125">
            <v>0</v>
          </cell>
          <cell r="V3125">
            <v>80</v>
          </cell>
        </row>
        <row r="3126">
          <cell r="A3126" t="str">
            <v>U09</v>
          </cell>
          <cell r="B3126">
            <v>0</v>
          </cell>
          <cell r="C3126">
            <v>0</v>
          </cell>
          <cell r="D3126">
            <v>0</v>
          </cell>
          <cell r="E3126" t="str">
            <v>ЗАГУБИ ПОРАДИ ОШТЕТУВАЊЕ - ИСПРАВКА НА ВРЕДНОСТА НА ФИНАНСИСКИТЕ СРЕДСТВА</v>
          </cell>
          <cell r="F3126">
            <v>-157740</v>
          </cell>
          <cell r="G3126">
            <v>-335683</v>
          </cell>
          <cell r="H3126">
            <v>5324</v>
          </cell>
          <cell r="I3126">
            <v>-33619</v>
          </cell>
          <cell r="J3126">
            <v>-2758</v>
          </cell>
          <cell r="K3126">
            <v>19186</v>
          </cell>
          <cell r="L3126">
            <v>-6959</v>
          </cell>
          <cell r="M3126">
            <v>-15690</v>
          </cell>
          <cell r="N3126">
            <v>-144860</v>
          </cell>
          <cell r="O3126">
            <v>-34796</v>
          </cell>
          <cell r="P3126">
            <v>2515</v>
          </cell>
          <cell r="Q3126">
            <v>-15522</v>
          </cell>
          <cell r="R3126">
            <v>6136</v>
          </cell>
          <cell r="S3126">
            <v>-6104</v>
          </cell>
          <cell r="T3126">
            <v>-38287</v>
          </cell>
          <cell r="U3126">
            <v>-30878</v>
          </cell>
          <cell r="V3126">
            <v>-789735</v>
          </cell>
        </row>
        <row r="3127">
          <cell r="A3127">
            <v>41364</v>
          </cell>
          <cell r="B3127">
            <v>0</v>
          </cell>
          <cell r="C3127">
            <v>0</v>
          </cell>
          <cell r="D3127">
            <v>0</v>
          </cell>
          <cell r="E3127" t="str">
            <v>ЗАГУБИ ПОРАДИ ОШТЕТУВАЊЕ - ИСПРАВКА НА ВРЕДНОСТА НА ФИНАНСИСКИТЕ СРЕДСТВА</v>
          </cell>
          <cell r="F3127">
            <v>-208218</v>
          </cell>
          <cell r="G3127">
            <v>-880897</v>
          </cell>
          <cell r="H3127">
            <v>-4636</v>
          </cell>
          <cell r="I3127">
            <v>-54397</v>
          </cell>
          <cell r="J3127">
            <v>-27175</v>
          </cell>
          <cell r="K3127">
            <v>-226</v>
          </cell>
          <cell r="L3127">
            <v>-15162</v>
          </cell>
          <cell r="M3127">
            <v>10386</v>
          </cell>
          <cell r="N3127">
            <v>-247882</v>
          </cell>
          <cell r="O3127">
            <v>-76739</v>
          </cell>
          <cell r="P3127">
            <v>47139</v>
          </cell>
          <cell r="Q3127">
            <v>-7118</v>
          </cell>
          <cell r="R3127">
            <v>-11170</v>
          </cell>
          <cell r="S3127">
            <v>-55744</v>
          </cell>
          <cell r="T3127">
            <v>-40609</v>
          </cell>
          <cell r="U3127">
            <v>-3334</v>
          </cell>
          <cell r="V3127">
            <v>-1575782</v>
          </cell>
        </row>
        <row r="3128">
          <cell r="A3128" t="str">
            <v>разлика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50478</v>
          </cell>
          <cell r="G3128">
            <v>545214</v>
          </cell>
          <cell r="H3128">
            <v>9960</v>
          </cell>
          <cell r="I3128">
            <v>20778</v>
          </cell>
          <cell r="J3128">
            <v>24417</v>
          </cell>
          <cell r="K3128">
            <v>19412</v>
          </cell>
          <cell r="L3128">
            <v>8203</v>
          </cell>
          <cell r="M3128">
            <v>-26076</v>
          </cell>
          <cell r="N3128">
            <v>103022</v>
          </cell>
          <cell r="O3128">
            <v>41943</v>
          </cell>
          <cell r="P3128">
            <v>-44624</v>
          </cell>
          <cell r="Q3128">
            <v>-8404</v>
          </cell>
          <cell r="R3128">
            <v>17306</v>
          </cell>
          <cell r="S3128">
            <v>49640</v>
          </cell>
          <cell r="T3128">
            <v>2322</v>
          </cell>
          <cell r="U3128">
            <v>-27544</v>
          </cell>
          <cell r="V3128">
            <v>786047</v>
          </cell>
        </row>
        <row r="3129">
          <cell r="A3129">
            <v>0</v>
          </cell>
          <cell r="B3129" t="str">
            <v>U09-01</v>
          </cell>
          <cell r="C3129">
            <v>0</v>
          </cell>
          <cell r="D3129">
            <v>0</v>
          </cell>
          <cell r="E3129" t="str">
            <v>Исправка на вредноста (загуби поради оштетување) на финансиските средства</v>
          </cell>
          <cell r="F3129">
            <v>-207694</v>
          </cell>
          <cell r="G3129">
            <v>-1062067</v>
          </cell>
          <cell r="H3129">
            <v>-5050</v>
          </cell>
          <cell r="I3129">
            <v>-93049</v>
          </cell>
          <cell r="J3129">
            <v>-25085</v>
          </cell>
          <cell r="K3129">
            <v>-1713</v>
          </cell>
          <cell r="L3129">
            <v>-30722</v>
          </cell>
          <cell r="M3129">
            <v>-36326</v>
          </cell>
          <cell r="N3129">
            <v>-177242</v>
          </cell>
          <cell r="O3129">
            <v>-34886</v>
          </cell>
          <cell r="P3129">
            <v>-4333</v>
          </cell>
          <cell r="Q3129">
            <v>-34022</v>
          </cell>
          <cell r="R3129">
            <v>-11205</v>
          </cell>
          <cell r="S3129">
            <v>-20509</v>
          </cell>
          <cell r="T3129">
            <v>-53617</v>
          </cell>
          <cell r="U3129">
            <v>-58753</v>
          </cell>
          <cell r="V3129">
            <v>-1856273</v>
          </cell>
        </row>
        <row r="3130">
          <cell r="A3130">
            <v>41364</v>
          </cell>
          <cell r="B3130">
            <v>0</v>
          </cell>
          <cell r="C3130">
            <v>0</v>
          </cell>
          <cell r="D3130">
            <v>0</v>
          </cell>
          <cell r="E3130" t="str">
            <v>Исправка на вредноста (загуби поради оштетување) на финансиските средства</v>
          </cell>
          <cell r="F3130">
            <v>-299351</v>
          </cell>
          <cell r="G3130">
            <v>-1413101</v>
          </cell>
          <cell r="H3130">
            <v>-8151</v>
          </cell>
          <cell r="I3130">
            <v>-54397</v>
          </cell>
          <cell r="J3130">
            <v>-40516</v>
          </cell>
          <cell r="K3130">
            <v>-226</v>
          </cell>
          <cell r="L3130">
            <v>-43426</v>
          </cell>
          <cell r="M3130">
            <v>-2480</v>
          </cell>
          <cell r="N3130">
            <v>-382067</v>
          </cell>
          <cell r="O3130">
            <v>-76879</v>
          </cell>
          <cell r="P3130">
            <v>-565</v>
          </cell>
          <cell r="Q3130">
            <v>-20957</v>
          </cell>
          <cell r="R3130">
            <v>-26988</v>
          </cell>
          <cell r="S3130">
            <v>-91231</v>
          </cell>
          <cell r="T3130">
            <v>-89074</v>
          </cell>
          <cell r="U3130">
            <v>-36853</v>
          </cell>
          <cell r="V3130">
            <v>-2586262</v>
          </cell>
        </row>
        <row r="3131">
          <cell r="A3131" t="str">
            <v>razlika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91657</v>
          </cell>
          <cell r="G3131">
            <v>351034</v>
          </cell>
          <cell r="H3131">
            <v>3101</v>
          </cell>
          <cell r="I3131">
            <v>-38652</v>
          </cell>
          <cell r="J3131">
            <v>15431</v>
          </cell>
          <cell r="K3131">
            <v>-1487</v>
          </cell>
          <cell r="L3131">
            <v>12704</v>
          </cell>
          <cell r="M3131">
            <v>-33846</v>
          </cell>
          <cell r="N3131">
            <v>204825</v>
          </cell>
          <cell r="O3131">
            <v>41993</v>
          </cell>
          <cell r="P3131">
            <v>-3768</v>
          </cell>
          <cell r="Q3131">
            <v>-13065</v>
          </cell>
          <cell r="R3131">
            <v>15783</v>
          </cell>
          <cell r="S3131">
            <v>70722</v>
          </cell>
          <cell r="T3131">
            <v>35457</v>
          </cell>
          <cell r="U3131">
            <v>-21900</v>
          </cell>
          <cell r="V3131">
            <v>729989</v>
          </cell>
        </row>
        <row r="3132">
          <cell r="A3132">
            <v>0</v>
          </cell>
          <cell r="B3132">
            <v>0</v>
          </cell>
          <cell r="C3132" t="str">
            <v>U09-01-01</v>
          </cell>
          <cell r="D3132">
            <v>0</v>
          </cell>
          <cell r="E3132" t="str">
            <v>Исправка на вредноста (загуби поради оштетување) на финансиските средства на поеднична основа</v>
          </cell>
          <cell r="F3132">
            <v>-200763</v>
          </cell>
          <cell r="G3132">
            <v>-1062067</v>
          </cell>
          <cell r="H3132">
            <v>-5050</v>
          </cell>
          <cell r="I3132">
            <v>-93049</v>
          </cell>
          <cell r="J3132">
            <v>-25085</v>
          </cell>
          <cell r="K3132">
            <v>-1332</v>
          </cell>
          <cell r="L3132">
            <v>-30722</v>
          </cell>
          <cell r="M3132">
            <v>-36326</v>
          </cell>
          <cell r="N3132">
            <v>-177242</v>
          </cell>
          <cell r="O3132">
            <v>-34886</v>
          </cell>
          <cell r="P3132">
            <v>-4333</v>
          </cell>
          <cell r="Q3132">
            <v>-34022</v>
          </cell>
          <cell r="R3132">
            <v>-11205</v>
          </cell>
          <cell r="S3132">
            <v>-20509</v>
          </cell>
          <cell r="T3132">
            <v>-47450</v>
          </cell>
          <cell r="U3132">
            <v>-58298</v>
          </cell>
          <cell r="V3132">
            <v>-1842339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64100</v>
          </cell>
          <cell r="E3133" t="str">
            <v>Исправка на вредноста (загуби поради оштетување) на кредитите и пласманите</v>
          </cell>
          <cell r="F3133">
            <v>-192983</v>
          </cell>
          <cell r="G3133">
            <v>-1026016</v>
          </cell>
          <cell r="H3133">
            <v>-4033</v>
          </cell>
          <cell r="I3133">
            <v>-75177</v>
          </cell>
          <cell r="J3133">
            <v>-24161</v>
          </cell>
          <cell r="K3133">
            <v>0</v>
          </cell>
          <cell r="L3133">
            <v>-29679</v>
          </cell>
          <cell r="M3133">
            <v>-35458</v>
          </cell>
          <cell r="N3133">
            <v>-169552</v>
          </cell>
          <cell r="O3133">
            <v>-32600</v>
          </cell>
          <cell r="P3133">
            <v>-3474</v>
          </cell>
          <cell r="Q3133">
            <v>-33429</v>
          </cell>
          <cell r="R3133">
            <v>-1218</v>
          </cell>
          <cell r="S3133">
            <v>-18901</v>
          </cell>
          <cell r="T3133">
            <v>-43414</v>
          </cell>
          <cell r="U3133">
            <v>-52679</v>
          </cell>
          <cell r="V3133">
            <v>-1742774</v>
          </cell>
        </row>
        <row r="3134">
          <cell r="A3134">
            <v>0</v>
          </cell>
          <cell r="B3134">
            <v>0</v>
          </cell>
          <cell r="C3134">
            <v>0</v>
          </cell>
          <cell r="D3134">
            <v>64110</v>
          </cell>
          <cell r="E3134" t="str">
            <v>Исправка на вредноста (загуби поради оштетување) на побарувањата од камата</v>
          </cell>
          <cell r="F3134">
            <v>-2380</v>
          </cell>
          <cell r="G3134">
            <v>-19132</v>
          </cell>
          <cell r="H3134">
            <v>-68</v>
          </cell>
          <cell r="I3134">
            <v>-267</v>
          </cell>
          <cell r="J3134">
            <v>-487</v>
          </cell>
          <cell r="K3134">
            <v>-221</v>
          </cell>
          <cell r="L3134">
            <v>-295</v>
          </cell>
          <cell r="M3134">
            <v>-210</v>
          </cell>
          <cell r="N3134">
            <v>-1550</v>
          </cell>
          <cell r="O3134">
            <v>-981</v>
          </cell>
          <cell r="P3134">
            <v>-181</v>
          </cell>
          <cell r="Q3134">
            <v>-300</v>
          </cell>
          <cell r="R3134">
            <v>-6</v>
          </cell>
          <cell r="S3134">
            <v>-1120</v>
          </cell>
          <cell r="T3134">
            <v>-493</v>
          </cell>
          <cell r="U3134">
            <v>-319</v>
          </cell>
          <cell r="V3134">
            <v>-28010</v>
          </cell>
        </row>
        <row r="3135">
          <cell r="A3135">
            <v>0</v>
          </cell>
          <cell r="B3135">
            <v>0</v>
          </cell>
          <cell r="C3135">
            <v>0</v>
          </cell>
          <cell r="D3135">
            <v>64120</v>
          </cell>
          <cell r="E3135" t="str">
            <v>Исправка на вредноста (загуби поради оштетување) на побарувањата од провизии и надоместоци</v>
          </cell>
          <cell r="F3135">
            <v>-3324</v>
          </cell>
          <cell r="G3135">
            <v>-3386</v>
          </cell>
          <cell r="H3135">
            <v>-160</v>
          </cell>
          <cell r="I3135">
            <v>0</v>
          </cell>
          <cell r="J3135">
            <v>-158</v>
          </cell>
          <cell r="K3135">
            <v>0</v>
          </cell>
          <cell r="L3135">
            <v>-129</v>
          </cell>
          <cell r="M3135">
            <v>-506</v>
          </cell>
          <cell r="N3135">
            <v>-1374</v>
          </cell>
          <cell r="O3135">
            <v>-1297</v>
          </cell>
          <cell r="P3135">
            <v>-152</v>
          </cell>
          <cell r="Q3135">
            <v>-171</v>
          </cell>
          <cell r="R3135">
            <v>-5</v>
          </cell>
          <cell r="S3135">
            <v>-45</v>
          </cell>
          <cell r="T3135">
            <v>-3407</v>
          </cell>
          <cell r="U3135">
            <v>-3548</v>
          </cell>
          <cell r="V3135">
            <v>-17662</v>
          </cell>
        </row>
        <row r="3136">
          <cell r="A3136">
            <v>0</v>
          </cell>
          <cell r="B3136">
            <v>0</v>
          </cell>
          <cell r="C3136">
            <v>0</v>
          </cell>
          <cell r="D3136">
            <v>64130</v>
          </cell>
          <cell r="E3136" t="str">
            <v>Исправка на вредноста (загуби поради оштетување) на други побарувања</v>
          </cell>
          <cell r="F3136">
            <v>-2076</v>
          </cell>
          <cell r="G3136">
            <v>-13533</v>
          </cell>
          <cell r="H3136">
            <v>-789</v>
          </cell>
          <cell r="I3136">
            <v>-17605</v>
          </cell>
          <cell r="J3136">
            <v>-279</v>
          </cell>
          <cell r="K3136">
            <v>-1111</v>
          </cell>
          <cell r="L3136">
            <v>-619</v>
          </cell>
          <cell r="M3136">
            <v>-152</v>
          </cell>
          <cell r="N3136">
            <v>-4766</v>
          </cell>
          <cell r="O3136">
            <v>-8</v>
          </cell>
          <cell r="P3136">
            <v>-495</v>
          </cell>
          <cell r="Q3136">
            <v>-49</v>
          </cell>
          <cell r="R3136">
            <v>-9976</v>
          </cell>
          <cell r="S3136">
            <v>-443</v>
          </cell>
          <cell r="T3136">
            <v>-136</v>
          </cell>
          <cell r="U3136">
            <v>-1741</v>
          </cell>
          <cell r="V3136">
            <v>-53778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642300</v>
          </cell>
          <cell r="E3137" t="str">
            <v>Исправка на вредноста (загуби поради оштетување) на инструментите на пазарот на пари расположливи за продажба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-11</v>
          </cell>
          <cell r="V3137">
            <v>-11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642320</v>
          </cell>
          <cell r="E3138" t="str">
            <v>Исправка на вредноста (загуби поради оштетување) на сопственички инструменти расположливи за продажба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-1</v>
          </cell>
          <cell r="Q3138">
            <v>-73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-74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642330</v>
          </cell>
          <cell r="E3139" t="str">
            <v>Исправка на вредноста (загуби поради оштетување) на други инструменти расположливи за продажба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642400</v>
          </cell>
          <cell r="E3140" t="str">
            <v>Исправка на вредноста (загуби поради оштетување) на инструментите на пазарот на пари кои се чуваат до достасување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-30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-30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642410</v>
          </cell>
          <cell r="E3141" t="str">
            <v>Исправка на вредноста (загуби поради оштетување) на должнички инструменти кои се чуваат до достасување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>
            <v>0</v>
          </cell>
          <cell r="B3142">
            <v>0</v>
          </cell>
          <cell r="C3142" t="str">
            <v>U09-01-02</v>
          </cell>
          <cell r="D3142">
            <v>0</v>
          </cell>
          <cell r="E3142" t="str">
            <v>Исправка на вредноста (загуби поради оштетување) на финансиските средства на групна основа</v>
          </cell>
          <cell r="F3142">
            <v>-6931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-381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-6167</v>
          </cell>
          <cell r="U3142">
            <v>-455</v>
          </cell>
          <cell r="V3142">
            <v>-13934</v>
          </cell>
        </row>
        <row r="3143">
          <cell r="A3143">
            <v>0</v>
          </cell>
          <cell r="B3143">
            <v>0</v>
          </cell>
          <cell r="C3143">
            <v>0</v>
          </cell>
          <cell r="D3143">
            <v>64170</v>
          </cell>
          <cell r="E3143" t="str">
            <v>Исправка на вредноста (загуби поради оштетување) за портфолиото на мали кредити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-381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-5707</v>
          </cell>
          <cell r="U3143">
            <v>-455</v>
          </cell>
          <cell r="V3143">
            <v>-6543</v>
          </cell>
        </row>
        <row r="3144">
          <cell r="A3144">
            <v>0</v>
          </cell>
          <cell r="B3144">
            <v>0</v>
          </cell>
          <cell r="C3144">
            <v>0</v>
          </cell>
          <cell r="D3144">
            <v>64180</v>
          </cell>
          <cell r="E3144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44">
            <v>-6931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-460</v>
          </cell>
          <cell r="U3144">
            <v>0</v>
          </cell>
          <cell r="V3144">
            <v>-7391</v>
          </cell>
        </row>
        <row r="3145">
          <cell r="A3145">
            <v>0</v>
          </cell>
          <cell r="B3145" t="str">
            <v>U09-02</v>
          </cell>
          <cell r="C3145">
            <v>0</v>
          </cell>
          <cell r="D3145">
            <v>0</v>
          </cell>
          <cell r="E3145" t="str">
            <v>Ослободување на исправката на вредноста (загуби поради оштетување) на финансиските средства</v>
          </cell>
          <cell r="F3145">
            <v>49954</v>
          </cell>
          <cell r="G3145">
            <v>726384</v>
          </cell>
          <cell r="H3145">
            <v>10374</v>
          </cell>
          <cell r="I3145">
            <v>59430</v>
          </cell>
          <cell r="J3145">
            <v>22327</v>
          </cell>
          <cell r="K3145">
            <v>20899</v>
          </cell>
          <cell r="L3145">
            <v>23763</v>
          </cell>
          <cell r="M3145">
            <v>20636</v>
          </cell>
          <cell r="N3145">
            <v>32382</v>
          </cell>
          <cell r="O3145">
            <v>90</v>
          </cell>
          <cell r="P3145">
            <v>6848</v>
          </cell>
          <cell r="Q3145">
            <v>18500</v>
          </cell>
          <cell r="R3145">
            <v>17341</v>
          </cell>
          <cell r="S3145">
            <v>14405</v>
          </cell>
          <cell r="T3145">
            <v>15330</v>
          </cell>
          <cell r="U3145">
            <v>27875</v>
          </cell>
          <cell r="V3145">
            <v>1066538</v>
          </cell>
        </row>
        <row r="3146">
          <cell r="A3146">
            <v>41364</v>
          </cell>
          <cell r="B3146">
            <v>0</v>
          </cell>
          <cell r="C3146">
            <v>0</v>
          </cell>
          <cell r="D3146">
            <v>0</v>
          </cell>
          <cell r="E3146" t="str">
            <v>Ослободување на исправката на вредноста (загуби поради оштетување) на финансиските средства</v>
          </cell>
          <cell r="F3146">
            <v>91133</v>
          </cell>
          <cell r="G3146">
            <v>532204</v>
          </cell>
          <cell r="H3146">
            <v>3515</v>
          </cell>
          <cell r="I3146">
            <v>0</v>
          </cell>
          <cell r="J3146">
            <v>13341</v>
          </cell>
          <cell r="K3146">
            <v>0</v>
          </cell>
          <cell r="L3146">
            <v>28264</v>
          </cell>
          <cell r="M3146">
            <v>12866</v>
          </cell>
          <cell r="N3146">
            <v>134185</v>
          </cell>
          <cell r="O3146">
            <v>140</v>
          </cell>
          <cell r="P3146">
            <v>47704</v>
          </cell>
          <cell r="Q3146">
            <v>13839</v>
          </cell>
          <cell r="R3146">
            <v>15818</v>
          </cell>
          <cell r="S3146">
            <v>35487</v>
          </cell>
          <cell r="T3146">
            <v>48465</v>
          </cell>
          <cell r="U3146">
            <v>33519</v>
          </cell>
          <cell r="V3146">
            <v>1010480</v>
          </cell>
        </row>
        <row r="3147">
          <cell r="A3147" t="str">
            <v>razlika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-41179</v>
          </cell>
          <cell r="G3147">
            <v>194180</v>
          </cell>
          <cell r="H3147">
            <v>6859</v>
          </cell>
          <cell r="I3147">
            <v>59430</v>
          </cell>
          <cell r="J3147">
            <v>8986</v>
          </cell>
          <cell r="K3147">
            <v>20899</v>
          </cell>
          <cell r="L3147">
            <v>-4501</v>
          </cell>
          <cell r="M3147">
            <v>7770</v>
          </cell>
          <cell r="N3147">
            <v>-101803</v>
          </cell>
          <cell r="O3147">
            <v>-50</v>
          </cell>
          <cell r="P3147">
            <v>-40856</v>
          </cell>
          <cell r="Q3147">
            <v>4661</v>
          </cell>
          <cell r="R3147">
            <v>1523</v>
          </cell>
          <cell r="S3147">
            <v>-21082</v>
          </cell>
          <cell r="T3147">
            <v>-33135</v>
          </cell>
          <cell r="U3147">
            <v>-5644</v>
          </cell>
          <cell r="V3147">
            <v>56058</v>
          </cell>
        </row>
        <row r="3148">
          <cell r="A3148">
            <v>0</v>
          </cell>
          <cell r="B3148">
            <v>0</v>
          </cell>
          <cell r="C3148" t="str">
            <v>U09-02-01</v>
          </cell>
          <cell r="D3148">
            <v>0</v>
          </cell>
          <cell r="E3148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48">
            <v>38216</v>
          </cell>
          <cell r="G3148">
            <v>726384</v>
          </cell>
          <cell r="H3148">
            <v>10374</v>
          </cell>
          <cell r="I3148">
            <v>59430</v>
          </cell>
          <cell r="J3148">
            <v>22327</v>
          </cell>
          <cell r="K3148">
            <v>20812</v>
          </cell>
          <cell r="L3148">
            <v>23763</v>
          </cell>
          <cell r="M3148">
            <v>20636</v>
          </cell>
          <cell r="N3148">
            <v>32382</v>
          </cell>
          <cell r="O3148">
            <v>90</v>
          </cell>
          <cell r="P3148">
            <v>6848</v>
          </cell>
          <cell r="Q3148">
            <v>18500</v>
          </cell>
          <cell r="R3148">
            <v>17341</v>
          </cell>
          <cell r="S3148">
            <v>14405</v>
          </cell>
          <cell r="T3148">
            <v>12274</v>
          </cell>
          <cell r="U3148">
            <v>27534</v>
          </cell>
          <cell r="V3148">
            <v>1051316</v>
          </cell>
        </row>
        <row r="3149">
          <cell r="A3149">
            <v>0</v>
          </cell>
          <cell r="B3149">
            <v>0</v>
          </cell>
          <cell r="C3149">
            <v>0</v>
          </cell>
          <cell r="D3149">
            <v>64101</v>
          </cell>
          <cell r="E3149" t="str">
            <v>Ослободување на исправката на вредноста (загуби поради оштетување) на кредитите и пласманите</v>
          </cell>
          <cell r="F3149">
            <v>35252</v>
          </cell>
          <cell r="G3149">
            <v>707985</v>
          </cell>
          <cell r="H3149">
            <v>9514</v>
          </cell>
          <cell r="I3149">
            <v>42346</v>
          </cell>
          <cell r="J3149">
            <v>21888</v>
          </cell>
          <cell r="K3149">
            <v>20790</v>
          </cell>
          <cell r="L3149">
            <v>23155</v>
          </cell>
          <cell r="M3149">
            <v>20364</v>
          </cell>
          <cell r="N3149">
            <v>29165</v>
          </cell>
          <cell r="O3149">
            <v>0</v>
          </cell>
          <cell r="P3149">
            <v>5679</v>
          </cell>
          <cell r="Q3149">
            <v>17770</v>
          </cell>
          <cell r="R3149">
            <v>6169</v>
          </cell>
          <cell r="S3149">
            <v>13245</v>
          </cell>
          <cell r="T3149">
            <v>10925</v>
          </cell>
          <cell r="U3149">
            <v>24390</v>
          </cell>
          <cell r="V3149">
            <v>988637</v>
          </cell>
        </row>
        <row r="3150">
          <cell r="A3150">
            <v>0</v>
          </cell>
          <cell r="B3150">
            <v>0</v>
          </cell>
          <cell r="C3150">
            <v>0</v>
          </cell>
          <cell r="D3150">
            <v>64111</v>
          </cell>
          <cell r="E3150" t="str">
            <v>Ослободување на исправката на вредноста (загуби поради оштетување) на побарувањата од камата</v>
          </cell>
          <cell r="F3150">
            <v>241</v>
          </cell>
          <cell r="G3150">
            <v>8799</v>
          </cell>
          <cell r="H3150">
            <v>34</v>
          </cell>
          <cell r="I3150">
            <v>33</v>
          </cell>
          <cell r="J3150">
            <v>327</v>
          </cell>
          <cell r="K3150">
            <v>0</v>
          </cell>
          <cell r="L3150">
            <v>294</v>
          </cell>
          <cell r="M3150">
            <v>0</v>
          </cell>
          <cell r="N3150">
            <v>3147</v>
          </cell>
          <cell r="O3150">
            <v>90</v>
          </cell>
          <cell r="P3150">
            <v>1164</v>
          </cell>
          <cell r="Q3150">
            <v>255</v>
          </cell>
          <cell r="R3150">
            <v>7</v>
          </cell>
          <cell r="S3150">
            <v>977</v>
          </cell>
          <cell r="T3150">
            <v>412</v>
          </cell>
          <cell r="U3150">
            <v>234</v>
          </cell>
          <cell r="V3150">
            <v>16014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64121</v>
          </cell>
          <cell r="E3151" t="str">
            <v>Ослободување на исправката на вредноста (загуби поради оштетување) на побарувањата од провизии и надоместоци</v>
          </cell>
          <cell r="F3151">
            <v>1204</v>
          </cell>
          <cell r="G3151">
            <v>1697</v>
          </cell>
          <cell r="H3151">
            <v>127</v>
          </cell>
          <cell r="I3151">
            <v>0</v>
          </cell>
          <cell r="J3151">
            <v>28</v>
          </cell>
          <cell r="K3151">
            <v>22</v>
          </cell>
          <cell r="L3151">
            <v>172</v>
          </cell>
          <cell r="M3151">
            <v>237</v>
          </cell>
          <cell r="N3151">
            <v>24</v>
          </cell>
          <cell r="O3151">
            <v>0</v>
          </cell>
          <cell r="P3151">
            <v>5</v>
          </cell>
          <cell r="Q3151">
            <v>272</v>
          </cell>
          <cell r="R3151">
            <v>60</v>
          </cell>
          <cell r="S3151">
            <v>61</v>
          </cell>
          <cell r="T3151">
            <v>289</v>
          </cell>
          <cell r="U3151">
            <v>2719</v>
          </cell>
          <cell r="V3151">
            <v>6917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64131</v>
          </cell>
          <cell r="E3152" t="str">
            <v>Ослободување на исправката на вредноста (загуби поради оштетување) на други побарувања</v>
          </cell>
          <cell r="F3152">
            <v>1519</v>
          </cell>
          <cell r="G3152">
            <v>7903</v>
          </cell>
          <cell r="H3152">
            <v>699</v>
          </cell>
          <cell r="I3152">
            <v>17051</v>
          </cell>
          <cell r="J3152">
            <v>84</v>
          </cell>
          <cell r="K3152">
            <v>0</v>
          </cell>
          <cell r="L3152">
            <v>142</v>
          </cell>
          <cell r="M3152">
            <v>35</v>
          </cell>
          <cell r="N3152">
            <v>46</v>
          </cell>
          <cell r="O3152">
            <v>0</v>
          </cell>
          <cell r="P3152">
            <v>0</v>
          </cell>
          <cell r="Q3152">
            <v>203</v>
          </cell>
          <cell r="R3152">
            <v>11105</v>
          </cell>
          <cell r="S3152">
            <v>122</v>
          </cell>
          <cell r="T3152">
            <v>648</v>
          </cell>
          <cell r="U3152">
            <v>191</v>
          </cell>
          <cell r="V3152">
            <v>39748</v>
          </cell>
        </row>
        <row r="3153">
          <cell r="A3153">
            <v>0</v>
          </cell>
          <cell r="B3153">
            <v>0</v>
          </cell>
          <cell r="C3153">
            <v>0</v>
          </cell>
          <cell r="D3153">
            <v>642301</v>
          </cell>
          <cell r="E3153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  <cell r="D3154">
            <v>642331</v>
          </cell>
          <cell r="E3154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642401</v>
          </cell>
          <cell r="E3155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642411</v>
          </cell>
          <cell r="E3156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>
            <v>0</v>
          </cell>
          <cell r="B3157">
            <v>0</v>
          </cell>
          <cell r="C3157" t="str">
            <v>U09-02-02</v>
          </cell>
          <cell r="D3157">
            <v>0</v>
          </cell>
          <cell r="E3157" t="str">
            <v>Ослободување на исправката на вредноста (загуби поради оштетување) на финансиските средства на групна основа</v>
          </cell>
          <cell r="F3157">
            <v>11738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87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3056</v>
          </cell>
          <cell r="U3157">
            <v>341</v>
          </cell>
          <cell r="V3157">
            <v>15222</v>
          </cell>
        </row>
        <row r="3158">
          <cell r="A3158">
            <v>0</v>
          </cell>
          <cell r="B3158">
            <v>0</v>
          </cell>
          <cell r="C3158">
            <v>0</v>
          </cell>
          <cell r="D3158">
            <v>64171</v>
          </cell>
          <cell r="E3158" t="str">
            <v>Ослободување на исправката на вредноста (загуби поради оштетување) на портфолиото на мали кредити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87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3050</v>
          </cell>
          <cell r="U3158">
            <v>341</v>
          </cell>
          <cell r="V3158">
            <v>3478</v>
          </cell>
        </row>
        <row r="3159">
          <cell r="A3159">
            <v>0</v>
          </cell>
          <cell r="B3159">
            <v>0</v>
          </cell>
          <cell r="C3159">
            <v>0</v>
          </cell>
          <cell r="D3159">
            <v>64181</v>
          </cell>
          <cell r="E3159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159">
            <v>11738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6</v>
          </cell>
          <cell r="U3159">
            <v>0</v>
          </cell>
          <cell r="V3159">
            <v>11744</v>
          </cell>
        </row>
        <row r="3160">
          <cell r="A3160" t="str">
            <v>U10</v>
          </cell>
          <cell r="B3160">
            <v>0</v>
          </cell>
          <cell r="C3160">
            <v>0</v>
          </cell>
          <cell r="D3160">
            <v>0</v>
          </cell>
          <cell r="E3160" t="str">
            <v>ЗАГУБА ПОРАДИ ОШТЕТУВАЊЕ НА НЕФИНАНСИСКИ СРЕДСТВА</v>
          </cell>
          <cell r="F3160">
            <v>-21560</v>
          </cell>
          <cell r="G3160">
            <v>-238231</v>
          </cell>
          <cell r="H3160">
            <v>-3557</v>
          </cell>
          <cell r="I3160">
            <v>-902</v>
          </cell>
          <cell r="J3160">
            <v>-29000</v>
          </cell>
          <cell r="K3160">
            <v>-773</v>
          </cell>
          <cell r="L3160">
            <v>-24015</v>
          </cell>
          <cell r="M3160">
            <v>-47237</v>
          </cell>
          <cell r="N3160">
            <v>-30244</v>
          </cell>
          <cell r="O3160">
            <v>-5314</v>
          </cell>
          <cell r="P3160">
            <v>-121917</v>
          </cell>
          <cell r="Q3160">
            <v>0</v>
          </cell>
          <cell r="R3160">
            <v>0</v>
          </cell>
          <cell r="S3160">
            <v>-68638</v>
          </cell>
          <cell r="T3160">
            <v>-11695</v>
          </cell>
          <cell r="U3160">
            <v>-57192</v>
          </cell>
          <cell r="V3160">
            <v>-660275</v>
          </cell>
        </row>
        <row r="3161">
          <cell r="A3161">
            <v>41364</v>
          </cell>
          <cell r="B3161">
            <v>0</v>
          </cell>
          <cell r="C3161">
            <v>0</v>
          </cell>
          <cell r="D3161">
            <v>0</v>
          </cell>
          <cell r="E3161" t="str">
            <v>ЗАГУБА ПОРАДИ ОШТЕТУВАЊЕ НА НЕФИНАНСИСКИ СРЕДСТВА</v>
          </cell>
          <cell r="F3161">
            <v>-14817</v>
          </cell>
          <cell r="G3161">
            <v>-428</v>
          </cell>
          <cell r="H3161">
            <v>-547</v>
          </cell>
          <cell r="I3161">
            <v>-9044</v>
          </cell>
          <cell r="J3161">
            <v>-18407</v>
          </cell>
          <cell r="K3161">
            <v>0</v>
          </cell>
          <cell r="L3161">
            <v>-19123</v>
          </cell>
          <cell r="M3161">
            <v>0</v>
          </cell>
          <cell r="N3161">
            <v>0</v>
          </cell>
          <cell r="O3161">
            <v>0</v>
          </cell>
          <cell r="P3161">
            <v>-68216</v>
          </cell>
          <cell r="Q3161">
            <v>0</v>
          </cell>
          <cell r="R3161">
            <v>0</v>
          </cell>
          <cell r="S3161">
            <v>-3140</v>
          </cell>
          <cell r="T3161">
            <v>-8505</v>
          </cell>
          <cell r="U3161">
            <v>-15703</v>
          </cell>
          <cell r="V3161">
            <v>-157930</v>
          </cell>
        </row>
        <row r="3162">
          <cell r="A3162" t="str">
            <v>razlika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-6743</v>
          </cell>
          <cell r="G3162">
            <v>-237803</v>
          </cell>
          <cell r="H3162">
            <v>-3010</v>
          </cell>
          <cell r="I3162">
            <v>8142</v>
          </cell>
          <cell r="J3162">
            <v>-10593</v>
          </cell>
          <cell r="K3162">
            <v>-773</v>
          </cell>
          <cell r="L3162">
            <v>-4892</v>
          </cell>
          <cell r="M3162">
            <v>-47237</v>
          </cell>
          <cell r="N3162">
            <v>-30244</v>
          </cell>
          <cell r="O3162">
            <v>-5314</v>
          </cell>
          <cell r="P3162">
            <v>-53701</v>
          </cell>
          <cell r="Q3162">
            <v>0</v>
          </cell>
          <cell r="R3162">
            <v>0</v>
          </cell>
          <cell r="S3162">
            <v>-65498</v>
          </cell>
          <cell r="T3162">
            <v>-3190</v>
          </cell>
          <cell r="U3162">
            <v>-41489</v>
          </cell>
          <cell r="V3162">
            <v>-502345</v>
          </cell>
        </row>
        <row r="3163">
          <cell r="A3163">
            <v>0</v>
          </cell>
          <cell r="B3163" t="str">
            <v>U10-01</v>
          </cell>
          <cell r="C3163">
            <v>0</v>
          </cell>
          <cell r="D3163">
            <v>0</v>
          </cell>
          <cell r="E3163" t="str">
            <v>Исправка на вредноста (Загуби поради оштетување) на нефинансиските средства</v>
          </cell>
          <cell r="F3163">
            <v>-21560</v>
          </cell>
          <cell r="G3163">
            <v>-238231</v>
          </cell>
          <cell r="H3163">
            <v>-3557</v>
          </cell>
          <cell r="I3163">
            <v>-902</v>
          </cell>
          <cell r="J3163">
            <v>-29000</v>
          </cell>
          <cell r="K3163">
            <v>-773</v>
          </cell>
          <cell r="L3163">
            <v>-24015</v>
          </cell>
          <cell r="M3163">
            <v>-47237</v>
          </cell>
          <cell r="N3163">
            <v>-30407</v>
          </cell>
          <cell r="O3163">
            <v>-5314</v>
          </cell>
          <cell r="P3163">
            <v>-121917</v>
          </cell>
          <cell r="Q3163">
            <v>0</v>
          </cell>
          <cell r="R3163">
            <v>0</v>
          </cell>
          <cell r="S3163">
            <v>-68638</v>
          </cell>
          <cell r="T3163">
            <v>-13177</v>
          </cell>
          <cell r="U3163">
            <v>-57289</v>
          </cell>
          <cell r="V3163">
            <v>-662017</v>
          </cell>
        </row>
        <row r="3164">
          <cell r="A3164">
            <v>0</v>
          </cell>
          <cell r="B3164">
            <v>0</v>
          </cell>
          <cell r="C3164" t="str">
            <v>U10-01-01</v>
          </cell>
          <cell r="D3164">
            <v>0</v>
          </cell>
          <cell r="E3164" t="str">
            <v>Исправка на вредноста (Загуби поради оштетување) на нефинансиските средства</v>
          </cell>
          <cell r="F3164">
            <v>-21560</v>
          </cell>
          <cell r="G3164">
            <v>-238231</v>
          </cell>
          <cell r="H3164">
            <v>-3557</v>
          </cell>
          <cell r="I3164">
            <v>-902</v>
          </cell>
          <cell r="J3164">
            <v>-29000</v>
          </cell>
          <cell r="K3164">
            <v>-773</v>
          </cell>
          <cell r="L3164">
            <v>-24015</v>
          </cell>
          <cell r="M3164">
            <v>-47237</v>
          </cell>
          <cell r="N3164">
            <v>-30407</v>
          </cell>
          <cell r="O3164">
            <v>-5314</v>
          </cell>
          <cell r="P3164">
            <v>-121917</v>
          </cell>
          <cell r="Q3164">
            <v>0</v>
          </cell>
          <cell r="R3164">
            <v>0</v>
          </cell>
          <cell r="S3164">
            <v>-68638</v>
          </cell>
          <cell r="T3164">
            <v>-13177</v>
          </cell>
          <cell r="U3164">
            <v>-57289</v>
          </cell>
          <cell r="V3164">
            <v>-662017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64200</v>
          </cell>
          <cell r="E3165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64220</v>
          </cell>
          <cell r="E3166" t="str">
            <v>Исправка на вредноста (Загуби поради оштетување) на преземените средства врз основа на ненаплатени побарувања</v>
          </cell>
          <cell r="F3166">
            <v>-21560</v>
          </cell>
          <cell r="G3166">
            <v>-238231</v>
          </cell>
          <cell r="H3166">
            <v>-3557</v>
          </cell>
          <cell r="I3166">
            <v>-902</v>
          </cell>
          <cell r="J3166">
            <v>-29000</v>
          </cell>
          <cell r="K3166">
            <v>-773</v>
          </cell>
          <cell r="L3166">
            <v>-24015</v>
          </cell>
          <cell r="M3166">
            <v>-47237</v>
          </cell>
          <cell r="N3166">
            <v>-30407</v>
          </cell>
          <cell r="O3166">
            <v>-5314</v>
          </cell>
          <cell r="P3166">
            <v>-121917</v>
          </cell>
          <cell r="Q3166">
            <v>0</v>
          </cell>
          <cell r="R3166">
            <v>0</v>
          </cell>
          <cell r="S3166">
            <v>-68638</v>
          </cell>
          <cell r="T3166">
            <v>-13177</v>
          </cell>
          <cell r="U3166">
            <v>-57289</v>
          </cell>
          <cell r="V3166">
            <v>-662017</v>
          </cell>
        </row>
        <row r="3167">
          <cell r="A3167">
            <v>0</v>
          </cell>
          <cell r="B3167" t="str">
            <v>U10-02</v>
          </cell>
          <cell r="C3167">
            <v>0</v>
          </cell>
          <cell r="D3167">
            <v>0</v>
          </cell>
          <cell r="E3167" t="str">
            <v>Ослободување на исправката на вредноста на нефинансиските средства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163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1482</v>
          </cell>
          <cell r="U3167">
            <v>97</v>
          </cell>
          <cell r="V3167">
            <v>1742</v>
          </cell>
        </row>
        <row r="3168">
          <cell r="A3168">
            <v>0</v>
          </cell>
          <cell r="B3168">
            <v>0</v>
          </cell>
          <cell r="C3168" t="str">
            <v>U10-02-01</v>
          </cell>
          <cell r="D3168">
            <v>0</v>
          </cell>
          <cell r="E3168" t="str">
            <v>Ослободување на исправката на вредноста на нефинансиските средства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163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1482</v>
          </cell>
          <cell r="U3168">
            <v>97</v>
          </cell>
          <cell r="V3168">
            <v>1742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64251</v>
          </cell>
          <cell r="E3169" t="str">
            <v>Ослободување на исправката на вредноста (Загуби поради оштетување) на останатите нефинансиски средства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163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1482</v>
          </cell>
          <cell r="U3169">
            <v>97</v>
          </cell>
          <cell r="V3169">
            <v>1742</v>
          </cell>
        </row>
        <row r="3170">
          <cell r="A3170" t="str">
            <v>U11</v>
          </cell>
          <cell r="B3170">
            <v>0</v>
          </cell>
          <cell r="C3170">
            <v>0</v>
          </cell>
          <cell r="D3170">
            <v>0</v>
          </cell>
          <cell r="E3170" t="str">
            <v>ТРОШОЦИ ЗА ВРАБОТЕНИТЕ</v>
          </cell>
          <cell r="F3170">
            <v>-182751</v>
          </cell>
          <cell r="G3170">
            <v>-198287</v>
          </cell>
          <cell r="H3170">
            <v>-10148</v>
          </cell>
          <cell r="I3170">
            <v>-55653</v>
          </cell>
          <cell r="J3170">
            <v>-66502</v>
          </cell>
          <cell r="K3170">
            <v>-40199</v>
          </cell>
          <cell r="L3170">
            <v>-35306</v>
          </cell>
          <cell r="M3170">
            <v>-51359</v>
          </cell>
          <cell r="N3170">
            <v>-161410</v>
          </cell>
          <cell r="O3170">
            <v>-72510</v>
          </cell>
          <cell r="P3170">
            <v>-31126</v>
          </cell>
          <cell r="Q3170">
            <v>-11572</v>
          </cell>
          <cell r="R3170">
            <v>-8228</v>
          </cell>
          <cell r="S3170">
            <v>-16435</v>
          </cell>
          <cell r="T3170">
            <v>-60295</v>
          </cell>
          <cell r="U3170">
            <v>-34876</v>
          </cell>
          <cell r="V3170">
            <v>-1036657</v>
          </cell>
        </row>
        <row r="3171">
          <cell r="A3171">
            <v>0</v>
          </cell>
          <cell r="B3171" t="str">
            <v>U11-01</v>
          </cell>
          <cell r="C3171">
            <v>0</v>
          </cell>
          <cell r="D3171">
            <v>0</v>
          </cell>
          <cell r="E3171" t="str">
            <v>Трошоци за вработените</v>
          </cell>
          <cell r="F3171">
            <v>-182751</v>
          </cell>
          <cell r="G3171">
            <v>-198287</v>
          </cell>
          <cell r="H3171">
            <v>-10148</v>
          </cell>
          <cell r="I3171">
            <v>-55653</v>
          </cell>
          <cell r="J3171">
            <v>-66502</v>
          </cell>
          <cell r="K3171">
            <v>-40199</v>
          </cell>
          <cell r="L3171">
            <v>-35306</v>
          </cell>
          <cell r="M3171">
            <v>-51359</v>
          </cell>
          <cell r="N3171">
            <v>-161410</v>
          </cell>
          <cell r="O3171">
            <v>-72510</v>
          </cell>
          <cell r="P3171">
            <v>-31126</v>
          </cell>
          <cell r="Q3171">
            <v>-11572</v>
          </cell>
          <cell r="R3171">
            <v>-8228</v>
          </cell>
          <cell r="S3171">
            <v>-16435</v>
          </cell>
          <cell r="T3171">
            <v>-60295</v>
          </cell>
          <cell r="U3171">
            <v>-34876</v>
          </cell>
          <cell r="V3171">
            <v>-1036657</v>
          </cell>
        </row>
        <row r="3172">
          <cell r="A3172">
            <v>0</v>
          </cell>
          <cell r="B3172" t="str">
            <v>U11-01</v>
          </cell>
          <cell r="C3172">
            <v>0</v>
          </cell>
          <cell r="D3172">
            <v>0</v>
          </cell>
          <cell r="E3172" t="str">
            <v>Трошоци за вработените</v>
          </cell>
          <cell r="F3172">
            <v>-175337</v>
          </cell>
          <cell r="G3172">
            <v>-206412</v>
          </cell>
          <cell r="H3172">
            <v>-10062</v>
          </cell>
          <cell r="I3172">
            <v>-52336</v>
          </cell>
          <cell r="J3172">
            <v>-58062</v>
          </cell>
          <cell r="K3172">
            <v>-41205</v>
          </cell>
          <cell r="L3172">
            <v>-31530</v>
          </cell>
          <cell r="M3172">
            <v>-55261</v>
          </cell>
          <cell r="N3172">
            <v>-149762</v>
          </cell>
          <cell r="O3172">
            <v>-69433</v>
          </cell>
          <cell r="P3172">
            <v>-31115</v>
          </cell>
          <cell r="Q3172">
            <v>-11786</v>
          </cell>
          <cell r="R3172">
            <v>-8362</v>
          </cell>
          <cell r="S3172">
            <v>-15746</v>
          </cell>
          <cell r="T3172">
            <v>-61987</v>
          </cell>
          <cell r="U3172">
            <v>-33928</v>
          </cell>
          <cell r="V3172">
            <v>-1012324</v>
          </cell>
        </row>
        <row r="3173">
          <cell r="A3173" t="str">
            <v>razlika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-7414</v>
          </cell>
          <cell r="G3173">
            <v>8125</v>
          </cell>
          <cell r="H3173">
            <v>-86</v>
          </cell>
          <cell r="I3173">
            <v>-3317</v>
          </cell>
          <cell r="J3173">
            <v>-8440</v>
          </cell>
          <cell r="K3173">
            <v>1006</v>
          </cell>
          <cell r="L3173">
            <v>-3776</v>
          </cell>
          <cell r="M3173">
            <v>3902</v>
          </cell>
          <cell r="N3173">
            <v>-11648</v>
          </cell>
          <cell r="O3173">
            <v>-3077</v>
          </cell>
          <cell r="P3173">
            <v>-11</v>
          </cell>
          <cell r="Q3173">
            <v>214</v>
          </cell>
          <cell r="R3173">
            <v>134</v>
          </cell>
          <cell r="S3173">
            <v>-689</v>
          </cell>
          <cell r="T3173">
            <v>1692</v>
          </cell>
          <cell r="U3173">
            <v>-948</v>
          </cell>
          <cell r="V3173">
            <v>-24333</v>
          </cell>
        </row>
        <row r="3174">
          <cell r="A3174">
            <v>0</v>
          </cell>
          <cell r="B3174">
            <v>0</v>
          </cell>
          <cell r="C3174">
            <v>0</v>
          </cell>
          <cell r="D3174">
            <v>620</v>
          </cell>
          <cell r="E3174" t="str">
            <v>Трошоци за плати</v>
          </cell>
          <cell r="F3174">
            <v>-166068</v>
          </cell>
          <cell r="G3174">
            <v>-179042</v>
          </cell>
          <cell r="H3174">
            <v>-10136</v>
          </cell>
          <cell r="I3174">
            <v>-52004</v>
          </cell>
          <cell r="J3174">
            <v>-45221</v>
          </cell>
          <cell r="K3174">
            <v>-40003</v>
          </cell>
          <cell r="L3174">
            <v>-35209</v>
          </cell>
          <cell r="M3174">
            <v>-51008</v>
          </cell>
          <cell r="N3174">
            <v>-121619</v>
          </cell>
          <cell r="O3174">
            <v>-59694</v>
          </cell>
          <cell r="P3174">
            <v>-30061</v>
          </cell>
          <cell r="Q3174">
            <v>-11454</v>
          </cell>
          <cell r="R3174">
            <v>-5482</v>
          </cell>
          <cell r="S3174">
            <v>-16369</v>
          </cell>
          <cell r="T3174">
            <v>-56049</v>
          </cell>
          <cell r="U3174">
            <v>-34550</v>
          </cell>
          <cell r="V3174">
            <v>-913969</v>
          </cell>
        </row>
        <row r="3175">
          <cell r="A3175">
            <v>0</v>
          </cell>
          <cell r="B3175">
            <v>0</v>
          </cell>
          <cell r="C3175">
            <v>0</v>
          </cell>
          <cell r="D3175">
            <v>620</v>
          </cell>
          <cell r="E3175" t="str">
            <v>Трошоци за плати</v>
          </cell>
          <cell r="F3175">
            <v>-166002</v>
          </cell>
          <cell r="G3175">
            <v>-185914</v>
          </cell>
          <cell r="H3175">
            <v>-10043</v>
          </cell>
          <cell r="I3175">
            <v>-45488</v>
          </cell>
          <cell r="J3175">
            <v>-39519</v>
          </cell>
          <cell r="K3175">
            <v>-41054</v>
          </cell>
          <cell r="L3175">
            <v>-31502</v>
          </cell>
          <cell r="M3175">
            <v>-55023</v>
          </cell>
          <cell r="N3175">
            <v>-115991</v>
          </cell>
          <cell r="O3175">
            <v>-57329</v>
          </cell>
          <cell r="P3175">
            <v>-30371</v>
          </cell>
          <cell r="Q3175">
            <v>-11730</v>
          </cell>
          <cell r="R3175">
            <v>-5114</v>
          </cell>
          <cell r="S3175">
            <v>-15661</v>
          </cell>
          <cell r="T3175">
            <v>-57694</v>
          </cell>
          <cell r="U3175">
            <v>-33071</v>
          </cell>
          <cell r="V3175">
            <v>-901506</v>
          </cell>
        </row>
        <row r="3176">
          <cell r="A3176" t="str">
            <v>razlika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-66</v>
          </cell>
          <cell r="G3176">
            <v>6872</v>
          </cell>
          <cell r="H3176">
            <v>-93</v>
          </cell>
          <cell r="I3176">
            <v>-6516</v>
          </cell>
          <cell r="J3176">
            <v>-5702</v>
          </cell>
          <cell r="K3176">
            <v>1051</v>
          </cell>
          <cell r="L3176">
            <v>-3707</v>
          </cell>
          <cell r="M3176">
            <v>4015</v>
          </cell>
          <cell r="N3176">
            <v>-5628</v>
          </cell>
          <cell r="O3176">
            <v>-2365</v>
          </cell>
          <cell r="P3176">
            <v>310</v>
          </cell>
          <cell r="Q3176">
            <v>276</v>
          </cell>
          <cell r="R3176">
            <v>-368</v>
          </cell>
          <cell r="S3176">
            <v>-708</v>
          </cell>
          <cell r="T3176">
            <v>1645</v>
          </cell>
          <cell r="U3176">
            <v>-1479</v>
          </cell>
          <cell r="V3176">
            <v>-12463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621</v>
          </cell>
          <cell r="E3177" t="str">
            <v>Надоместоци за плати</v>
          </cell>
          <cell r="F3177">
            <v>0</v>
          </cell>
          <cell r="G3177">
            <v>-18513</v>
          </cell>
          <cell r="H3177">
            <v>-12</v>
          </cell>
          <cell r="I3177">
            <v>0</v>
          </cell>
          <cell r="J3177">
            <v>-21076</v>
          </cell>
          <cell r="K3177">
            <v>0</v>
          </cell>
          <cell r="L3177">
            <v>0</v>
          </cell>
          <cell r="M3177">
            <v>0</v>
          </cell>
          <cell r="N3177">
            <v>-14830</v>
          </cell>
          <cell r="O3177">
            <v>-208</v>
          </cell>
          <cell r="P3177">
            <v>-64</v>
          </cell>
          <cell r="Q3177">
            <v>-113</v>
          </cell>
          <cell r="R3177">
            <v>-2723</v>
          </cell>
          <cell r="S3177">
            <v>-66</v>
          </cell>
          <cell r="T3177">
            <v>-230</v>
          </cell>
          <cell r="U3177">
            <v>0</v>
          </cell>
          <cell r="V3177">
            <v>-57835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621</v>
          </cell>
          <cell r="E3178" t="str">
            <v>Надоместоци за плати</v>
          </cell>
          <cell r="F3178">
            <v>0</v>
          </cell>
          <cell r="G3178">
            <v>-18048</v>
          </cell>
          <cell r="H3178">
            <v>-12</v>
          </cell>
          <cell r="I3178">
            <v>0</v>
          </cell>
          <cell r="J3178">
            <v>-18299</v>
          </cell>
          <cell r="K3178">
            <v>0</v>
          </cell>
          <cell r="L3178">
            <v>0</v>
          </cell>
          <cell r="M3178">
            <v>0</v>
          </cell>
          <cell r="N3178">
            <v>-12009</v>
          </cell>
          <cell r="O3178">
            <v>-285</v>
          </cell>
          <cell r="P3178">
            <v>-102</v>
          </cell>
          <cell r="Q3178">
            <v>-13</v>
          </cell>
          <cell r="R3178">
            <v>-2539</v>
          </cell>
          <cell r="S3178">
            <v>-85</v>
          </cell>
          <cell r="T3178">
            <v>-207</v>
          </cell>
          <cell r="U3178">
            <v>0</v>
          </cell>
          <cell r="V3178">
            <v>-51599</v>
          </cell>
        </row>
        <row r="3179">
          <cell r="A3179" t="str">
            <v>razlika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-465</v>
          </cell>
          <cell r="H3179">
            <v>0</v>
          </cell>
          <cell r="I3179">
            <v>0</v>
          </cell>
          <cell r="J3179">
            <v>-2777</v>
          </cell>
          <cell r="K3179">
            <v>0</v>
          </cell>
          <cell r="L3179">
            <v>0</v>
          </cell>
          <cell r="M3179">
            <v>0</v>
          </cell>
          <cell r="N3179">
            <v>-2821</v>
          </cell>
          <cell r="O3179">
            <v>77</v>
          </cell>
          <cell r="P3179">
            <v>38</v>
          </cell>
          <cell r="Q3179">
            <v>-100</v>
          </cell>
          <cell r="R3179">
            <v>-184</v>
          </cell>
          <cell r="S3179">
            <v>19</v>
          </cell>
          <cell r="T3179">
            <v>-23</v>
          </cell>
          <cell r="U3179">
            <v>0</v>
          </cell>
          <cell r="V3179">
            <v>-6236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622</v>
          </cell>
          <cell r="E3180" t="str">
            <v>Надомести за вработените врз основа на колективни договори</v>
          </cell>
          <cell r="F3180">
            <v>-16683</v>
          </cell>
          <cell r="G3180">
            <v>-732</v>
          </cell>
          <cell r="H3180">
            <v>0</v>
          </cell>
          <cell r="I3180">
            <v>-3649</v>
          </cell>
          <cell r="J3180">
            <v>-205</v>
          </cell>
          <cell r="K3180">
            <v>-196</v>
          </cell>
          <cell r="L3180">
            <v>-97</v>
          </cell>
          <cell r="M3180">
            <v>-351</v>
          </cell>
          <cell r="N3180">
            <v>-24961</v>
          </cell>
          <cell r="O3180">
            <v>-12608</v>
          </cell>
          <cell r="P3180">
            <v>-1001</v>
          </cell>
          <cell r="Q3180">
            <v>-5</v>
          </cell>
          <cell r="R3180">
            <v>-23</v>
          </cell>
          <cell r="S3180">
            <v>0</v>
          </cell>
          <cell r="T3180">
            <v>-4016</v>
          </cell>
          <cell r="U3180">
            <v>-326</v>
          </cell>
          <cell r="V3180">
            <v>-64853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622</v>
          </cell>
          <cell r="E3181" t="str">
            <v>Надомести за вработените врз основа на колективни договори</v>
          </cell>
          <cell r="F3181">
            <v>-9335</v>
          </cell>
          <cell r="G3181">
            <v>-2450</v>
          </cell>
          <cell r="H3181">
            <v>-7</v>
          </cell>
          <cell r="I3181">
            <v>-6848</v>
          </cell>
          <cell r="J3181">
            <v>-244</v>
          </cell>
          <cell r="K3181">
            <v>-151</v>
          </cell>
          <cell r="L3181">
            <v>-28</v>
          </cell>
          <cell r="M3181">
            <v>-238</v>
          </cell>
          <cell r="N3181">
            <v>-21762</v>
          </cell>
          <cell r="O3181">
            <v>-11819</v>
          </cell>
          <cell r="P3181">
            <v>-642</v>
          </cell>
          <cell r="Q3181">
            <v>-43</v>
          </cell>
          <cell r="R3181">
            <v>-709</v>
          </cell>
          <cell r="S3181">
            <v>0</v>
          </cell>
          <cell r="T3181">
            <v>-4086</v>
          </cell>
          <cell r="U3181">
            <v>-857</v>
          </cell>
          <cell r="V3181">
            <v>-59219</v>
          </cell>
        </row>
        <row r="3182">
          <cell r="A3182" t="str">
            <v>razlika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-7348</v>
          </cell>
          <cell r="G3182">
            <v>1718</v>
          </cell>
          <cell r="H3182">
            <v>7</v>
          </cell>
          <cell r="I3182">
            <v>3199</v>
          </cell>
          <cell r="J3182">
            <v>39</v>
          </cell>
          <cell r="K3182">
            <v>-45</v>
          </cell>
          <cell r="L3182">
            <v>-69</v>
          </cell>
          <cell r="M3182">
            <v>-113</v>
          </cell>
          <cell r="N3182">
            <v>-3199</v>
          </cell>
          <cell r="O3182">
            <v>-789</v>
          </cell>
          <cell r="P3182">
            <v>-359</v>
          </cell>
          <cell r="Q3182">
            <v>38</v>
          </cell>
          <cell r="R3182">
            <v>686</v>
          </cell>
          <cell r="S3182">
            <v>0</v>
          </cell>
          <cell r="T3182">
            <v>70</v>
          </cell>
          <cell r="U3182">
            <v>531</v>
          </cell>
          <cell r="V3182">
            <v>-5634</v>
          </cell>
        </row>
        <row r="3183">
          <cell r="A3183" t="str">
            <v>U12</v>
          </cell>
          <cell r="B3183">
            <v>0</v>
          </cell>
          <cell r="C3183">
            <v>0</v>
          </cell>
          <cell r="D3183">
            <v>0</v>
          </cell>
          <cell r="E3183" t="str">
            <v>АМОРТИЗАЦИЈА</v>
          </cell>
          <cell r="F3183">
            <v>-29316</v>
          </cell>
          <cell r="G3183">
            <v>-54071</v>
          </cell>
          <cell r="H3183">
            <v>-2701</v>
          </cell>
          <cell r="I3183">
            <v>-8357</v>
          </cell>
          <cell r="J3183">
            <v>-24715</v>
          </cell>
          <cell r="K3183">
            <v>-7490</v>
          </cell>
          <cell r="L3183">
            <v>-11142</v>
          </cell>
          <cell r="M3183">
            <v>-15495</v>
          </cell>
          <cell r="N3183">
            <v>-39170</v>
          </cell>
          <cell r="O3183">
            <v>-18331</v>
          </cell>
          <cell r="P3183">
            <v>-7221</v>
          </cell>
          <cell r="Q3183">
            <v>-3657</v>
          </cell>
          <cell r="R3183">
            <v>-1259</v>
          </cell>
          <cell r="S3183">
            <v>-2378</v>
          </cell>
          <cell r="T3183">
            <v>-13332</v>
          </cell>
          <cell r="U3183">
            <v>-6581</v>
          </cell>
          <cell r="V3183">
            <v>-245216</v>
          </cell>
        </row>
        <row r="3184">
          <cell r="A3184">
            <v>0</v>
          </cell>
          <cell r="B3184" t="str">
            <v>U12-01</v>
          </cell>
          <cell r="C3184">
            <v>0</v>
          </cell>
          <cell r="D3184">
            <v>0</v>
          </cell>
          <cell r="E3184" t="str">
            <v>Амортизација</v>
          </cell>
          <cell r="F3184">
            <v>-29316</v>
          </cell>
          <cell r="G3184">
            <v>-54071</v>
          </cell>
          <cell r="H3184">
            <v>-2701</v>
          </cell>
          <cell r="I3184">
            <v>-8357</v>
          </cell>
          <cell r="J3184">
            <v>-24715</v>
          </cell>
          <cell r="K3184">
            <v>-7490</v>
          </cell>
          <cell r="L3184">
            <v>-11142</v>
          </cell>
          <cell r="M3184">
            <v>-15495</v>
          </cell>
          <cell r="N3184">
            <v>-39170</v>
          </cell>
          <cell r="O3184">
            <v>-18331</v>
          </cell>
          <cell r="P3184">
            <v>-7221</v>
          </cell>
          <cell r="Q3184">
            <v>-3657</v>
          </cell>
          <cell r="R3184">
            <v>-1259</v>
          </cell>
          <cell r="S3184">
            <v>-2378</v>
          </cell>
          <cell r="T3184">
            <v>-13332</v>
          </cell>
          <cell r="U3184">
            <v>-6581</v>
          </cell>
          <cell r="V3184">
            <v>-245216</v>
          </cell>
        </row>
        <row r="3185">
          <cell r="A3185">
            <v>0</v>
          </cell>
          <cell r="B3185">
            <v>0</v>
          </cell>
          <cell r="C3185" t="str">
            <v>U12-01-01</v>
          </cell>
          <cell r="D3185">
            <v>0</v>
          </cell>
          <cell r="E3185" t="str">
            <v>Амортизиција</v>
          </cell>
          <cell r="F3185">
            <v>-29316</v>
          </cell>
          <cell r="G3185">
            <v>-54071</v>
          </cell>
          <cell r="H3185">
            <v>-2701</v>
          </cell>
          <cell r="I3185">
            <v>-8357</v>
          </cell>
          <cell r="J3185">
            <v>-24715</v>
          </cell>
          <cell r="K3185">
            <v>-7490</v>
          </cell>
          <cell r="L3185">
            <v>-11142</v>
          </cell>
          <cell r="M3185">
            <v>-15495</v>
          </cell>
          <cell r="N3185">
            <v>-39170</v>
          </cell>
          <cell r="O3185">
            <v>-18331</v>
          </cell>
          <cell r="P3185">
            <v>-7221</v>
          </cell>
          <cell r="Q3185">
            <v>-3657</v>
          </cell>
          <cell r="R3185">
            <v>-1259</v>
          </cell>
          <cell r="S3185">
            <v>-2378</v>
          </cell>
          <cell r="T3185">
            <v>-13332</v>
          </cell>
          <cell r="U3185">
            <v>-6581</v>
          </cell>
          <cell r="V3185">
            <v>-245216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629</v>
          </cell>
          <cell r="E3186" t="str">
            <v>Амортизиција</v>
          </cell>
          <cell r="F3186">
            <v>-29316</v>
          </cell>
          <cell r="G3186">
            <v>-54071</v>
          </cell>
          <cell r="H3186">
            <v>-2701</v>
          </cell>
          <cell r="I3186">
            <v>-8357</v>
          </cell>
          <cell r="J3186">
            <v>-24715</v>
          </cell>
          <cell r="K3186">
            <v>-7490</v>
          </cell>
          <cell r="L3186">
            <v>-11142</v>
          </cell>
          <cell r="M3186">
            <v>-15495</v>
          </cell>
          <cell r="N3186">
            <v>-39170</v>
          </cell>
          <cell r="O3186">
            <v>-18331</v>
          </cell>
          <cell r="P3186">
            <v>-7221</v>
          </cell>
          <cell r="Q3186">
            <v>-3657</v>
          </cell>
          <cell r="R3186">
            <v>-1259</v>
          </cell>
          <cell r="S3186">
            <v>-2378</v>
          </cell>
          <cell r="T3186">
            <v>-13332</v>
          </cell>
          <cell r="U3186">
            <v>-6581</v>
          </cell>
          <cell r="V3186">
            <v>-245216</v>
          </cell>
        </row>
        <row r="3187">
          <cell r="A3187" t="str">
            <v>U13</v>
          </cell>
          <cell r="B3187">
            <v>0</v>
          </cell>
          <cell r="C3187">
            <v>0</v>
          </cell>
          <cell r="D3187">
            <v>0</v>
          </cell>
          <cell r="E3187" t="str">
            <v>ОСТАНАТИ РАСХОДИ НА ДЕЈНОСТА</v>
          </cell>
          <cell r="F3187">
            <v>-282425</v>
          </cell>
          <cell r="G3187">
            <v>-246847</v>
          </cell>
          <cell r="H3187">
            <v>-13172</v>
          </cell>
          <cell r="I3187">
            <v>-57140</v>
          </cell>
          <cell r="J3187">
            <v>-84570</v>
          </cell>
          <cell r="K3187">
            <v>-46276</v>
          </cell>
          <cell r="L3187">
            <v>-42147</v>
          </cell>
          <cell r="M3187">
            <v>-59628</v>
          </cell>
          <cell r="N3187">
            <v>-211528</v>
          </cell>
          <cell r="O3187">
            <v>-92122</v>
          </cell>
          <cell r="P3187">
            <v>-37314</v>
          </cell>
          <cell r="Q3187">
            <v>-12930</v>
          </cell>
          <cell r="R3187">
            <v>-14133</v>
          </cell>
          <cell r="S3187">
            <v>-26672</v>
          </cell>
          <cell r="T3187">
            <v>-102658</v>
          </cell>
          <cell r="U3187">
            <v>-37534</v>
          </cell>
          <cell r="V3187">
            <v>-1367096</v>
          </cell>
        </row>
        <row r="3188">
          <cell r="A3188">
            <v>0</v>
          </cell>
          <cell r="B3188" t="str">
            <v>U13-01</v>
          </cell>
          <cell r="C3188">
            <v>0</v>
          </cell>
          <cell r="D3188">
            <v>0</v>
          </cell>
          <cell r="E3188" t="str">
            <v>Општи и административни трошоци</v>
          </cell>
          <cell r="F3188">
            <v>-168809</v>
          </cell>
          <cell r="G3188">
            <v>-87749</v>
          </cell>
          <cell r="H3188">
            <v>-10578</v>
          </cell>
          <cell r="I3188">
            <v>-41170</v>
          </cell>
          <cell r="J3188">
            <v>-60295</v>
          </cell>
          <cell r="K3188">
            <v>-39218</v>
          </cell>
          <cell r="L3188">
            <v>-30587</v>
          </cell>
          <cell r="M3188">
            <v>-41608</v>
          </cell>
          <cell r="N3188">
            <v>-117228</v>
          </cell>
          <cell r="O3188">
            <v>-64924</v>
          </cell>
          <cell r="P3188">
            <v>-22272</v>
          </cell>
          <cell r="Q3188">
            <v>-10221</v>
          </cell>
          <cell r="R3188">
            <v>-2905</v>
          </cell>
          <cell r="S3188">
            <v>-19623</v>
          </cell>
          <cell r="T3188">
            <v>-76161</v>
          </cell>
          <cell r="U3188">
            <v>-29879</v>
          </cell>
          <cell r="V3188">
            <v>-823227</v>
          </cell>
        </row>
        <row r="3189">
          <cell r="A3189">
            <v>0</v>
          </cell>
          <cell r="B3189">
            <v>0</v>
          </cell>
          <cell r="C3189" t="str">
            <v>U13-01-01</v>
          </cell>
          <cell r="D3189">
            <v>0</v>
          </cell>
          <cell r="E3189" t="str">
            <v>Општи и административни трошоци</v>
          </cell>
          <cell r="F3189">
            <v>-168809</v>
          </cell>
          <cell r="G3189">
            <v>-87749</v>
          </cell>
          <cell r="H3189">
            <v>-10578</v>
          </cell>
          <cell r="I3189">
            <v>-41170</v>
          </cell>
          <cell r="J3189">
            <v>-60295</v>
          </cell>
          <cell r="K3189">
            <v>-39218</v>
          </cell>
          <cell r="L3189">
            <v>-30587</v>
          </cell>
          <cell r="M3189">
            <v>-41608</v>
          </cell>
          <cell r="N3189">
            <v>-117228</v>
          </cell>
          <cell r="O3189">
            <v>-64924</v>
          </cell>
          <cell r="P3189">
            <v>-22272</v>
          </cell>
          <cell r="Q3189">
            <v>-10221</v>
          </cell>
          <cell r="R3189">
            <v>-2905</v>
          </cell>
          <cell r="S3189">
            <v>-19623</v>
          </cell>
          <cell r="T3189">
            <v>-76161</v>
          </cell>
          <cell r="U3189">
            <v>-29879</v>
          </cell>
          <cell r="V3189">
            <v>-823227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623</v>
          </cell>
          <cell r="E3190" t="str">
            <v>Материјални и слични трошоци</v>
          </cell>
          <cell r="F3190">
            <v>-26183</v>
          </cell>
          <cell r="G3190">
            <v>-28653</v>
          </cell>
          <cell r="H3190">
            <v>-1938</v>
          </cell>
          <cell r="I3190">
            <v>-6271</v>
          </cell>
          <cell r="J3190">
            <v>-11877</v>
          </cell>
          <cell r="K3190">
            <v>-3862</v>
          </cell>
          <cell r="L3190">
            <v>-3841</v>
          </cell>
          <cell r="M3190">
            <v>-6268</v>
          </cell>
          <cell r="N3190">
            <v>-20867</v>
          </cell>
          <cell r="O3190">
            <v>-12156</v>
          </cell>
          <cell r="P3190">
            <v>-3553</v>
          </cell>
          <cell r="Q3190">
            <v>-920</v>
          </cell>
          <cell r="R3190">
            <v>-864</v>
          </cell>
          <cell r="S3190">
            <v>-3242</v>
          </cell>
          <cell r="T3190">
            <v>-8239</v>
          </cell>
          <cell r="U3190">
            <v>-6554</v>
          </cell>
          <cell r="V3190">
            <v>-145288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624</v>
          </cell>
          <cell r="E3191" t="str">
            <v>Трошоци за услуги</v>
          </cell>
          <cell r="F3191">
            <v>-115454</v>
          </cell>
          <cell r="G3191">
            <v>-39993</v>
          </cell>
          <cell r="H3191">
            <v>-8145</v>
          </cell>
          <cell r="I3191">
            <v>-27313</v>
          </cell>
          <cell r="J3191">
            <v>-35396</v>
          </cell>
          <cell r="K3191">
            <v>-33197</v>
          </cell>
          <cell r="L3191">
            <v>-25789</v>
          </cell>
          <cell r="M3191">
            <v>-33397</v>
          </cell>
          <cell r="N3191">
            <v>-80002</v>
          </cell>
          <cell r="O3191">
            <v>-49468</v>
          </cell>
          <cell r="P3191">
            <v>-16498</v>
          </cell>
          <cell r="Q3191">
            <v>-8459</v>
          </cell>
          <cell r="R3191">
            <v>-1873</v>
          </cell>
          <cell r="S3191">
            <v>-14932</v>
          </cell>
          <cell r="T3191">
            <v>-57481</v>
          </cell>
          <cell r="U3191">
            <v>-21050</v>
          </cell>
          <cell r="V3191">
            <v>-568447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625</v>
          </cell>
          <cell r="E3192" t="str">
            <v>Трошоци за службени патувања</v>
          </cell>
          <cell r="F3192">
            <v>-734</v>
          </cell>
          <cell r="G3192">
            <v>-1624</v>
          </cell>
          <cell r="H3192">
            <v>-9</v>
          </cell>
          <cell r="I3192">
            <v>-1579</v>
          </cell>
          <cell r="J3192">
            <v>-237</v>
          </cell>
          <cell r="K3192">
            <v>-205</v>
          </cell>
          <cell r="L3192">
            <v>-55</v>
          </cell>
          <cell r="M3192">
            <v>-147</v>
          </cell>
          <cell r="N3192">
            <v>-1433</v>
          </cell>
          <cell r="O3192">
            <v>-995</v>
          </cell>
          <cell r="P3192">
            <v>-1053</v>
          </cell>
          <cell r="Q3192">
            <v>-525</v>
          </cell>
          <cell r="R3192">
            <v>-43</v>
          </cell>
          <cell r="S3192">
            <v>-10</v>
          </cell>
          <cell r="T3192">
            <v>-1431</v>
          </cell>
          <cell r="U3192">
            <v>-962</v>
          </cell>
          <cell r="V3192">
            <v>-11042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627</v>
          </cell>
          <cell r="E3193" t="str">
            <v>Трошоци за репрезентација, маркетинг и пропагда</v>
          </cell>
          <cell r="F3193">
            <v>-19015</v>
          </cell>
          <cell r="G3193">
            <v>-7993</v>
          </cell>
          <cell r="H3193">
            <v>-79</v>
          </cell>
          <cell r="I3193">
            <v>-6007</v>
          </cell>
          <cell r="J3193">
            <v>-7720</v>
          </cell>
          <cell r="K3193">
            <v>-1446</v>
          </cell>
          <cell r="L3193">
            <v>-902</v>
          </cell>
          <cell r="M3193">
            <v>-1425</v>
          </cell>
          <cell r="N3193">
            <v>-2297</v>
          </cell>
          <cell r="O3193">
            <v>-2172</v>
          </cell>
          <cell r="P3193">
            <v>-1168</v>
          </cell>
          <cell r="Q3193">
            <v>-197</v>
          </cell>
          <cell r="R3193">
            <v>-84</v>
          </cell>
          <cell r="S3193">
            <v>-1439</v>
          </cell>
          <cell r="T3193">
            <v>-5352</v>
          </cell>
          <cell r="U3193">
            <v>-927</v>
          </cell>
          <cell r="V3193">
            <v>-58223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628</v>
          </cell>
          <cell r="E3194" t="str">
            <v>Други административни трошоци</v>
          </cell>
          <cell r="F3194">
            <v>-7423</v>
          </cell>
          <cell r="G3194">
            <v>-9486</v>
          </cell>
          <cell r="H3194">
            <v>-407</v>
          </cell>
          <cell r="I3194">
            <v>0</v>
          </cell>
          <cell r="J3194">
            <v>-5065</v>
          </cell>
          <cell r="K3194">
            <v>-508</v>
          </cell>
          <cell r="L3194">
            <v>0</v>
          </cell>
          <cell r="M3194">
            <v>-371</v>
          </cell>
          <cell r="N3194">
            <v>-12629</v>
          </cell>
          <cell r="O3194">
            <v>-133</v>
          </cell>
          <cell r="P3194">
            <v>0</v>
          </cell>
          <cell r="Q3194">
            <v>-120</v>
          </cell>
          <cell r="R3194">
            <v>-41</v>
          </cell>
          <cell r="S3194">
            <v>0</v>
          </cell>
          <cell r="T3194">
            <v>-3658</v>
          </cell>
          <cell r="U3194">
            <v>-386</v>
          </cell>
          <cell r="V3194">
            <v>-40227</v>
          </cell>
        </row>
        <row r="3195">
          <cell r="A3195">
            <v>0</v>
          </cell>
          <cell r="B3195" t="str">
            <v>U13-02</v>
          </cell>
          <cell r="C3195">
            <v>0</v>
          </cell>
          <cell r="D3195">
            <v>0</v>
          </cell>
          <cell r="E3195" t="str">
            <v>Премии за осигурување на депозити</v>
          </cell>
          <cell r="F3195">
            <v>-86255</v>
          </cell>
          <cell r="G3195">
            <v>-99124</v>
          </cell>
          <cell r="H3195">
            <v>-1449</v>
          </cell>
          <cell r="I3195">
            <v>-8773</v>
          </cell>
          <cell r="J3195">
            <v>-10426</v>
          </cell>
          <cell r="K3195">
            <v>-5287</v>
          </cell>
          <cell r="L3195">
            <v>-5262</v>
          </cell>
          <cell r="M3195">
            <v>-12932</v>
          </cell>
          <cell r="N3195">
            <v>-61517</v>
          </cell>
          <cell r="O3195">
            <v>-14744</v>
          </cell>
          <cell r="P3195">
            <v>-7093</v>
          </cell>
          <cell r="Q3195">
            <v>-1711</v>
          </cell>
          <cell r="R3195">
            <v>0</v>
          </cell>
          <cell r="S3195">
            <v>-6487</v>
          </cell>
          <cell r="T3195">
            <v>-14420</v>
          </cell>
          <cell r="U3195">
            <v>-6361</v>
          </cell>
          <cell r="V3195">
            <v>-341841</v>
          </cell>
        </row>
        <row r="3196">
          <cell r="A3196">
            <v>0</v>
          </cell>
          <cell r="B3196">
            <v>0</v>
          </cell>
          <cell r="C3196" t="str">
            <v>U13-02-01</v>
          </cell>
          <cell r="D3196">
            <v>0</v>
          </cell>
          <cell r="E3196" t="str">
            <v>Премии за осигурување на депозити</v>
          </cell>
          <cell r="F3196">
            <v>-86255</v>
          </cell>
          <cell r="G3196">
            <v>-99124</v>
          </cell>
          <cell r="H3196">
            <v>-1449</v>
          </cell>
          <cell r="I3196">
            <v>-8773</v>
          </cell>
          <cell r="J3196">
            <v>-10426</v>
          </cell>
          <cell r="K3196">
            <v>-5287</v>
          </cell>
          <cell r="L3196">
            <v>-5262</v>
          </cell>
          <cell r="M3196">
            <v>-12932</v>
          </cell>
          <cell r="N3196">
            <v>-61517</v>
          </cell>
          <cell r="O3196">
            <v>-14744</v>
          </cell>
          <cell r="P3196">
            <v>-7093</v>
          </cell>
          <cell r="Q3196">
            <v>-1711</v>
          </cell>
          <cell r="R3196">
            <v>0</v>
          </cell>
          <cell r="S3196">
            <v>-6487</v>
          </cell>
          <cell r="T3196">
            <v>-14420</v>
          </cell>
          <cell r="U3196">
            <v>-6361</v>
          </cell>
          <cell r="V3196">
            <v>-341841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619</v>
          </cell>
          <cell r="E3197" t="str">
            <v>Премии за осигурување на депозити</v>
          </cell>
          <cell r="F3197">
            <v>-86255</v>
          </cell>
          <cell r="G3197">
            <v>-99124</v>
          </cell>
          <cell r="H3197">
            <v>-1449</v>
          </cell>
          <cell r="I3197">
            <v>-8773</v>
          </cell>
          <cell r="J3197">
            <v>-10426</v>
          </cell>
          <cell r="K3197">
            <v>-5287</v>
          </cell>
          <cell r="L3197">
            <v>-5262</v>
          </cell>
          <cell r="M3197">
            <v>-12932</v>
          </cell>
          <cell r="N3197">
            <v>-61517</v>
          </cell>
          <cell r="O3197">
            <v>-14744</v>
          </cell>
          <cell r="P3197">
            <v>-7093</v>
          </cell>
          <cell r="Q3197">
            <v>-1711</v>
          </cell>
          <cell r="R3197">
            <v>0</v>
          </cell>
          <cell r="S3197">
            <v>-6487</v>
          </cell>
          <cell r="T3197">
            <v>-14420</v>
          </cell>
          <cell r="U3197">
            <v>-6361</v>
          </cell>
          <cell r="V3197">
            <v>-341841</v>
          </cell>
        </row>
        <row r="3198">
          <cell r="A3198">
            <v>0</v>
          </cell>
          <cell r="B3198" t="str">
            <v>U13-03</v>
          </cell>
          <cell r="C3198">
            <v>0</v>
          </cell>
          <cell r="D3198">
            <v>0</v>
          </cell>
          <cell r="E3198" t="str">
            <v>Загуба од продажба на финансиски средства расположливи за продажба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</row>
        <row r="3199">
          <cell r="A3199">
            <v>0</v>
          </cell>
          <cell r="B3199">
            <v>0</v>
          </cell>
          <cell r="C3199" t="str">
            <v>U13-03-01</v>
          </cell>
          <cell r="D3199">
            <v>0</v>
          </cell>
          <cell r="E3199" t="str">
            <v>Загуба од продажба на финансиски средства расположливи за продажба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6481</v>
          </cell>
          <cell r="E3200" t="str">
            <v>Реализирана загуба од продажба на финансиски средства расположливи за продажба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</row>
        <row r="3201">
          <cell r="A3201">
            <v>0</v>
          </cell>
          <cell r="B3201" t="str">
            <v>U13-04</v>
          </cell>
          <cell r="C3201">
            <v>0</v>
          </cell>
          <cell r="D3201">
            <v>0</v>
          </cell>
          <cell r="E3201" t="str">
            <v>Посебна резерва за вонбилансна изложеност</v>
          </cell>
          <cell r="F3201">
            <v>-17606</v>
          </cell>
          <cell r="G3201">
            <v>-52866</v>
          </cell>
          <cell r="H3201">
            <v>-105</v>
          </cell>
          <cell r="I3201">
            <v>-4768</v>
          </cell>
          <cell r="J3201">
            <v>-4563</v>
          </cell>
          <cell r="K3201">
            <v>-1088</v>
          </cell>
          <cell r="L3201">
            <v>-1445</v>
          </cell>
          <cell r="M3201">
            <v>-24</v>
          </cell>
          <cell r="N3201">
            <v>-24557</v>
          </cell>
          <cell r="O3201">
            <v>-6790</v>
          </cell>
          <cell r="P3201">
            <v>0</v>
          </cell>
          <cell r="Q3201">
            <v>-550</v>
          </cell>
          <cell r="R3201">
            <v>-9568</v>
          </cell>
          <cell r="S3201">
            <v>-383</v>
          </cell>
          <cell r="T3201">
            <v>-387</v>
          </cell>
          <cell r="U3201">
            <v>-673</v>
          </cell>
          <cell r="V3201">
            <v>-125373</v>
          </cell>
        </row>
        <row r="3202">
          <cell r="A3202">
            <v>0</v>
          </cell>
          <cell r="B3202">
            <v>0</v>
          </cell>
          <cell r="C3202" t="str">
            <v>U13-04-01</v>
          </cell>
          <cell r="D3202">
            <v>0</v>
          </cell>
          <cell r="E3202" t="str">
            <v>Посебна резерва за вонбилансна изложеност</v>
          </cell>
          <cell r="F3202">
            <v>-17606</v>
          </cell>
          <cell r="G3202">
            <v>-52866</v>
          </cell>
          <cell r="H3202">
            <v>-105</v>
          </cell>
          <cell r="I3202">
            <v>-4768</v>
          </cell>
          <cell r="J3202">
            <v>-4563</v>
          </cell>
          <cell r="K3202">
            <v>-1088</v>
          </cell>
          <cell r="L3202">
            <v>-1445</v>
          </cell>
          <cell r="M3202">
            <v>-24</v>
          </cell>
          <cell r="N3202">
            <v>-24557</v>
          </cell>
          <cell r="O3202">
            <v>-6790</v>
          </cell>
          <cell r="P3202">
            <v>0</v>
          </cell>
          <cell r="Q3202">
            <v>-550</v>
          </cell>
          <cell r="R3202">
            <v>-9568</v>
          </cell>
          <cell r="S3202">
            <v>-383</v>
          </cell>
          <cell r="T3202">
            <v>-387</v>
          </cell>
          <cell r="U3202">
            <v>-673</v>
          </cell>
          <cell r="V3202">
            <v>-125373</v>
          </cell>
        </row>
        <row r="3203">
          <cell r="A3203">
            <v>0</v>
          </cell>
          <cell r="B3203">
            <v>0</v>
          </cell>
          <cell r="C3203">
            <v>0</v>
          </cell>
          <cell r="D3203">
            <v>64300</v>
          </cell>
          <cell r="E3203" t="str">
            <v>Дополнителни резервирања за вонбилансна кредитна изложеност на индивидуална основа</v>
          </cell>
          <cell r="F3203">
            <v>-8465</v>
          </cell>
          <cell r="G3203">
            <v>-52866</v>
          </cell>
          <cell r="H3203">
            <v>-105</v>
          </cell>
          <cell r="I3203">
            <v>-4768</v>
          </cell>
          <cell r="J3203">
            <v>-4563</v>
          </cell>
          <cell r="K3203">
            <v>-536</v>
          </cell>
          <cell r="L3203">
            <v>-1445</v>
          </cell>
          <cell r="M3203">
            <v>-24</v>
          </cell>
          <cell r="N3203">
            <v>-24557</v>
          </cell>
          <cell r="O3203">
            <v>-6790</v>
          </cell>
          <cell r="P3203">
            <v>0</v>
          </cell>
          <cell r="Q3203">
            <v>-550</v>
          </cell>
          <cell r="R3203">
            <v>-9568</v>
          </cell>
          <cell r="S3203">
            <v>-383</v>
          </cell>
          <cell r="T3203">
            <v>-387</v>
          </cell>
          <cell r="U3203">
            <v>-418</v>
          </cell>
          <cell r="V3203">
            <v>-115425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64310</v>
          </cell>
          <cell r="E3204" t="str">
            <v>Дополнителни резервирања за вонбилансна кредитна изложеност на групна основа</v>
          </cell>
          <cell r="F3204">
            <v>-9141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-552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-255</v>
          </cell>
          <cell r="V3204">
            <v>-9948</v>
          </cell>
        </row>
        <row r="3205">
          <cell r="A3205">
            <v>0</v>
          </cell>
          <cell r="B3205" t="str">
            <v>U13-05</v>
          </cell>
          <cell r="C3205">
            <v>0</v>
          </cell>
          <cell r="D3205">
            <v>0</v>
          </cell>
          <cell r="E3205" t="str">
            <v>Останати резервирања</v>
          </cell>
          <cell r="F3205">
            <v>-811</v>
          </cell>
          <cell r="G3205">
            <v>0</v>
          </cell>
          <cell r="H3205">
            <v>0</v>
          </cell>
          <cell r="I3205">
            <v>-365</v>
          </cell>
          <cell r="J3205">
            <v>-6823</v>
          </cell>
          <cell r="K3205">
            <v>0</v>
          </cell>
          <cell r="L3205">
            <v>0</v>
          </cell>
          <cell r="M3205">
            <v>0</v>
          </cell>
          <cell r="N3205">
            <v>-891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-4694</v>
          </cell>
          <cell r="U3205">
            <v>0</v>
          </cell>
          <cell r="V3205">
            <v>-13584</v>
          </cell>
        </row>
        <row r="3206">
          <cell r="A3206">
            <v>0</v>
          </cell>
          <cell r="B3206">
            <v>0</v>
          </cell>
          <cell r="C3206" t="str">
            <v>U13-05-01</v>
          </cell>
          <cell r="D3206">
            <v>0</v>
          </cell>
          <cell r="E3206" t="str">
            <v>Останати резервирања</v>
          </cell>
          <cell r="F3206">
            <v>-811</v>
          </cell>
          <cell r="G3206">
            <v>0</v>
          </cell>
          <cell r="H3206">
            <v>0</v>
          </cell>
          <cell r="I3206">
            <v>-365</v>
          </cell>
          <cell r="J3206">
            <v>-6823</v>
          </cell>
          <cell r="K3206">
            <v>0</v>
          </cell>
          <cell r="L3206">
            <v>0</v>
          </cell>
          <cell r="M3206">
            <v>0</v>
          </cell>
          <cell r="N3206">
            <v>-891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-4694</v>
          </cell>
          <cell r="U3206">
            <v>0</v>
          </cell>
          <cell r="V3206">
            <v>-13584</v>
          </cell>
        </row>
        <row r="3207">
          <cell r="A3207">
            <v>0</v>
          </cell>
          <cell r="B3207">
            <v>0</v>
          </cell>
          <cell r="C3207">
            <v>0</v>
          </cell>
          <cell r="D3207">
            <v>64410</v>
          </cell>
          <cell r="E3207" t="str">
            <v>Дополнителни резервирања за пензиските и други користи за вработените</v>
          </cell>
          <cell r="F3207">
            <v>-811</v>
          </cell>
          <cell r="G3207">
            <v>0</v>
          </cell>
          <cell r="H3207">
            <v>0</v>
          </cell>
          <cell r="I3207">
            <v>-365</v>
          </cell>
          <cell r="J3207">
            <v>-6823</v>
          </cell>
          <cell r="K3207">
            <v>0</v>
          </cell>
          <cell r="L3207">
            <v>0</v>
          </cell>
          <cell r="M3207">
            <v>0</v>
          </cell>
          <cell r="N3207">
            <v>-891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-884</v>
          </cell>
          <cell r="U3207">
            <v>0</v>
          </cell>
          <cell r="V3207">
            <v>-9774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64420</v>
          </cell>
          <cell r="E3208" t="str">
            <v>Дополнителни резервирања за потенцијалните обврски по основ на судски спорови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-1343</v>
          </cell>
          <cell r="U3208">
            <v>0</v>
          </cell>
          <cell r="V3208">
            <v>-1343</v>
          </cell>
        </row>
        <row r="3209">
          <cell r="A3209">
            <v>0</v>
          </cell>
          <cell r="B3209">
            <v>0</v>
          </cell>
          <cell r="C3209">
            <v>0</v>
          </cell>
          <cell r="D3209">
            <v>64490</v>
          </cell>
          <cell r="E3209" t="str">
            <v>Дополнителни резервирања по други основи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-2467</v>
          </cell>
          <cell r="U3209">
            <v>0</v>
          </cell>
          <cell r="V3209">
            <v>-2467</v>
          </cell>
        </row>
        <row r="3210">
          <cell r="A3210">
            <v>0</v>
          </cell>
          <cell r="B3210" t="str">
            <v>U13-06</v>
          </cell>
          <cell r="C3210">
            <v>0</v>
          </cell>
          <cell r="D3210">
            <v>0</v>
          </cell>
          <cell r="E3210" t="str">
            <v>Расходи по други основи</v>
          </cell>
          <cell r="F3210">
            <v>-8944</v>
          </cell>
          <cell r="G3210">
            <v>-7108</v>
          </cell>
          <cell r="H3210">
            <v>-1040</v>
          </cell>
          <cell r="I3210">
            <v>-2064</v>
          </cell>
          <cell r="J3210">
            <v>-2463</v>
          </cell>
          <cell r="K3210">
            <v>-683</v>
          </cell>
          <cell r="L3210">
            <v>-4853</v>
          </cell>
          <cell r="M3210">
            <v>-5064</v>
          </cell>
          <cell r="N3210">
            <v>-7259</v>
          </cell>
          <cell r="O3210">
            <v>-5664</v>
          </cell>
          <cell r="P3210">
            <v>-7949</v>
          </cell>
          <cell r="Q3210">
            <v>-448</v>
          </cell>
          <cell r="R3210">
            <v>-1660</v>
          </cell>
          <cell r="S3210">
            <v>-179</v>
          </cell>
          <cell r="T3210">
            <v>-6736</v>
          </cell>
          <cell r="U3210">
            <v>-621</v>
          </cell>
          <cell r="V3210">
            <v>-62735</v>
          </cell>
        </row>
        <row r="3211">
          <cell r="A3211">
            <v>0</v>
          </cell>
          <cell r="B3211">
            <v>0</v>
          </cell>
          <cell r="C3211" t="str">
            <v>U13-06-01</v>
          </cell>
          <cell r="D3211">
            <v>0</v>
          </cell>
          <cell r="E3211" t="str">
            <v>Расходи по други основи</v>
          </cell>
          <cell r="F3211">
            <v>-8944</v>
          </cell>
          <cell r="G3211">
            <v>-7108</v>
          </cell>
          <cell r="H3211">
            <v>-1040</v>
          </cell>
          <cell r="I3211">
            <v>-2064</v>
          </cell>
          <cell r="J3211">
            <v>-2463</v>
          </cell>
          <cell r="K3211">
            <v>-683</v>
          </cell>
          <cell r="L3211">
            <v>-4853</v>
          </cell>
          <cell r="M3211">
            <v>-5064</v>
          </cell>
          <cell r="N3211">
            <v>-7259</v>
          </cell>
          <cell r="O3211">
            <v>-5664</v>
          </cell>
          <cell r="P3211">
            <v>-7949</v>
          </cell>
          <cell r="Q3211">
            <v>-448</v>
          </cell>
          <cell r="R3211">
            <v>-1660</v>
          </cell>
          <cell r="S3211">
            <v>-179</v>
          </cell>
          <cell r="T3211">
            <v>-6736</v>
          </cell>
          <cell r="U3211">
            <v>-621</v>
          </cell>
          <cell r="V3211">
            <v>-62735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632</v>
          </cell>
          <cell r="E3212" t="str">
            <v>Трошоци од минати години</v>
          </cell>
          <cell r="F3212">
            <v>-1496</v>
          </cell>
          <cell r="G3212">
            <v>-40</v>
          </cell>
          <cell r="H3212">
            <v>-69</v>
          </cell>
          <cell r="I3212">
            <v>-690</v>
          </cell>
          <cell r="J3212">
            <v>-812</v>
          </cell>
          <cell r="K3212">
            <v>-294</v>
          </cell>
          <cell r="L3212">
            <v>-4498</v>
          </cell>
          <cell r="M3212">
            <v>-1028</v>
          </cell>
          <cell r="N3212">
            <v>-2168</v>
          </cell>
          <cell r="O3212">
            <v>-138</v>
          </cell>
          <cell r="P3212">
            <v>-1501</v>
          </cell>
          <cell r="Q3212">
            <v>-156</v>
          </cell>
          <cell r="R3212">
            <v>-698</v>
          </cell>
          <cell r="S3212">
            <v>-2</v>
          </cell>
          <cell r="T3212">
            <v>-611</v>
          </cell>
          <cell r="U3212">
            <v>0</v>
          </cell>
          <cell r="V3212">
            <v>-14201</v>
          </cell>
        </row>
        <row r="3213">
          <cell r="A3213" t="str">
            <v>31,3,2013</v>
          </cell>
          <cell r="B3213">
            <v>0</v>
          </cell>
          <cell r="C3213">
            <v>0</v>
          </cell>
          <cell r="D3213">
            <v>0</v>
          </cell>
          <cell r="E3213" t="str">
            <v>Трошоци од минати години</v>
          </cell>
          <cell r="F3213">
            <v>-12488</v>
          </cell>
          <cell r="G3213">
            <v>-231</v>
          </cell>
          <cell r="H3213">
            <v>-122</v>
          </cell>
          <cell r="I3213">
            <v>-13</v>
          </cell>
          <cell r="J3213">
            <v>-2010</v>
          </cell>
          <cell r="K3213">
            <v>-255</v>
          </cell>
          <cell r="L3213">
            <v>-3582</v>
          </cell>
          <cell r="M3213">
            <v>-189</v>
          </cell>
          <cell r="N3213">
            <v>-1951</v>
          </cell>
          <cell r="O3213">
            <v>-427</v>
          </cell>
          <cell r="P3213">
            <v>-322</v>
          </cell>
          <cell r="Q3213">
            <v>-60</v>
          </cell>
          <cell r="R3213">
            <v>-564</v>
          </cell>
          <cell r="S3213">
            <v>0</v>
          </cell>
          <cell r="T3213">
            <v>-126</v>
          </cell>
          <cell r="U3213">
            <v>-2709</v>
          </cell>
          <cell r="V3213">
            <v>-25049</v>
          </cell>
        </row>
        <row r="3214">
          <cell r="A3214" t="str">
            <v>razlika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10992</v>
          </cell>
          <cell r="G3214">
            <v>191</v>
          </cell>
          <cell r="H3214">
            <v>53</v>
          </cell>
          <cell r="I3214">
            <v>-677</v>
          </cell>
          <cell r="J3214">
            <v>1198</v>
          </cell>
          <cell r="K3214">
            <v>-39</v>
          </cell>
          <cell r="L3214">
            <v>-916</v>
          </cell>
          <cell r="M3214">
            <v>-839</v>
          </cell>
          <cell r="N3214">
            <v>-217</v>
          </cell>
          <cell r="O3214">
            <v>289</v>
          </cell>
          <cell r="P3214">
            <v>-1179</v>
          </cell>
          <cell r="Q3214">
            <v>-96</v>
          </cell>
          <cell r="R3214">
            <v>-134</v>
          </cell>
          <cell r="S3214">
            <v>-2</v>
          </cell>
          <cell r="T3214">
            <v>-485</v>
          </cell>
          <cell r="U3214">
            <v>2709</v>
          </cell>
          <cell r="V3214">
            <v>10848</v>
          </cell>
        </row>
        <row r="3215">
          <cell r="A3215">
            <v>0</v>
          </cell>
          <cell r="B3215">
            <v>0</v>
          </cell>
          <cell r="C3215">
            <v>0</v>
          </cell>
          <cell r="D3215">
            <v>633</v>
          </cell>
          <cell r="E3215" t="str">
            <v>Даноци и придонеси од приход</v>
          </cell>
          <cell r="F3215">
            <v>-441</v>
          </cell>
          <cell r="G3215">
            <v>-682</v>
          </cell>
          <cell r="H3215">
            <v>-6</v>
          </cell>
          <cell r="I3215">
            <v>-815</v>
          </cell>
          <cell r="J3215">
            <v>-595</v>
          </cell>
          <cell r="K3215">
            <v>-2</v>
          </cell>
          <cell r="L3215">
            <v>-177</v>
          </cell>
          <cell r="M3215">
            <v>-72</v>
          </cell>
          <cell r="N3215">
            <v>-3308</v>
          </cell>
          <cell r="O3215">
            <v>-2902</v>
          </cell>
          <cell r="P3215">
            <v>-219</v>
          </cell>
          <cell r="Q3215">
            <v>-268</v>
          </cell>
          <cell r="R3215">
            <v>-131</v>
          </cell>
          <cell r="S3215">
            <v>-30</v>
          </cell>
          <cell r="T3215">
            <v>-250</v>
          </cell>
          <cell r="U3215">
            <v>-156</v>
          </cell>
          <cell r="V3215">
            <v>-10054</v>
          </cell>
        </row>
        <row r="3216">
          <cell r="A3216">
            <v>0</v>
          </cell>
          <cell r="B3216">
            <v>0</v>
          </cell>
          <cell r="C3216">
            <v>0</v>
          </cell>
          <cell r="D3216">
            <v>634</v>
          </cell>
          <cell r="E3216" t="str">
            <v>Трошоци за парични казни, такси и судски решенија</v>
          </cell>
          <cell r="F3216">
            <v>-1954</v>
          </cell>
          <cell r="G3216">
            <v>-256</v>
          </cell>
          <cell r="H3216">
            <v>-22</v>
          </cell>
          <cell r="I3216">
            <v>-547</v>
          </cell>
          <cell r="J3216">
            <v>-173</v>
          </cell>
          <cell r="K3216">
            <v>-190</v>
          </cell>
          <cell r="L3216">
            <v>-158</v>
          </cell>
          <cell r="M3216">
            <v>-137</v>
          </cell>
          <cell r="N3216">
            <v>-451</v>
          </cell>
          <cell r="O3216">
            <v>-1532</v>
          </cell>
          <cell r="P3216">
            <v>-4183</v>
          </cell>
          <cell r="Q3216">
            <v>-2</v>
          </cell>
          <cell r="R3216">
            <v>-22</v>
          </cell>
          <cell r="S3216">
            <v>-147</v>
          </cell>
          <cell r="T3216">
            <v>-2150</v>
          </cell>
          <cell r="U3216">
            <v>-340</v>
          </cell>
          <cell r="V3216">
            <v>-12264</v>
          </cell>
        </row>
        <row r="3217">
          <cell r="A3217">
            <v>0</v>
          </cell>
          <cell r="B3217">
            <v>0</v>
          </cell>
          <cell r="C3217">
            <v>0</v>
          </cell>
          <cell r="D3217">
            <v>638</v>
          </cell>
          <cell r="E3217" t="str">
            <v>Други трошоци</v>
          </cell>
          <cell r="F3217">
            <v>-5053</v>
          </cell>
          <cell r="G3217">
            <v>-6130</v>
          </cell>
          <cell r="H3217">
            <v>-943</v>
          </cell>
          <cell r="I3217">
            <v>-12</v>
          </cell>
          <cell r="J3217">
            <v>-883</v>
          </cell>
          <cell r="K3217">
            <v>-197</v>
          </cell>
          <cell r="L3217">
            <v>-20</v>
          </cell>
          <cell r="M3217">
            <v>-3827</v>
          </cell>
          <cell r="N3217">
            <v>-1332</v>
          </cell>
          <cell r="O3217">
            <v>-1092</v>
          </cell>
          <cell r="P3217">
            <v>-2046</v>
          </cell>
          <cell r="Q3217">
            <v>-22</v>
          </cell>
          <cell r="R3217">
            <v>-809</v>
          </cell>
          <cell r="S3217">
            <v>0</v>
          </cell>
          <cell r="T3217">
            <v>-3725</v>
          </cell>
          <cell r="U3217">
            <v>-125</v>
          </cell>
          <cell r="V3217">
            <v>-26216</v>
          </cell>
        </row>
        <row r="3218">
          <cell r="A3218">
            <v>0</v>
          </cell>
          <cell r="B3218" t="str">
            <v>31,3,2013</v>
          </cell>
          <cell r="C3218">
            <v>0</v>
          </cell>
          <cell r="D3218">
            <v>0</v>
          </cell>
          <cell r="E3218" t="str">
            <v>Други трошоци</v>
          </cell>
          <cell r="F3218">
            <v>-3923</v>
          </cell>
          <cell r="G3218">
            <v>-1949</v>
          </cell>
          <cell r="H3218">
            <v>-16</v>
          </cell>
          <cell r="I3218">
            <v>-40</v>
          </cell>
          <cell r="J3218">
            <v>-878</v>
          </cell>
          <cell r="K3218">
            <v>-209</v>
          </cell>
          <cell r="L3218">
            <v>-72</v>
          </cell>
          <cell r="M3218">
            <v>-1126</v>
          </cell>
          <cell r="N3218">
            <v>-3851</v>
          </cell>
          <cell r="O3218">
            <v>-2487</v>
          </cell>
          <cell r="P3218">
            <v>-396</v>
          </cell>
          <cell r="Q3218">
            <v>-11</v>
          </cell>
          <cell r="R3218">
            <v>-674</v>
          </cell>
          <cell r="S3218">
            <v>-753</v>
          </cell>
          <cell r="T3218">
            <v>-20826</v>
          </cell>
          <cell r="U3218">
            <v>-847</v>
          </cell>
          <cell r="V3218">
            <v>-38058</v>
          </cell>
        </row>
        <row r="3219">
          <cell r="A3219">
            <v>0</v>
          </cell>
          <cell r="B3219" t="str">
            <v>razlika</v>
          </cell>
          <cell r="C3219">
            <v>0</v>
          </cell>
          <cell r="D3219">
            <v>0</v>
          </cell>
          <cell r="E3219">
            <v>0</v>
          </cell>
          <cell r="F3219">
            <v>-1130</v>
          </cell>
          <cell r="G3219">
            <v>-4181</v>
          </cell>
          <cell r="H3219">
            <v>-927</v>
          </cell>
          <cell r="I3219">
            <v>28</v>
          </cell>
          <cell r="J3219">
            <v>-5</v>
          </cell>
          <cell r="K3219">
            <v>12</v>
          </cell>
          <cell r="L3219">
            <v>52</v>
          </cell>
          <cell r="M3219">
            <v>-2701</v>
          </cell>
          <cell r="N3219">
            <v>2519</v>
          </cell>
          <cell r="O3219">
            <v>1395</v>
          </cell>
          <cell r="P3219">
            <v>-1650</v>
          </cell>
          <cell r="Q3219">
            <v>-11</v>
          </cell>
          <cell r="R3219">
            <v>-135</v>
          </cell>
          <cell r="S3219">
            <v>753</v>
          </cell>
          <cell r="T3219">
            <v>17101</v>
          </cell>
          <cell r="U3219">
            <v>722</v>
          </cell>
          <cell r="V3219">
            <v>11842</v>
          </cell>
        </row>
        <row r="3220">
          <cell r="A3220">
            <v>0</v>
          </cell>
          <cell r="B3220" t="str">
            <v>U13-07</v>
          </cell>
          <cell r="C3220">
            <v>0</v>
          </cell>
          <cell r="D3220">
            <v>0</v>
          </cell>
          <cell r="E3220" t="str">
            <v>Вонредни расходи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-76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-260</v>
          </cell>
          <cell r="U3220">
            <v>0</v>
          </cell>
          <cell r="V3220">
            <v>-336</v>
          </cell>
        </row>
        <row r="3221">
          <cell r="A3221">
            <v>0</v>
          </cell>
          <cell r="B3221">
            <v>0</v>
          </cell>
          <cell r="C3221" t="str">
            <v>U13-07-01</v>
          </cell>
          <cell r="D3221">
            <v>0</v>
          </cell>
          <cell r="E3221" t="str">
            <v>Вонредни расходи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-76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-260</v>
          </cell>
          <cell r="U3221">
            <v>0</v>
          </cell>
          <cell r="V3221">
            <v>-336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639</v>
          </cell>
          <cell r="E3222" t="str">
            <v>Капитална загуба од продажба на средства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-76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-260</v>
          </cell>
          <cell r="U3222">
            <v>0</v>
          </cell>
          <cell r="V3222">
            <v>-336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6390</v>
          </cell>
          <cell r="E3223" t="str">
            <v>Капитална загуба реализирана од продажба на средства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U14</v>
          </cell>
          <cell r="B3224">
            <v>0</v>
          </cell>
          <cell r="C3224">
            <v>0</v>
          </cell>
          <cell r="D3224">
            <v>0</v>
          </cell>
          <cell r="E3224" t="str">
            <v>ДОБИВКА/ЗАГУБА ПРЕД ОДАНОЧУВАЊЕ (У3+У6+У7+У8+У9+У10-У11-У12-У13)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>
            <v>0</v>
          </cell>
          <cell r="B3225" t="str">
            <v>U14-01</v>
          </cell>
          <cell r="C3225">
            <v>0</v>
          </cell>
          <cell r="D3225">
            <v>0</v>
          </cell>
          <cell r="E3225" t="str">
            <v>Добивка (загуба) пред оданочување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>
            <v>0</v>
          </cell>
          <cell r="B3226">
            <v>0</v>
          </cell>
          <cell r="C3226" t="str">
            <v>U14-01-01</v>
          </cell>
          <cell r="D3226">
            <v>0</v>
          </cell>
          <cell r="E3226" t="str">
            <v>Добивка (загуба) пред оданочување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>
            <v>0</v>
          </cell>
          <cell r="B3227">
            <v>0</v>
          </cell>
          <cell r="C3227">
            <v>0</v>
          </cell>
          <cell r="D3227">
            <v>690</v>
          </cell>
          <cell r="E3227" t="str">
            <v>Добивка пред оданочување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U15</v>
          </cell>
          <cell r="B3228">
            <v>0</v>
          </cell>
          <cell r="C3228">
            <v>0</v>
          </cell>
          <cell r="D3228">
            <v>0</v>
          </cell>
          <cell r="E3228" t="str">
            <v>ДАНОК НА ДОБИВКА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>
            <v>0</v>
          </cell>
          <cell r="B3229" t="str">
            <v>U15-01</v>
          </cell>
          <cell r="C3229">
            <v>0</v>
          </cell>
          <cell r="D3229">
            <v>0</v>
          </cell>
          <cell r="E3229" t="str">
            <v>Данок на добивка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>
            <v>0</v>
          </cell>
          <cell r="B3230">
            <v>0</v>
          </cell>
          <cell r="C3230" t="str">
            <v>U15-01-01</v>
          </cell>
          <cell r="D3230">
            <v>0</v>
          </cell>
          <cell r="E3230" t="str">
            <v>Данок на добивка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>
            <v>0</v>
          </cell>
          <cell r="B3231">
            <v>0</v>
          </cell>
          <cell r="C3231">
            <v>0</v>
          </cell>
          <cell r="D3231">
            <v>691</v>
          </cell>
          <cell r="E3231" t="str">
            <v>Данок од добивка, придонеси и други давачки од добивка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U16</v>
          </cell>
          <cell r="B3232">
            <v>0</v>
          </cell>
          <cell r="C3232">
            <v>0</v>
          </cell>
          <cell r="D3232">
            <v>0</v>
          </cell>
          <cell r="E3232" t="str">
            <v>ДОБИВКА/ЗАГУБА ПО ОДАНОЧУВАЊЕ(У14-У15)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>
            <v>0</v>
          </cell>
          <cell r="B3233" t="str">
            <v>U16-01</v>
          </cell>
          <cell r="C3233">
            <v>0</v>
          </cell>
          <cell r="D3233">
            <v>0</v>
          </cell>
          <cell r="E3233" t="str">
            <v>Добивка (загуба) по оданочување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>
            <v>0</v>
          </cell>
          <cell r="B3234">
            <v>0</v>
          </cell>
          <cell r="C3234" t="str">
            <v>U16-01-01</v>
          </cell>
          <cell r="D3234">
            <v>0</v>
          </cell>
          <cell r="E3234" t="str">
            <v>Добивка (загуба) по оданочување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692</v>
          </cell>
          <cell r="E3235" t="str">
            <v>Добивка по оданочување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699</v>
          </cell>
          <cell r="E3236" t="str">
            <v>Загуба по оданочување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</row>
        <row r="3237">
          <cell r="A3237" t="str">
            <v>V01</v>
          </cell>
          <cell r="B3237">
            <v>0</v>
          </cell>
          <cell r="C3237">
            <v>0</v>
          </cell>
          <cell r="D3237">
            <v>0</v>
          </cell>
          <cell r="E3237" t="str">
            <v>ВОНБИЛАНСИ СРЕДСТВА - ВОНБИЛАНСНА ЕВИДЕНЦИЈА ЗА ДЕРИВАТНИТЕ СРЕДСТВА</v>
          </cell>
          <cell r="F3237">
            <v>0</v>
          </cell>
          <cell r="G3237">
            <v>0</v>
          </cell>
          <cell r="H3237">
            <v>0</v>
          </cell>
          <cell r="I3237">
            <v>-942097</v>
          </cell>
          <cell r="J3237">
            <v>-27023</v>
          </cell>
          <cell r="K3237">
            <v>0</v>
          </cell>
          <cell r="L3237">
            <v>0</v>
          </cell>
          <cell r="M3237">
            <v>0</v>
          </cell>
          <cell r="N3237">
            <v>-43234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-1012354</v>
          </cell>
        </row>
        <row r="3238">
          <cell r="A3238">
            <v>0</v>
          </cell>
          <cell r="B3238" t="str">
            <v>V01-01</v>
          </cell>
          <cell r="C3238">
            <v>0</v>
          </cell>
          <cell r="D3238">
            <v>0</v>
          </cell>
          <cell r="E3238" t="str">
            <v>Номинални вредности за дериватите во финансиските средства</v>
          </cell>
          <cell r="F3238">
            <v>0</v>
          </cell>
          <cell r="G3238">
            <v>0</v>
          </cell>
          <cell r="H3238">
            <v>0</v>
          </cell>
          <cell r="I3238">
            <v>-942097</v>
          </cell>
          <cell r="J3238">
            <v>-27023</v>
          </cell>
          <cell r="K3238">
            <v>0</v>
          </cell>
          <cell r="L3238">
            <v>0</v>
          </cell>
          <cell r="M3238">
            <v>0</v>
          </cell>
          <cell r="N3238">
            <v>-43234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-1012354</v>
          </cell>
        </row>
        <row r="3239">
          <cell r="A3239">
            <v>0</v>
          </cell>
          <cell r="B3239">
            <v>0</v>
          </cell>
          <cell r="C3239" t="str">
            <v>V01-01-01</v>
          </cell>
          <cell r="D3239">
            <v>0</v>
          </cell>
          <cell r="E3239" t="str">
            <v>Номинални вредности за дериватите во финансиските средства чувани за тргување</v>
          </cell>
          <cell r="F3239">
            <v>0</v>
          </cell>
          <cell r="G3239">
            <v>0</v>
          </cell>
          <cell r="H3239">
            <v>0</v>
          </cell>
          <cell r="I3239">
            <v>-469420</v>
          </cell>
          <cell r="J3239">
            <v>-13513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-482933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9501</v>
          </cell>
          <cell r="E3240" t="str">
            <v>Договори зависни од промената на курсот</v>
          </cell>
          <cell r="F3240">
            <v>0</v>
          </cell>
          <cell r="G3240">
            <v>0</v>
          </cell>
          <cell r="H3240">
            <v>0</v>
          </cell>
          <cell r="I3240">
            <v>-469420</v>
          </cell>
          <cell r="J3240">
            <v>-13513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-482933</v>
          </cell>
        </row>
        <row r="3241">
          <cell r="A3241">
            <v>0</v>
          </cell>
          <cell r="B3241">
            <v>0</v>
          </cell>
          <cell r="C3241" t="str">
            <v>V01-01-03</v>
          </cell>
          <cell r="D3241">
            <v>0</v>
          </cell>
          <cell r="E3241" t="str">
            <v>Номинални вредности за дериватните средства чувани за управување со ризик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-21583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-21583</v>
          </cell>
        </row>
        <row r="3242">
          <cell r="A3242">
            <v>0</v>
          </cell>
          <cell r="B3242">
            <v>0</v>
          </cell>
          <cell r="C3242">
            <v>0</v>
          </cell>
          <cell r="D3242">
            <v>9521</v>
          </cell>
          <cell r="E3242" t="str">
            <v>Договори зависни од промената на курсот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-21583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-21583</v>
          </cell>
        </row>
        <row r="3243">
          <cell r="A3243">
            <v>0</v>
          </cell>
          <cell r="B3243">
            <v>0</v>
          </cell>
          <cell r="C3243" t="str">
            <v>V01-01-04</v>
          </cell>
          <cell r="D3243">
            <v>0</v>
          </cell>
          <cell r="E3243" t="str">
            <v>Номинална вредност на деривативите во финансиските обврски (контра сметка)</v>
          </cell>
          <cell r="F3243">
            <v>0</v>
          </cell>
          <cell r="G3243">
            <v>0</v>
          </cell>
          <cell r="H3243">
            <v>0</v>
          </cell>
          <cell r="I3243">
            <v>-472677</v>
          </cell>
          <cell r="J3243">
            <v>-13510</v>
          </cell>
          <cell r="K3243">
            <v>0</v>
          </cell>
          <cell r="L3243">
            <v>0</v>
          </cell>
          <cell r="M3243">
            <v>0</v>
          </cell>
          <cell r="N3243">
            <v>-21651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-507838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953</v>
          </cell>
          <cell r="E3244" t="str">
            <v>Номинална вредност на деривативите во финансиските обврски (контра сметка на сметките 955,956 и 957)</v>
          </cell>
          <cell r="F3244">
            <v>0</v>
          </cell>
          <cell r="G3244">
            <v>0</v>
          </cell>
          <cell r="H3244">
            <v>0</v>
          </cell>
          <cell r="I3244">
            <v>-472677</v>
          </cell>
          <cell r="J3244">
            <v>-13510</v>
          </cell>
          <cell r="K3244">
            <v>0</v>
          </cell>
          <cell r="L3244">
            <v>0</v>
          </cell>
          <cell r="M3244">
            <v>0</v>
          </cell>
          <cell r="N3244">
            <v>-21651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-507838</v>
          </cell>
        </row>
        <row r="3245">
          <cell r="A3245" t="str">
            <v>V02</v>
          </cell>
          <cell r="B3245">
            <v>0</v>
          </cell>
          <cell r="C3245">
            <v>0</v>
          </cell>
          <cell r="D3245">
            <v>0</v>
          </cell>
          <cell r="E3245" t="str">
            <v>ВОНБИЛАНСИ СРЕДСТВА -ОСТАНАТИ (КЛАСИЧНИ) ВОНБИЛАНСНИ АКТИВНОСТИ - ДОЛЖИ</v>
          </cell>
          <cell r="F3245">
            <v>-30077141</v>
          </cell>
          <cell r="G3245">
            <v>-24943748</v>
          </cell>
          <cell r="H3245">
            <v>-523738</v>
          </cell>
          <cell r="I3245">
            <v>-102595</v>
          </cell>
          <cell r="J3245">
            <v>-32938460</v>
          </cell>
          <cell r="K3245">
            <v>-12009026</v>
          </cell>
          <cell r="L3245">
            <v>-9180904</v>
          </cell>
          <cell r="M3245">
            <v>-425089</v>
          </cell>
          <cell r="N3245">
            <v>-20406642</v>
          </cell>
          <cell r="O3245">
            <v>-1639680</v>
          </cell>
          <cell r="P3245">
            <v>-13513478</v>
          </cell>
          <cell r="Q3245">
            <v>-262723</v>
          </cell>
          <cell r="R3245">
            <v>-12949501</v>
          </cell>
          <cell r="S3245">
            <v>-210893</v>
          </cell>
          <cell r="T3245">
            <v>-29592713</v>
          </cell>
          <cell r="U3245">
            <v>-1755890</v>
          </cell>
          <cell r="V3245">
            <v>-190532221</v>
          </cell>
        </row>
        <row r="3246">
          <cell r="A3246">
            <v>0</v>
          </cell>
          <cell r="B3246" t="str">
            <v>V02-01</v>
          </cell>
          <cell r="C3246">
            <v>0</v>
          </cell>
          <cell r="D3246">
            <v>0</v>
          </cell>
          <cell r="E3246" t="str">
            <v>Активности во земјата, должи</v>
          </cell>
          <cell r="F3246">
            <v>-28227489</v>
          </cell>
          <cell r="G3246">
            <v>-23961618</v>
          </cell>
          <cell r="H3246">
            <v>-523738</v>
          </cell>
          <cell r="I3246">
            <v>-75454</v>
          </cell>
          <cell r="J3246">
            <v>-19248892</v>
          </cell>
          <cell r="K3246">
            <v>-11975890</v>
          </cell>
          <cell r="L3246">
            <v>-9156044</v>
          </cell>
          <cell r="M3246">
            <v>-143186</v>
          </cell>
          <cell r="N3246">
            <v>-16535725</v>
          </cell>
          <cell r="O3246">
            <v>-359315</v>
          </cell>
          <cell r="P3246">
            <v>-1328128</v>
          </cell>
          <cell r="Q3246">
            <v>-54322</v>
          </cell>
          <cell r="R3246">
            <v>-12949501</v>
          </cell>
          <cell r="S3246">
            <v>-210893</v>
          </cell>
          <cell r="T3246">
            <v>-364988</v>
          </cell>
          <cell r="U3246">
            <v>-1754495</v>
          </cell>
          <cell r="V3246">
            <v>-126869678</v>
          </cell>
        </row>
        <row r="3247">
          <cell r="A3247">
            <v>0</v>
          </cell>
          <cell r="B3247">
            <v>0</v>
          </cell>
          <cell r="C3247" t="str">
            <v>V02-01-01</v>
          </cell>
          <cell r="D3247">
            <v>0</v>
          </cell>
          <cell r="E3247" t="str">
            <v>Активности во земјата, должи</v>
          </cell>
          <cell r="F3247">
            <v>-28227489</v>
          </cell>
          <cell r="G3247">
            <v>-23961618</v>
          </cell>
          <cell r="H3247">
            <v>-523738</v>
          </cell>
          <cell r="I3247">
            <v>-75454</v>
          </cell>
          <cell r="J3247">
            <v>-19248892</v>
          </cell>
          <cell r="K3247">
            <v>-11975890</v>
          </cell>
          <cell r="L3247">
            <v>-9156044</v>
          </cell>
          <cell r="M3247">
            <v>-143186</v>
          </cell>
          <cell r="N3247">
            <v>-16535725</v>
          </cell>
          <cell r="O3247">
            <v>-359315</v>
          </cell>
          <cell r="P3247">
            <v>-1328128</v>
          </cell>
          <cell r="Q3247">
            <v>-54322</v>
          </cell>
          <cell r="R3247">
            <v>-12949501</v>
          </cell>
          <cell r="S3247">
            <v>-210893</v>
          </cell>
          <cell r="T3247">
            <v>-364988</v>
          </cell>
          <cell r="U3247">
            <v>-1754495</v>
          </cell>
          <cell r="V3247">
            <v>-126869678</v>
          </cell>
        </row>
        <row r="3248">
          <cell r="A3248">
            <v>0</v>
          </cell>
          <cell r="B3248">
            <v>0</v>
          </cell>
          <cell r="C3248">
            <v>0</v>
          </cell>
          <cell r="D3248">
            <v>99000</v>
          </cell>
          <cell r="E3248" t="str">
            <v>Добиени гаранции</v>
          </cell>
          <cell r="F3248">
            <v>0</v>
          </cell>
          <cell r="G3248">
            <v>-96609</v>
          </cell>
          <cell r="H3248">
            <v>0</v>
          </cell>
          <cell r="I3248">
            <v>0</v>
          </cell>
          <cell r="J3248">
            <v>-2</v>
          </cell>
          <cell r="K3248">
            <v>0</v>
          </cell>
          <cell r="L3248">
            <v>0</v>
          </cell>
          <cell r="M3248">
            <v>0</v>
          </cell>
          <cell r="N3248">
            <v>-35391</v>
          </cell>
          <cell r="O3248">
            <v>0</v>
          </cell>
          <cell r="P3248">
            <v>0</v>
          </cell>
          <cell r="Q3248">
            <v>0</v>
          </cell>
          <cell r="R3248">
            <v>-144332</v>
          </cell>
          <cell r="S3248">
            <v>0</v>
          </cell>
          <cell r="T3248">
            <v>0</v>
          </cell>
          <cell r="U3248">
            <v>0</v>
          </cell>
          <cell r="V3248">
            <v>-276334</v>
          </cell>
        </row>
        <row r="3249">
          <cell r="A3249">
            <v>0</v>
          </cell>
          <cell r="B3249">
            <v>0</v>
          </cell>
          <cell r="C3249">
            <v>0</v>
          </cell>
          <cell r="D3249">
            <v>99001</v>
          </cell>
          <cell r="E3249" t="str">
            <v>Добиени акредитиви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-12218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-12218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9901</v>
          </cell>
          <cell r="E3250" t="str">
            <v>Добиени хартии од вредност и други платежни инструменти како обезбедување</v>
          </cell>
          <cell r="F3250">
            <v>-176355</v>
          </cell>
          <cell r="G3250">
            <v>-84</v>
          </cell>
          <cell r="H3250">
            <v>0</v>
          </cell>
          <cell r="I3250">
            <v>0</v>
          </cell>
          <cell r="J3250">
            <v>-465927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-20</v>
          </cell>
          <cell r="R3250">
            <v>-12270495</v>
          </cell>
          <cell r="S3250">
            <v>0</v>
          </cell>
          <cell r="T3250">
            <v>0</v>
          </cell>
          <cell r="U3250">
            <v>0</v>
          </cell>
          <cell r="V3250">
            <v>-12912881</v>
          </cell>
        </row>
        <row r="3251">
          <cell r="A3251">
            <v>0</v>
          </cell>
          <cell r="B3251">
            <v>0</v>
          </cell>
          <cell r="C3251">
            <v>0</v>
          </cell>
          <cell r="D3251">
            <v>9902</v>
          </cell>
          <cell r="E3251" t="str">
            <v>Заложени средства како обезбедување</v>
          </cell>
          <cell r="F3251">
            <v>-6419</v>
          </cell>
          <cell r="G3251">
            <v>-6990</v>
          </cell>
          <cell r="H3251">
            <v>0</v>
          </cell>
          <cell r="I3251">
            <v>0</v>
          </cell>
          <cell r="J3251">
            <v>-17948177</v>
          </cell>
          <cell r="K3251">
            <v>0</v>
          </cell>
          <cell r="L3251">
            <v>-4624321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-534674</v>
          </cell>
          <cell r="S3251">
            <v>0</v>
          </cell>
          <cell r="T3251">
            <v>0</v>
          </cell>
          <cell r="U3251">
            <v>0</v>
          </cell>
          <cell r="V3251">
            <v>-23120581</v>
          </cell>
        </row>
        <row r="3252">
          <cell r="A3252">
            <v>0</v>
          </cell>
          <cell r="B3252">
            <v>0</v>
          </cell>
          <cell r="C3252">
            <v>0</v>
          </cell>
          <cell r="D3252">
            <v>9903</v>
          </cell>
          <cell r="E3252" t="str">
            <v>Отпишани побарувања по кредити</v>
          </cell>
          <cell r="F3252">
            <v>-27841014</v>
          </cell>
          <cell r="G3252">
            <v>-9158006</v>
          </cell>
          <cell r="H3252">
            <v>-523738</v>
          </cell>
          <cell r="I3252">
            <v>-58267</v>
          </cell>
          <cell r="J3252">
            <v>-833545</v>
          </cell>
          <cell r="K3252">
            <v>-849966</v>
          </cell>
          <cell r="L3252">
            <v>-1400953</v>
          </cell>
          <cell r="M3252">
            <v>-143181</v>
          </cell>
          <cell r="N3252">
            <v>-68314</v>
          </cell>
          <cell r="O3252">
            <v>-74321</v>
          </cell>
          <cell r="P3252">
            <v>-396408</v>
          </cell>
          <cell r="Q3252">
            <v>-54222</v>
          </cell>
          <cell r="R3252">
            <v>0</v>
          </cell>
          <cell r="S3252">
            <v>-210893</v>
          </cell>
          <cell r="T3252">
            <v>-364988</v>
          </cell>
          <cell r="U3252">
            <v>-1271624</v>
          </cell>
          <cell r="V3252">
            <v>-43249440</v>
          </cell>
        </row>
        <row r="3253">
          <cell r="A3253">
            <v>0</v>
          </cell>
          <cell r="B3253">
            <v>0</v>
          </cell>
          <cell r="C3253">
            <v>0</v>
          </cell>
          <cell r="D3253">
            <v>9904</v>
          </cell>
          <cell r="E3253" t="str">
            <v>Неискористени одобрени кредитни лимити на банката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-80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-80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9905</v>
          </cell>
          <cell r="E3254" t="str">
            <v>Недвижности и опрема дадени на други лица (за поправка)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-163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-163</v>
          </cell>
        </row>
        <row r="3255">
          <cell r="A3255">
            <v>0</v>
          </cell>
          <cell r="B3255">
            <v>0</v>
          </cell>
          <cell r="C3255">
            <v>0</v>
          </cell>
          <cell r="D3255">
            <v>9907</v>
          </cell>
          <cell r="E3255" t="str">
            <v>Недвижности и опрема надвор од употреба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-2574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-2574</v>
          </cell>
        </row>
        <row r="3256">
          <cell r="A3256">
            <v>0</v>
          </cell>
          <cell r="B3256">
            <v>0</v>
          </cell>
          <cell r="C3256">
            <v>0</v>
          </cell>
          <cell r="D3256">
            <v>99086</v>
          </cell>
          <cell r="E3256" t="str">
            <v>Вонбилансни побарувања за хартии од вредност во сопственост на нерезиденти</v>
          </cell>
          <cell r="F3256">
            <v>-195626</v>
          </cell>
          <cell r="G3256">
            <v>-2980049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-375945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-3551620</v>
          </cell>
        </row>
        <row r="3257">
          <cell r="A3257">
            <v>0</v>
          </cell>
          <cell r="B3257">
            <v>0</v>
          </cell>
          <cell r="C3257">
            <v>0</v>
          </cell>
          <cell r="D3257">
            <v>99087</v>
          </cell>
          <cell r="E3257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57">
            <v>0</v>
          </cell>
          <cell r="G3257">
            <v>0</v>
          </cell>
          <cell r="H3257">
            <v>0</v>
          </cell>
          <cell r="I3257">
            <v>-6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99089</v>
          </cell>
          <cell r="E3258" t="str">
            <v>Други вонбилансни побарувања од нерезиденти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>
            <v>0</v>
          </cell>
          <cell r="B3259">
            <v>0</v>
          </cell>
          <cell r="C3259">
            <v>0</v>
          </cell>
          <cell r="D3259">
            <v>9909</v>
          </cell>
          <cell r="E3259" t="str">
            <v>Други</v>
          </cell>
          <cell r="F3259">
            <v>-8075</v>
          </cell>
          <cell r="G3259">
            <v>-11719880</v>
          </cell>
          <cell r="H3259">
            <v>0</v>
          </cell>
          <cell r="I3259">
            <v>-17181</v>
          </cell>
          <cell r="J3259">
            <v>-1241</v>
          </cell>
          <cell r="K3259">
            <v>-11125924</v>
          </cell>
          <cell r="L3259">
            <v>-3118389</v>
          </cell>
          <cell r="M3259">
            <v>-5</v>
          </cell>
          <cell r="N3259">
            <v>-16056075</v>
          </cell>
          <cell r="O3259">
            <v>-282420</v>
          </cell>
          <cell r="P3259">
            <v>-931720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-482871</v>
          </cell>
          <cell r="V3259">
            <v>-43743781</v>
          </cell>
        </row>
        <row r="3260">
          <cell r="A3260">
            <v>0</v>
          </cell>
          <cell r="B3260" t="str">
            <v>V02-02</v>
          </cell>
          <cell r="C3260">
            <v>0</v>
          </cell>
          <cell r="D3260">
            <v>0</v>
          </cell>
          <cell r="E3260" t="str">
            <v>Активности во странство, должи</v>
          </cell>
          <cell r="F3260">
            <v>-1593205</v>
          </cell>
          <cell r="G3260">
            <v>-977410</v>
          </cell>
          <cell r="H3260">
            <v>0</v>
          </cell>
          <cell r="I3260">
            <v>-27119</v>
          </cell>
          <cell r="J3260">
            <v>-11064483</v>
          </cell>
          <cell r="K3260">
            <v>-33136</v>
          </cell>
          <cell r="L3260">
            <v>-24860</v>
          </cell>
          <cell r="M3260">
            <v>-281903</v>
          </cell>
          <cell r="N3260">
            <v>-3870917</v>
          </cell>
          <cell r="O3260">
            <v>-1278218</v>
          </cell>
          <cell r="P3260">
            <v>-71340</v>
          </cell>
          <cell r="Q3260">
            <v>-208401</v>
          </cell>
          <cell r="R3260">
            <v>0</v>
          </cell>
          <cell r="S3260">
            <v>0</v>
          </cell>
          <cell r="T3260">
            <v>-1080571</v>
          </cell>
          <cell r="U3260">
            <v>-1388</v>
          </cell>
          <cell r="V3260">
            <v>-20512951</v>
          </cell>
        </row>
        <row r="3261">
          <cell r="A3261">
            <v>0</v>
          </cell>
          <cell r="B3261">
            <v>0</v>
          </cell>
          <cell r="C3261" t="str">
            <v>V02-02-01</v>
          </cell>
          <cell r="D3261">
            <v>0</v>
          </cell>
          <cell r="E3261" t="str">
            <v>Активности во странство, должи</v>
          </cell>
          <cell r="F3261">
            <v>-1593205</v>
          </cell>
          <cell r="G3261">
            <v>-977410</v>
          </cell>
          <cell r="H3261">
            <v>0</v>
          </cell>
          <cell r="I3261">
            <v>-27119</v>
          </cell>
          <cell r="J3261">
            <v>-11064483</v>
          </cell>
          <cell r="K3261">
            <v>-33136</v>
          </cell>
          <cell r="L3261">
            <v>-24860</v>
          </cell>
          <cell r="M3261">
            <v>-281903</v>
          </cell>
          <cell r="N3261">
            <v>-3870917</v>
          </cell>
          <cell r="O3261">
            <v>-1278218</v>
          </cell>
          <cell r="P3261">
            <v>-71340</v>
          </cell>
          <cell r="Q3261">
            <v>-208401</v>
          </cell>
          <cell r="R3261">
            <v>0</v>
          </cell>
          <cell r="S3261">
            <v>0</v>
          </cell>
          <cell r="T3261">
            <v>-1080571</v>
          </cell>
          <cell r="U3261">
            <v>-1388</v>
          </cell>
          <cell r="V3261">
            <v>-20512951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99100</v>
          </cell>
          <cell r="E3262" t="str">
            <v>Добиени гаранции</v>
          </cell>
          <cell r="F3262">
            <v>0</v>
          </cell>
          <cell r="G3262">
            <v>-723352</v>
          </cell>
          <cell r="H3262">
            <v>0</v>
          </cell>
          <cell r="I3262">
            <v>-16594</v>
          </cell>
          <cell r="J3262">
            <v>-160470</v>
          </cell>
          <cell r="K3262">
            <v>-3340</v>
          </cell>
          <cell r="L3262">
            <v>0</v>
          </cell>
          <cell r="M3262">
            <v>-2004</v>
          </cell>
          <cell r="N3262">
            <v>-3851028</v>
          </cell>
          <cell r="O3262">
            <v>-355253</v>
          </cell>
          <cell r="P3262">
            <v>-12340</v>
          </cell>
          <cell r="Q3262">
            <v>0</v>
          </cell>
          <cell r="R3262">
            <v>0</v>
          </cell>
          <cell r="S3262">
            <v>0</v>
          </cell>
          <cell r="T3262">
            <v>-153180</v>
          </cell>
          <cell r="U3262">
            <v>-1388</v>
          </cell>
          <cell r="V3262">
            <v>-5278949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99101</v>
          </cell>
          <cell r="E3263" t="str">
            <v>Добиени акредитиви</v>
          </cell>
          <cell r="F3263">
            <v>-29203</v>
          </cell>
          <cell r="G3263">
            <v>-158992</v>
          </cell>
          <cell r="H3263">
            <v>0</v>
          </cell>
          <cell r="I3263">
            <v>-10525</v>
          </cell>
          <cell r="J3263">
            <v>0</v>
          </cell>
          <cell r="K3263">
            <v>-3064</v>
          </cell>
          <cell r="L3263">
            <v>0</v>
          </cell>
          <cell r="M3263">
            <v>0</v>
          </cell>
          <cell r="N3263">
            <v>-3919</v>
          </cell>
          <cell r="O3263">
            <v>0</v>
          </cell>
          <cell r="P3263">
            <v>-59000</v>
          </cell>
          <cell r="Q3263">
            <v>0</v>
          </cell>
          <cell r="R3263">
            <v>0</v>
          </cell>
          <cell r="S3263">
            <v>0</v>
          </cell>
          <cell r="T3263">
            <v>-2816</v>
          </cell>
          <cell r="U3263">
            <v>0</v>
          </cell>
          <cell r="V3263">
            <v>-267519</v>
          </cell>
        </row>
        <row r="3264">
          <cell r="A3264">
            <v>0</v>
          </cell>
          <cell r="B3264">
            <v>0</v>
          </cell>
          <cell r="C3264">
            <v>0</v>
          </cell>
          <cell r="D3264">
            <v>9911</v>
          </cell>
          <cell r="E3264" t="str">
            <v>Добиени хартии од вредност и други платежни инструменти како обезбедување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-424531</v>
          </cell>
          <cell r="K3264">
            <v>-23199</v>
          </cell>
          <cell r="L3264">
            <v>0</v>
          </cell>
          <cell r="M3264">
            <v>-681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-448411</v>
          </cell>
        </row>
        <row r="3265">
          <cell r="A3265">
            <v>0</v>
          </cell>
          <cell r="B3265">
            <v>0</v>
          </cell>
          <cell r="C3265">
            <v>0</v>
          </cell>
          <cell r="D3265">
            <v>9912</v>
          </cell>
          <cell r="E3265" t="str">
            <v>Заложени средства како обезбедување</v>
          </cell>
          <cell r="F3265">
            <v>-11941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-11941</v>
          </cell>
        </row>
        <row r="3266">
          <cell r="A3266">
            <v>0</v>
          </cell>
          <cell r="B3266">
            <v>0</v>
          </cell>
          <cell r="C3266">
            <v>0</v>
          </cell>
          <cell r="D3266">
            <v>9913</v>
          </cell>
          <cell r="E3266" t="str">
            <v>Отпишани побарувања по кредити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-24860</v>
          </cell>
          <cell r="M3266">
            <v>0</v>
          </cell>
          <cell r="N3266">
            <v>-1420</v>
          </cell>
          <cell r="O3266">
            <v>0</v>
          </cell>
          <cell r="P3266">
            <v>0</v>
          </cell>
          <cell r="Q3266">
            <v>-134341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-160621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9914</v>
          </cell>
          <cell r="E3267" t="str">
            <v>Неискористени одобрени кредитни лимити на банката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-910016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-924575</v>
          </cell>
          <cell r="U3267">
            <v>0</v>
          </cell>
          <cell r="V3267">
            <v>-1834591</v>
          </cell>
        </row>
        <row r="3268">
          <cell r="A3268">
            <v>0</v>
          </cell>
          <cell r="B3268">
            <v>0</v>
          </cell>
          <cell r="C3268">
            <v>0</v>
          </cell>
          <cell r="D3268">
            <v>9919</v>
          </cell>
          <cell r="E3268" t="str">
            <v>Други</v>
          </cell>
          <cell r="F3268">
            <v>-1552061</v>
          </cell>
          <cell r="G3268">
            <v>-95066</v>
          </cell>
          <cell r="H3268">
            <v>0</v>
          </cell>
          <cell r="I3268">
            <v>0</v>
          </cell>
          <cell r="J3268">
            <v>-10479482</v>
          </cell>
          <cell r="K3268">
            <v>-3533</v>
          </cell>
          <cell r="L3268">
            <v>0</v>
          </cell>
          <cell r="M3268">
            <v>-279218</v>
          </cell>
          <cell r="N3268">
            <v>-14550</v>
          </cell>
          <cell r="O3268">
            <v>-12949</v>
          </cell>
          <cell r="P3268">
            <v>0</v>
          </cell>
          <cell r="Q3268">
            <v>-74060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-12510919</v>
          </cell>
        </row>
        <row r="3269">
          <cell r="A3269">
            <v>0</v>
          </cell>
          <cell r="B3269" t="str">
            <v>V02-03</v>
          </cell>
          <cell r="C3269">
            <v>0</v>
          </cell>
          <cell r="D3269">
            <v>0</v>
          </cell>
          <cell r="E3269" t="str">
            <v>Примени средства и други вредности во депо, должи</v>
          </cell>
          <cell r="F3269">
            <v>-256447</v>
          </cell>
          <cell r="G3269">
            <v>-4720</v>
          </cell>
          <cell r="H3269">
            <v>0</v>
          </cell>
          <cell r="I3269">
            <v>-22</v>
          </cell>
          <cell r="J3269">
            <v>-2625085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-2147</v>
          </cell>
          <cell r="P3269">
            <v>-12114010</v>
          </cell>
          <cell r="Q3269">
            <v>0</v>
          </cell>
          <cell r="R3269">
            <v>0</v>
          </cell>
          <cell r="S3269">
            <v>0</v>
          </cell>
          <cell r="T3269">
            <v>-28147154</v>
          </cell>
          <cell r="U3269">
            <v>-7</v>
          </cell>
          <cell r="V3269">
            <v>-43149592</v>
          </cell>
        </row>
        <row r="3270">
          <cell r="A3270">
            <v>0</v>
          </cell>
          <cell r="B3270">
            <v>0</v>
          </cell>
          <cell r="C3270" t="str">
            <v>V02-03-01</v>
          </cell>
          <cell r="D3270">
            <v>0</v>
          </cell>
          <cell r="E3270" t="str">
            <v>Примена средства и други вредности во депо, должи</v>
          </cell>
          <cell r="F3270">
            <v>-256447</v>
          </cell>
          <cell r="G3270">
            <v>-4720</v>
          </cell>
          <cell r="H3270">
            <v>0</v>
          </cell>
          <cell r="I3270">
            <v>-22</v>
          </cell>
          <cell r="J3270">
            <v>-2625085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-2147</v>
          </cell>
          <cell r="P3270">
            <v>-12114010</v>
          </cell>
          <cell r="Q3270">
            <v>0</v>
          </cell>
          <cell r="R3270">
            <v>0</v>
          </cell>
          <cell r="S3270">
            <v>0</v>
          </cell>
          <cell r="T3270">
            <v>-28147154</v>
          </cell>
          <cell r="U3270">
            <v>-7</v>
          </cell>
          <cell r="V3270">
            <v>-43149592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992</v>
          </cell>
          <cell r="E3271" t="str">
            <v>Примени средства и други вредности во депо, должи</v>
          </cell>
          <cell r="F3271">
            <v>-256447</v>
          </cell>
          <cell r="G3271">
            <v>-4720</v>
          </cell>
          <cell r="H3271">
            <v>0</v>
          </cell>
          <cell r="I3271">
            <v>-22</v>
          </cell>
          <cell r="J3271">
            <v>-2625085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-2147</v>
          </cell>
          <cell r="P3271">
            <v>-12114010</v>
          </cell>
          <cell r="Q3271">
            <v>0</v>
          </cell>
          <cell r="R3271">
            <v>0</v>
          </cell>
          <cell r="S3271">
            <v>0</v>
          </cell>
          <cell r="T3271">
            <v>-28147154</v>
          </cell>
          <cell r="U3271">
            <v>-7</v>
          </cell>
          <cell r="V3271">
            <v>-43149592</v>
          </cell>
        </row>
        <row r="3272">
          <cell r="A3272" t="str">
            <v>V03</v>
          </cell>
          <cell r="B3272">
            <v>0</v>
          </cell>
          <cell r="C3272">
            <v>0</v>
          </cell>
          <cell r="D3272">
            <v>0</v>
          </cell>
          <cell r="E3272" t="str">
            <v>ПОТЕНЦИЈАНИ ОБВРСКИ ДОЛЖИ</v>
          </cell>
          <cell r="F3272">
            <v>-10678367</v>
          </cell>
          <cell r="G3272">
            <v>-15287429</v>
          </cell>
          <cell r="H3272">
            <v>-170997</v>
          </cell>
          <cell r="I3272">
            <v>-1921259</v>
          </cell>
          <cell r="J3272">
            <v>-6944242</v>
          </cell>
          <cell r="K3272">
            <v>-1160274</v>
          </cell>
          <cell r="L3272">
            <v>-264545</v>
          </cell>
          <cell r="M3272">
            <v>-895918</v>
          </cell>
          <cell r="N3272">
            <v>-12145997</v>
          </cell>
          <cell r="O3272">
            <v>-8441843</v>
          </cell>
          <cell r="P3272">
            <v>-815215</v>
          </cell>
          <cell r="Q3272">
            <v>-200805</v>
          </cell>
          <cell r="R3272">
            <v>-1182266</v>
          </cell>
          <cell r="S3272">
            <v>-458803</v>
          </cell>
          <cell r="T3272">
            <v>-2532027</v>
          </cell>
          <cell r="U3272">
            <v>-1608923</v>
          </cell>
          <cell r="V3272">
            <v>-64708910</v>
          </cell>
        </row>
        <row r="3273">
          <cell r="A3273">
            <v>0</v>
          </cell>
          <cell r="B3273" t="str">
            <v>V03-01</v>
          </cell>
          <cell r="C3273">
            <v>0</v>
          </cell>
          <cell r="D3273">
            <v>0</v>
          </cell>
          <cell r="E3273" t="str">
            <v>Издадени непокриени гаранции</v>
          </cell>
          <cell r="F3273">
            <v>-2601461</v>
          </cell>
          <cell r="G3273">
            <v>-7924298</v>
          </cell>
          <cell r="H3273">
            <v>-2708</v>
          </cell>
          <cell r="I3273">
            <v>-533669</v>
          </cell>
          <cell r="J3273">
            <v>-1032748</v>
          </cell>
          <cell r="K3273">
            <v>-132541</v>
          </cell>
          <cell r="L3273">
            <v>-77195</v>
          </cell>
          <cell r="M3273">
            <v>-374730</v>
          </cell>
          <cell r="N3273">
            <v>-5595549</v>
          </cell>
          <cell r="O3273">
            <v>-1944842</v>
          </cell>
          <cell r="P3273">
            <v>-69999</v>
          </cell>
          <cell r="Q3273">
            <v>-126022</v>
          </cell>
          <cell r="R3273">
            <v>0</v>
          </cell>
          <cell r="S3273">
            <v>-288396</v>
          </cell>
          <cell r="T3273">
            <v>-1365225</v>
          </cell>
          <cell r="U3273">
            <v>-324063</v>
          </cell>
          <cell r="V3273">
            <v>-22393446</v>
          </cell>
        </row>
        <row r="3274">
          <cell r="A3274">
            <v>0</v>
          </cell>
          <cell r="B3274">
            <v>0</v>
          </cell>
          <cell r="C3274" t="str">
            <v>V03-01-01</v>
          </cell>
          <cell r="D3274">
            <v>0</v>
          </cell>
          <cell r="E3274" t="str">
            <v>Издадени непокриени гаранции во денари</v>
          </cell>
          <cell r="F3274">
            <v>-1568711</v>
          </cell>
          <cell r="G3274">
            <v>-4411705</v>
          </cell>
          <cell r="H3274">
            <v>-2708</v>
          </cell>
          <cell r="I3274">
            <v>-434403</v>
          </cell>
          <cell r="J3274">
            <v>-722571</v>
          </cell>
          <cell r="K3274">
            <v>-102795</v>
          </cell>
          <cell r="L3274">
            <v>-60535</v>
          </cell>
          <cell r="M3274">
            <v>-299958</v>
          </cell>
          <cell r="N3274">
            <v>-3344202</v>
          </cell>
          <cell r="O3274">
            <v>-1464559</v>
          </cell>
          <cell r="P3274">
            <v>-27532</v>
          </cell>
          <cell r="Q3274">
            <v>-60900</v>
          </cell>
          <cell r="R3274">
            <v>0</v>
          </cell>
          <cell r="S3274">
            <v>-98267</v>
          </cell>
          <cell r="T3274">
            <v>-687674</v>
          </cell>
          <cell r="U3274">
            <v>-249070</v>
          </cell>
          <cell r="V3274">
            <v>-13535590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993000</v>
          </cell>
          <cell r="E3275" t="str">
            <v>Нефинансиски друштва</v>
          </cell>
          <cell r="F3275">
            <v>-1565111</v>
          </cell>
          <cell r="G3275">
            <v>-4377377</v>
          </cell>
          <cell r="H3275">
            <v>-2708</v>
          </cell>
          <cell r="I3275">
            <v>-434403</v>
          </cell>
          <cell r="J3275">
            <v>-722571</v>
          </cell>
          <cell r="K3275">
            <v>-102795</v>
          </cell>
          <cell r="L3275">
            <v>-60535</v>
          </cell>
          <cell r="M3275">
            <v>-299470</v>
          </cell>
          <cell r="N3275">
            <v>-3265425</v>
          </cell>
          <cell r="O3275">
            <v>-1452696</v>
          </cell>
          <cell r="P3275">
            <v>-27532</v>
          </cell>
          <cell r="Q3275">
            <v>-60900</v>
          </cell>
          <cell r="R3275">
            <v>0</v>
          </cell>
          <cell r="S3275">
            <v>-93454</v>
          </cell>
          <cell r="T3275">
            <v>-687674</v>
          </cell>
          <cell r="U3275">
            <v>-248382</v>
          </cell>
          <cell r="V3275">
            <v>-13401033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993001</v>
          </cell>
          <cell r="E3276" t="str">
            <v>Држава</v>
          </cell>
          <cell r="F3276">
            <v>0</v>
          </cell>
          <cell r="G3276">
            <v>-5797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-5797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993002</v>
          </cell>
          <cell r="E3277" t="str">
            <v>Непрофитни институции кои им служат на домаќинствата</v>
          </cell>
          <cell r="F3277">
            <v>0</v>
          </cell>
          <cell r="G3277">
            <v>-375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-4813</v>
          </cell>
          <cell r="T3277">
            <v>0</v>
          </cell>
          <cell r="U3277">
            <v>0</v>
          </cell>
          <cell r="V3277">
            <v>-5188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993005</v>
          </cell>
          <cell r="E3278" t="str">
            <v>Финансиски друштва</v>
          </cell>
          <cell r="F3278">
            <v>0</v>
          </cell>
          <cell r="G3278">
            <v>-2244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-175</v>
          </cell>
          <cell r="N3278">
            <v>-52295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-54714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993007</v>
          </cell>
          <cell r="E3279" t="str">
            <v>Домаќинства</v>
          </cell>
          <cell r="F3279">
            <v>0</v>
          </cell>
          <cell r="G3279">
            <v>-1412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-313</v>
          </cell>
          <cell r="N3279">
            <v>-1711</v>
          </cell>
          <cell r="O3279">
            <v>-1818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-688</v>
          </cell>
          <cell r="V3279">
            <v>-5942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993008</v>
          </cell>
          <cell r="E3280" t="str">
            <v>Нерезиденти</v>
          </cell>
          <cell r="F3280">
            <v>-3600</v>
          </cell>
          <cell r="G3280">
            <v>-24500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-24771</v>
          </cell>
          <cell r="O3280">
            <v>-10045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-62916</v>
          </cell>
        </row>
        <row r="3281">
          <cell r="A3281">
            <v>0</v>
          </cell>
          <cell r="B3281">
            <v>0</v>
          </cell>
          <cell r="C3281" t="str">
            <v>V03-01-02</v>
          </cell>
          <cell r="D3281">
            <v>0</v>
          </cell>
          <cell r="E3281" t="str">
            <v>Издадени непокриени гаранции во странска валута</v>
          </cell>
          <cell r="F3281">
            <v>-891692</v>
          </cell>
          <cell r="G3281">
            <v>-3180459</v>
          </cell>
          <cell r="H3281">
            <v>0</v>
          </cell>
          <cell r="I3281">
            <v>-38725</v>
          </cell>
          <cell r="J3281">
            <v>-165531</v>
          </cell>
          <cell r="K3281">
            <v>-18293</v>
          </cell>
          <cell r="L3281">
            <v>0</v>
          </cell>
          <cell r="M3281">
            <v>-55540</v>
          </cell>
          <cell r="N3281">
            <v>-1786892</v>
          </cell>
          <cell r="O3281">
            <v>-480283</v>
          </cell>
          <cell r="P3281">
            <v>-1744</v>
          </cell>
          <cell r="Q3281">
            <v>-49536</v>
          </cell>
          <cell r="R3281">
            <v>0</v>
          </cell>
          <cell r="S3281">
            <v>-163039</v>
          </cell>
          <cell r="T3281">
            <v>-427124</v>
          </cell>
          <cell r="U3281">
            <v>-53957</v>
          </cell>
          <cell r="V3281">
            <v>-7312815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993010</v>
          </cell>
          <cell r="E3282" t="str">
            <v>Нефинансиски друштва</v>
          </cell>
          <cell r="F3282">
            <v>-865428</v>
          </cell>
          <cell r="G3282">
            <v>-3180459</v>
          </cell>
          <cell r="H3282">
            <v>0</v>
          </cell>
          <cell r="I3282">
            <v>-38725</v>
          </cell>
          <cell r="J3282">
            <v>-127054</v>
          </cell>
          <cell r="K3282">
            <v>-18293</v>
          </cell>
          <cell r="L3282">
            <v>0</v>
          </cell>
          <cell r="M3282">
            <v>-55293</v>
          </cell>
          <cell r="N3282">
            <v>-1767320</v>
          </cell>
          <cell r="O3282">
            <v>-480283</v>
          </cell>
          <cell r="P3282">
            <v>-1744</v>
          </cell>
          <cell r="Q3282">
            <v>-49536</v>
          </cell>
          <cell r="R3282">
            <v>0</v>
          </cell>
          <cell r="S3282">
            <v>-163039</v>
          </cell>
          <cell r="T3282">
            <v>-427124</v>
          </cell>
          <cell r="U3282">
            <v>-53957</v>
          </cell>
          <cell r="V3282">
            <v>-7228255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993011</v>
          </cell>
          <cell r="E3283" t="str">
            <v>Држава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993012</v>
          </cell>
          <cell r="E3284" t="str">
            <v>Непрофитни институции кои им служат на домаќинствата</v>
          </cell>
          <cell r="F3284">
            <v>-6168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-6168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993015</v>
          </cell>
          <cell r="E3285" t="str">
            <v>Финансиски друштва</v>
          </cell>
          <cell r="F3285">
            <v>-7756</v>
          </cell>
          <cell r="G3285">
            <v>0</v>
          </cell>
          <cell r="H3285">
            <v>0</v>
          </cell>
          <cell r="I3285">
            <v>0</v>
          </cell>
          <cell r="J3285">
            <v>-38477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-46233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993017</v>
          </cell>
          <cell r="E3286" t="str">
            <v>Домаќинства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</row>
        <row r="3287">
          <cell r="A3287">
            <v>0</v>
          </cell>
          <cell r="B3287">
            <v>0</v>
          </cell>
          <cell r="C3287">
            <v>0</v>
          </cell>
          <cell r="D3287">
            <v>993018</v>
          </cell>
          <cell r="E3287" t="str">
            <v>Нерезиденти</v>
          </cell>
          <cell r="F3287">
            <v>-12340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-247</v>
          </cell>
          <cell r="N3287">
            <v>-19572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-32159</v>
          </cell>
        </row>
        <row r="3288">
          <cell r="A3288">
            <v>0</v>
          </cell>
          <cell r="B3288">
            <v>0</v>
          </cell>
          <cell r="C3288" t="str">
            <v>V03-01-03</v>
          </cell>
          <cell r="D3288">
            <v>0</v>
          </cell>
          <cell r="E3288" t="str">
            <v>Издадени непокриени гаранции во денари со валутна клаузула</v>
          </cell>
          <cell r="F3288">
            <v>-141058</v>
          </cell>
          <cell r="G3288">
            <v>-332134</v>
          </cell>
          <cell r="H3288">
            <v>0</v>
          </cell>
          <cell r="I3288">
            <v>-60541</v>
          </cell>
          <cell r="J3288">
            <v>-144646</v>
          </cell>
          <cell r="K3288">
            <v>-11453</v>
          </cell>
          <cell r="L3288">
            <v>-16660</v>
          </cell>
          <cell r="M3288">
            <v>-19232</v>
          </cell>
          <cell r="N3288">
            <v>-464455</v>
          </cell>
          <cell r="O3288">
            <v>0</v>
          </cell>
          <cell r="P3288">
            <v>-40723</v>
          </cell>
          <cell r="Q3288">
            <v>-15586</v>
          </cell>
          <cell r="R3288">
            <v>0</v>
          </cell>
          <cell r="S3288">
            <v>-27090</v>
          </cell>
          <cell r="T3288">
            <v>-250427</v>
          </cell>
          <cell r="U3288">
            <v>-21036</v>
          </cell>
          <cell r="V3288">
            <v>-1545041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993020</v>
          </cell>
          <cell r="E3289" t="str">
            <v>Нефинансиски друштва</v>
          </cell>
          <cell r="F3289">
            <v>-121711</v>
          </cell>
          <cell r="G3289">
            <v>-324265</v>
          </cell>
          <cell r="H3289">
            <v>0</v>
          </cell>
          <cell r="I3289">
            <v>-60541</v>
          </cell>
          <cell r="J3289">
            <v>-95954</v>
          </cell>
          <cell r="K3289">
            <v>-11453</v>
          </cell>
          <cell r="L3289">
            <v>-16660</v>
          </cell>
          <cell r="M3289">
            <v>-19125</v>
          </cell>
          <cell r="N3289">
            <v>-415249</v>
          </cell>
          <cell r="O3289">
            <v>0</v>
          </cell>
          <cell r="P3289">
            <v>-40723</v>
          </cell>
          <cell r="Q3289">
            <v>-15586</v>
          </cell>
          <cell r="R3289">
            <v>0</v>
          </cell>
          <cell r="S3289">
            <v>-24621</v>
          </cell>
          <cell r="T3289">
            <v>-250427</v>
          </cell>
          <cell r="U3289">
            <v>-21036</v>
          </cell>
          <cell r="V3289">
            <v>-1417351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993021</v>
          </cell>
          <cell r="E3290" t="str">
            <v>Држава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993022</v>
          </cell>
          <cell r="E3291" t="str">
            <v>Непрофитни институции кои им служат на домаќинствата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-7404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-7404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993025</v>
          </cell>
          <cell r="E3292" t="str">
            <v>Финансиски друштва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-107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-107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993027</v>
          </cell>
          <cell r="E3293" t="str">
            <v>Домаќинства</v>
          </cell>
          <cell r="F3293">
            <v>0</v>
          </cell>
          <cell r="G3293">
            <v>-6170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-41802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-2469</v>
          </cell>
          <cell r="T3293">
            <v>0</v>
          </cell>
          <cell r="U3293">
            <v>0</v>
          </cell>
          <cell r="V3293">
            <v>-50441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993028</v>
          </cell>
          <cell r="E3294" t="str">
            <v>Нерезиденти</v>
          </cell>
          <cell r="F3294">
            <v>-19347</v>
          </cell>
          <cell r="G3294">
            <v>-1699</v>
          </cell>
          <cell r="H3294">
            <v>0</v>
          </cell>
          <cell r="I3294">
            <v>0</v>
          </cell>
          <cell r="J3294">
            <v>-48692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-69738</v>
          </cell>
        </row>
        <row r="3295">
          <cell r="A3295">
            <v>0</v>
          </cell>
          <cell r="B3295" t="str">
            <v>V03-02</v>
          </cell>
          <cell r="C3295">
            <v>0</v>
          </cell>
          <cell r="D3295">
            <v>0</v>
          </cell>
          <cell r="E3295" t="str">
            <v>Издадени покриени гаранции</v>
          </cell>
          <cell r="F3295">
            <v>-313980</v>
          </cell>
          <cell r="G3295">
            <v>-263532</v>
          </cell>
          <cell r="H3295">
            <v>-399</v>
          </cell>
          <cell r="I3295">
            <v>-93831</v>
          </cell>
          <cell r="J3295">
            <v>-100530</v>
          </cell>
          <cell r="K3295">
            <v>-38637</v>
          </cell>
          <cell r="L3295">
            <v>-14768</v>
          </cell>
          <cell r="M3295">
            <v>-75680</v>
          </cell>
          <cell r="N3295">
            <v>-518966</v>
          </cell>
          <cell r="O3295">
            <v>-372896</v>
          </cell>
          <cell r="P3295">
            <v>-190849</v>
          </cell>
          <cell r="Q3295">
            <v>-6611</v>
          </cell>
          <cell r="R3295">
            <v>0</v>
          </cell>
          <cell r="S3295">
            <v>-42515</v>
          </cell>
          <cell r="T3295">
            <v>-50211</v>
          </cell>
          <cell r="U3295">
            <v>-20649</v>
          </cell>
          <cell r="V3295">
            <v>-2104054</v>
          </cell>
        </row>
        <row r="3296">
          <cell r="A3296">
            <v>0</v>
          </cell>
          <cell r="B3296">
            <v>0</v>
          </cell>
          <cell r="C3296" t="str">
            <v>V03-02-01</v>
          </cell>
          <cell r="D3296">
            <v>0</v>
          </cell>
          <cell r="E3296" t="str">
            <v>Издадени покриени гаранции во денари</v>
          </cell>
          <cell r="F3296">
            <v>-196787</v>
          </cell>
          <cell r="G3296">
            <v>-196269</v>
          </cell>
          <cell r="H3296">
            <v>-399</v>
          </cell>
          <cell r="I3296">
            <v>-92770</v>
          </cell>
          <cell r="J3296">
            <v>-91938</v>
          </cell>
          <cell r="K3296">
            <v>-31912</v>
          </cell>
          <cell r="L3296">
            <v>-8648</v>
          </cell>
          <cell r="M3296">
            <v>-60798</v>
          </cell>
          <cell r="N3296">
            <v>-344292</v>
          </cell>
          <cell r="O3296">
            <v>-60157</v>
          </cell>
          <cell r="P3296">
            <v>-35952</v>
          </cell>
          <cell r="Q3296">
            <v>-6457</v>
          </cell>
          <cell r="R3296">
            <v>0</v>
          </cell>
          <cell r="S3296">
            <v>-27277</v>
          </cell>
          <cell r="T3296">
            <v>-14167</v>
          </cell>
          <cell r="U3296">
            <v>-18042</v>
          </cell>
          <cell r="V3296">
            <v>-1185865</v>
          </cell>
        </row>
        <row r="3297">
          <cell r="A3297">
            <v>0</v>
          </cell>
          <cell r="B3297">
            <v>0</v>
          </cell>
          <cell r="C3297">
            <v>0</v>
          </cell>
          <cell r="D3297">
            <v>993100</v>
          </cell>
          <cell r="E3297" t="str">
            <v>Нефинансиски друштва</v>
          </cell>
          <cell r="F3297">
            <v>-159547</v>
          </cell>
          <cell r="G3297">
            <v>-192100</v>
          </cell>
          <cell r="H3297">
            <v>-399</v>
          </cell>
          <cell r="I3297">
            <v>-92770</v>
          </cell>
          <cell r="J3297">
            <v>-84401</v>
          </cell>
          <cell r="K3297">
            <v>-31912</v>
          </cell>
          <cell r="L3297">
            <v>-8648</v>
          </cell>
          <cell r="M3297">
            <v>-50667</v>
          </cell>
          <cell r="N3297">
            <v>-332855</v>
          </cell>
          <cell r="O3297">
            <v>-22633</v>
          </cell>
          <cell r="P3297">
            <v>-35922</v>
          </cell>
          <cell r="Q3297">
            <v>-6427</v>
          </cell>
          <cell r="R3297">
            <v>0</v>
          </cell>
          <cell r="S3297">
            <v>-16460</v>
          </cell>
          <cell r="T3297">
            <v>-14167</v>
          </cell>
          <cell r="U3297">
            <v>-15554</v>
          </cell>
          <cell r="V3297">
            <v>-1064462</v>
          </cell>
        </row>
        <row r="3298">
          <cell r="A3298">
            <v>0</v>
          </cell>
          <cell r="B3298">
            <v>0</v>
          </cell>
          <cell r="C3298">
            <v>0</v>
          </cell>
          <cell r="D3298">
            <v>993101</v>
          </cell>
          <cell r="E3298" t="str">
            <v>Држава</v>
          </cell>
          <cell r="F3298">
            <v>-746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-746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993102</v>
          </cell>
          <cell r="E3299" t="str">
            <v>Непрофитни институции кои им служат на домаќинствата</v>
          </cell>
          <cell r="F3299">
            <v>-908</v>
          </cell>
          <cell r="G3299">
            <v>-912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-6175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-257</v>
          </cell>
          <cell r="V3299">
            <v>-8252</v>
          </cell>
        </row>
        <row r="3300">
          <cell r="A3300">
            <v>0</v>
          </cell>
          <cell r="B3300">
            <v>0</v>
          </cell>
          <cell r="C3300">
            <v>0</v>
          </cell>
          <cell r="D3300">
            <v>993105</v>
          </cell>
          <cell r="E3300" t="str">
            <v>Финансиски друштва</v>
          </cell>
          <cell r="F3300">
            <v>-33860</v>
          </cell>
          <cell r="G3300">
            <v>-420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-9600</v>
          </cell>
          <cell r="N3300">
            <v>-867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-10136</v>
          </cell>
          <cell r="T3300">
            <v>0</v>
          </cell>
          <cell r="U3300">
            <v>-1634</v>
          </cell>
          <cell r="V3300">
            <v>-56517</v>
          </cell>
        </row>
        <row r="3301">
          <cell r="A3301">
            <v>0</v>
          </cell>
          <cell r="B3301">
            <v>0</v>
          </cell>
          <cell r="C3301">
            <v>0</v>
          </cell>
          <cell r="D3301">
            <v>993107</v>
          </cell>
          <cell r="E3301" t="str">
            <v>Домаќинства</v>
          </cell>
          <cell r="F3301">
            <v>-1501</v>
          </cell>
          <cell r="G3301">
            <v>-2837</v>
          </cell>
          <cell r="H3301">
            <v>0</v>
          </cell>
          <cell r="I3301">
            <v>0</v>
          </cell>
          <cell r="J3301">
            <v>-337</v>
          </cell>
          <cell r="K3301">
            <v>0</v>
          </cell>
          <cell r="L3301">
            <v>0</v>
          </cell>
          <cell r="M3301">
            <v>-531</v>
          </cell>
          <cell r="N3301">
            <v>-4395</v>
          </cell>
          <cell r="O3301">
            <v>0</v>
          </cell>
          <cell r="P3301">
            <v>-30</v>
          </cell>
          <cell r="Q3301">
            <v>-30</v>
          </cell>
          <cell r="R3301">
            <v>0</v>
          </cell>
          <cell r="S3301">
            <v>-681</v>
          </cell>
          <cell r="T3301">
            <v>0</v>
          </cell>
          <cell r="U3301">
            <v>-597</v>
          </cell>
          <cell r="V3301">
            <v>-10939</v>
          </cell>
        </row>
        <row r="3302">
          <cell r="A3302">
            <v>0</v>
          </cell>
          <cell r="B3302">
            <v>0</v>
          </cell>
          <cell r="C3302">
            <v>0</v>
          </cell>
          <cell r="D3302">
            <v>993108</v>
          </cell>
          <cell r="E3302" t="str">
            <v>Нерезиденти</v>
          </cell>
          <cell r="F3302">
            <v>-225</v>
          </cell>
          <cell r="G3302">
            <v>0</v>
          </cell>
          <cell r="H3302">
            <v>0</v>
          </cell>
          <cell r="I3302">
            <v>0</v>
          </cell>
          <cell r="J3302">
            <v>-7200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-37524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-44949</v>
          </cell>
        </row>
        <row r="3303">
          <cell r="A3303">
            <v>0</v>
          </cell>
          <cell r="B3303">
            <v>0</v>
          </cell>
          <cell r="C3303" t="str">
            <v>V03-02-02</v>
          </cell>
          <cell r="D3303">
            <v>0</v>
          </cell>
          <cell r="E3303" t="str">
            <v>Издадени покриени гаранции во странска валута</v>
          </cell>
          <cell r="F3303">
            <v>-106106</v>
          </cell>
          <cell r="G3303">
            <v>-52839</v>
          </cell>
          <cell r="H3303">
            <v>0</v>
          </cell>
          <cell r="I3303">
            <v>-1061</v>
          </cell>
          <cell r="J3303">
            <v>-8054</v>
          </cell>
          <cell r="K3303">
            <v>-401</v>
          </cell>
          <cell r="L3303">
            <v>-3035</v>
          </cell>
          <cell r="M3303">
            <v>-3579</v>
          </cell>
          <cell r="N3303">
            <v>-160124</v>
          </cell>
          <cell r="O3303">
            <v>-312739</v>
          </cell>
          <cell r="P3303">
            <v>-136387</v>
          </cell>
          <cell r="Q3303">
            <v>0</v>
          </cell>
          <cell r="R3303">
            <v>0</v>
          </cell>
          <cell r="S3303">
            <v>-8638</v>
          </cell>
          <cell r="T3303">
            <v>-25871</v>
          </cell>
          <cell r="U3303">
            <v>-2607</v>
          </cell>
          <cell r="V3303">
            <v>-821441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993110</v>
          </cell>
          <cell r="E3304" t="str">
            <v>Нефинансиски друштва</v>
          </cell>
          <cell r="F3304">
            <v>-103650</v>
          </cell>
          <cell r="G3304">
            <v>-48100</v>
          </cell>
          <cell r="H3304">
            <v>0</v>
          </cell>
          <cell r="I3304">
            <v>-1061</v>
          </cell>
          <cell r="J3304">
            <v>-8054</v>
          </cell>
          <cell r="K3304">
            <v>-401</v>
          </cell>
          <cell r="L3304">
            <v>-3035</v>
          </cell>
          <cell r="M3304">
            <v>-3579</v>
          </cell>
          <cell r="N3304">
            <v>-160124</v>
          </cell>
          <cell r="O3304">
            <v>-195513</v>
          </cell>
          <cell r="P3304">
            <v>-136387</v>
          </cell>
          <cell r="Q3304">
            <v>0</v>
          </cell>
          <cell r="R3304">
            <v>0</v>
          </cell>
          <cell r="S3304">
            <v>-4010</v>
          </cell>
          <cell r="T3304">
            <v>-25871</v>
          </cell>
          <cell r="U3304">
            <v>-2607</v>
          </cell>
          <cell r="V3304">
            <v>-692392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993111</v>
          </cell>
          <cell r="E3305" t="str">
            <v>Држава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993112</v>
          </cell>
          <cell r="E3306" t="str">
            <v>Непрофитни институции кои им служат на домаќинствата</v>
          </cell>
          <cell r="F3306">
            <v>0</v>
          </cell>
          <cell r="G3306">
            <v>-4739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-4628</v>
          </cell>
          <cell r="T3306">
            <v>0</v>
          </cell>
          <cell r="U3306">
            <v>0</v>
          </cell>
          <cell r="V3306">
            <v>-9367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993115</v>
          </cell>
          <cell r="E3307" t="str">
            <v>Финансиски друштва</v>
          </cell>
          <cell r="F3307">
            <v>-2456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-2456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993117</v>
          </cell>
          <cell r="E3308" t="str">
            <v>Домаќинства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  <cell r="D3309">
            <v>993118</v>
          </cell>
          <cell r="E3309" t="str">
            <v>Нерезиденти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-117226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-117226</v>
          </cell>
        </row>
        <row r="3310">
          <cell r="A3310">
            <v>0</v>
          </cell>
          <cell r="B3310">
            <v>0</v>
          </cell>
          <cell r="C3310" t="str">
            <v>V03-02-03</v>
          </cell>
          <cell r="D3310">
            <v>0</v>
          </cell>
          <cell r="E3310" t="str">
            <v>Издадени покриени гаранции во денари со валутна клаузула</v>
          </cell>
          <cell r="F3310">
            <v>-11087</v>
          </cell>
          <cell r="G3310">
            <v>-14424</v>
          </cell>
          <cell r="H3310">
            <v>0</v>
          </cell>
          <cell r="I3310">
            <v>0</v>
          </cell>
          <cell r="J3310">
            <v>-538</v>
          </cell>
          <cell r="K3310">
            <v>-6324</v>
          </cell>
          <cell r="L3310">
            <v>-3085</v>
          </cell>
          <cell r="M3310">
            <v>-11303</v>
          </cell>
          <cell r="N3310">
            <v>-14550</v>
          </cell>
          <cell r="O3310">
            <v>0</v>
          </cell>
          <cell r="P3310">
            <v>-18510</v>
          </cell>
          <cell r="Q3310">
            <v>-154</v>
          </cell>
          <cell r="R3310">
            <v>0</v>
          </cell>
          <cell r="S3310">
            <v>-6600</v>
          </cell>
          <cell r="T3310">
            <v>-10173</v>
          </cell>
          <cell r="U3310">
            <v>0</v>
          </cell>
          <cell r="V3310">
            <v>-96748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993120</v>
          </cell>
          <cell r="E3311" t="str">
            <v>Нефинансиски друштва</v>
          </cell>
          <cell r="F3311">
            <v>-11087</v>
          </cell>
          <cell r="G3311">
            <v>-14424</v>
          </cell>
          <cell r="H3311">
            <v>0</v>
          </cell>
          <cell r="I3311">
            <v>0</v>
          </cell>
          <cell r="J3311">
            <v>-230</v>
          </cell>
          <cell r="K3311">
            <v>-6324</v>
          </cell>
          <cell r="L3311">
            <v>-3085</v>
          </cell>
          <cell r="M3311">
            <v>-8069</v>
          </cell>
          <cell r="N3311">
            <v>-5550</v>
          </cell>
          <cell r="O3311">
            <v>0</v>
          </cell>
          <cell r="P3311">
            <v>-18510</v>
          </cell>
          <cell r="Q3311">
            <v>0</v>
          </cell>
          <cell r="R3311">
            <v>0</v>
          </cell>
          <cell r="S3311">
            <v>-4132</v>
          </cell>
          <cell r="T3311">
            <v>-10173</v>
          </cell>
          <cell r="U3311">
            <v>0</v>
          </cell>
          <cell r="V3311">
            <v>-81584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993121</v>
          </cell>
          <cell r="E3312" t="str">
            <v>Држава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993122</v>
          </cell>
          <cell r="E3313" t="str">
            <v>Непрофитни институции кои им служат на домаќинствата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993125</v>
          </cell>
          <cell r="E3314" t="str">
            <v>Финансиски друштва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-2900</v>
          </cell>
          <cell r="N3314">
            <v>-670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-3570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993127</v>
          </cell>
          <cell r="E3315" t="str">
            <v>Домаќинства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-308</v>
          </cell>
          <cell r="K3315">
            <v>0</v>
          </cell>
          <cell r="L3315">
            <v>0</v>
          </cell>
          <cell r="M3315">
            <v>0</v>
          </cell>
          <cell r="N3315">
            <v>-8330</v>
          </cell>
          <cell r="O3315">
            <v>0</v>
          </cell>
          <cell r="P3315">
            <v>0</v>
          </cell>
          <cell r="Q3315">
            <v>-154</v>
          </cell>
          <cell r="R3315">
            <v>0</v>
          </cell>
          <cell r="S3315">
            <v>-2468</v>
          </cell>
          <cell r="T3315">
            <v>0</v>
          </cell>
          <cell r="U3315">
            <v>0</v>
          </cell>
          <cell r="V3315">
            <v>-11260</v>
          </cell>
        </row>
        <row r="3316">
          <cell r="A3316">
            <v>0</v>
          </cell>
          <cell r="B3316">
            <v>0</v>
          </cell>
          <cell r="C3316">
            <v>0</v>
          </cell>
          <cell r="D3316">
            <v>993128</v>
          </cell>
          <cell r="E3316" t="str">
            <v>Нерезиденти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-334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-334</v>
          </cell>
        </row>
        <row r="3317">
          <cell r="A3317">
            <v>0</v>
          </cell>
          <cell r="B3317" t="str">
            <v>V03-03</v>
          </cell>
          <cell r="C3317">
            <v>0</v>
          </cell>
          <cell r="D3317">
            <v>0</v>
          </cell>
          <cell r="E3317" t="str">
            <v>Издадени меници како гаранции</v>
          </cell>
          <cell r="F3317">
            <v>0</v>
          </cell>
          <cell r="G3317">
            <v>0</v>
          </cell>
          <cell r="H3317">
            <v>0</v>
          </cell>
          <cell r="I3317">
            <v>-28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-28</v>
          </cell>
        </row>
        <row r="3318">
          <cell r="A3318">
            <v>0</v>
          </cell>
          <cell r="B3318">
            <v>0</v>
          </cell>
          <cell r="C3318" t="str">
            <v>V03-03-01</v>
          </cell>
          <cell r="D3318">
            <v>0</v>
          </cell>
          <cell r="E3318" t="str">
            <v>Издадени меници како гаранции во денари</v>
          </cell>
          <cell r="F3318">
            <v>0</v>
          </cell>
          <cell r="G3318">
            <v>0</v>
          </cell>
          <cell r="H3318">
            <v>0</v>
          </cell>
          <cell r="I3318">
            <v>-28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-28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993200</v>
          </cell>
          <cell r="E3319" t="str">
            <v>Нефинансиски друштва</v>
          </cell>
          <cell r="F3319">
            <v>0</v>
          </cell>
          <cell r="G3319">
            <v>0</v>
          </cell>
          <cell r="H3319">
            <v>0</v>
          </cell>
          <cell r="I3319">
            <v>-25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-25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993205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-3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-3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993207</v>
          </cell>
          <cell r="E3321" t="str">
            <v>Домаќинства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</row>
        <row r="3322">
          <cell r="A3322">
            <v>0</v>
          </cell>
          <cell r="B3322" t="str">
            <v>V03-04</v>
          </cell>
          <cell r="C3322">
            <v>0</v>
          </cell>
          <cell r="D3322">
            <v>0</v>
          </cell>
          <cell r="E3322" t="str">
            <v>Преземени обврски за кредитирање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-66472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-63203</v>
          </cell>
          <cell r="V3322">
            <v>-129675</v>
          </cell>
        </row>
        <row r="3323">
          <cell r="A3323">
            <v>0</v>
          </cell>
          <cell r="B3323">
            <v>0</v>
          </cell>
          <cell r="C3323" t="str">
            <v>V03-04-01</v>
          </cell>
          <cell r="D3323">
            <v>0</v>
          </cell>
          <cell r="E3323" t="str">
            <v>Преземени обврски за кредитирање во денари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-32207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-63203</v>
          </cell>
          <cell r="V3323">
            <v>-95410</v>
          </cell>
        </row>
        <row r="3324">
          <cell r="A3324">
            <v>0</v>
          </cell>
          <cell r="B3324">
            <v>0</v>
          </cell>
          <cell r="C3324">
            <v>0</v>
          </cell>
          <cell r="D3324">
            <v>993300</v>
          </cell>
          <cell r="E3324" t="str">
            <v>Нефинансиски друштва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-32207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-32207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993301</v>
          </cell>
          <cell r="E3325" t="str">
            <v>Држава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993302</v>
          </cell>
          <cell r="E3326" t="str">
            <v>Непрофитни институции кои им служат на домаќинствата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993307</v>
          </cell>
          <cell r="E3327" t="str">
            <v>Домаќинства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-63203</v>
          </cell>
          <cell r="V3327">
            <v>-63203</v>
          </cell>
        </row>
        <row r="3328">
          <cell r="A3328">
            <v>0</v>
          </cell>
          <cell r="B3328">
            <v>0</v>
          </cell>
          <cell r="C3328" t="str">
            <v>V03-04-02</v>
          </cell>
          <cell r="D3328">
            <v>0</v>
          </cell>
          <cell r="E3328" t="str">
            <v>Преземени обврски за кредитирање во странска валута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-13492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-13492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993310</v>
          </cell>
          <cell r="E3329" t="str">
            <v>Нефинансиски друштва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-13492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-13492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993317</v>
          </cell>
          <cell r="E3330" t="str">
            <v>Домаќинства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</row>
        <row r="3331">
          <cell r="A3331">
            <v>0</v>
          </cell>
          <cell r="B3331">
            <v>0</v>
          </cell>
          <cell r="C3331" t="str">
            <v>V03-04-03</v>
          </cell>
          <cell r="D3331">
            <v>0</v>
          </cell>
          <cell r="E3331" t="str">
            <v>Преземени обврски за кредитирање во денари со валутна клаузула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-20773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-20773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993320</v>
          </cell>
          <cell r="E3332" t="str">
            <v>Нефинансиски друштва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-1370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-1370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993327</v>
          </cell>
          <cell r="E3333" t="str">
            <v>Домаќинства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-19403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-19403</v>
          </cell>
        </row>
        <row r="3334">
          <cell r="A3334">
            <v>0</v>
          </cell>
          <cell r="B3334" t="str">
            <v>V03-05</v>
          </cell>
          <cell r="C3334">
            <v>0</v>
          </cell>
          <cell r="D3334">
            <v>0</v>
          </cell>
          <cell r="E3334" t="str">
            <v>Неискористени кредитни лимити</v>
          </cell>
          <cell r="F3334">
            <v>-1927807</v>
          </cell>
          <cell r="G3334">
            <v>-4386095</v>
          </cell>
          <cell r="H3334">
            <v>-44806</v>
          </cell>
          <cell r="I3334">
            <v>-721921</v>
          </cell>
          <cell r="J3334">
            <v>-5572705</v>
          </cell>
          <cell r="K3334">
            <v>-756263</v>
          </cell>
          <cell r="L3334">
            <v>-138788</v>
          </cell>
          <cell r="M3334">
            <v>-195179</v>
          </cell>
          <cell r="N3334">
            <v>-4053978</v>
          </cell>
          <cell r="O3334">
            <v>-4917220</v>
          </cell>
          <cell r="P3334">
            <v>-390593</v>
          </cell>
          <cell r="Q3334">
            <v>-47879</v>
          </cell>
          <cell r="R3334">
            <v>-931748</v>
          </cell>
          <cell r="S3334">
            <v>-57810</v>
          </cell>
          <cell r="T3334">
            <v>-1049856</v>
          </cell>
          <cell r="U3334">
            <v>-1139465</v>
          </cell>
          <cell r="V3334">
            <v>-26332113</v>
          </cell>
        </row>
        <row r="3335">
          <cell r="A3335">
            <v>0</v>
          </cell>
          <cell r="B3335">
            <v>0</v>
          </cell>
          <cell r="C3335" t="str">
            <v>V03-05-01</v>
          </cell>
          <cell r="D3335">
            <v>0</v>
          </cell>
          <cell r="E3335" t="str">
            <v>Неискористени кредитни лимити во денари</v>
          </cell>
          <cell r="F3335">
            <v>-1927807</v>
          </cell>
          <cell r="G3335">
            <v>-2156033</v>
          </cell>
          <cell r="H3335">
            <v>0</v>
          </cell>
          <cell r="I3335">
            <v>-347941</v>
          </cell>
          <cell r="J3335">
            <v>-886540</v>
          </cell>
          <cell r="K3335">
            <v>-16805</v>
          </cell>
          <cell r="L3335">
            <v>-67891</v>
          </cell>
          <cell r="M3335">
            <v>0</v>
          </cell>
          <cell r="N3335">
            <v>-1037210</v>
          </cell>
          <cell r="O3335">
            <v>-576194</v>
          </cell>
          <cell r="P3335">
            <v>-41012</v>
          </cell>
          <cell r="Q3335">
            <v>-2312</v>
          </cell>
          <cell r="R3335">
            <v>0</v>
          </cell>
          <cell r="S3335">
            <v>-3036</v>
          </cell>
          <cell r="T3335">
            <v>-971330</v>
          </cell>
          <cell r="U3335">
            <v>-72000</v>
          </cell>
          <cell r="V3335">
            <v>-8106111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993400</v>
          </cell>
          <cell r="E3336" t="str">
            <v>Нефинансиски друштва</v>
          </cell>
          <cell r="F3336">
            <v>-585949</v>
          </cell>
          <cell r="G3336">
            <v>-441606</v>
          </cell>
          <cell r="H3336">
            <v>0</v>
          </cell>
          <cell r="I3336">
            <v>-281750</v>
          </cell>
          <cell r="J3336">
            <v>-372882</v>
          </cell>
          <cell r="K3336">
            <v>0</v>
          </cell>
          <cell r="L3336">
            <v>-11000</v>
          </cell>
          <cell r="M3336">
            <v>0</v>
          </cell>
          <cell r="N3336">
            <v>-280522</v>
          </cell>
          <cell r="O3336">
            <v>-423465</v>
          </cell>
          <cell r="P3336">
            <v>-38715</v>
          </cell>
          <cell r="Q3336">
            <v>0</v>
          </cell>
          <cell r="R3336">
            <v>0</v>
          </cell>
          <cell r="S3336">
            <v>-2386</v>
          </cell>
          <cell r="T3336">
            <v>-929110</v>
          </cell>
          <cell r="U3336">
            <v>-71998</v>
          </cell>
          <cell r="V3336">
            <v>-3439383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993401</v>
          </cell>
          <cell r="E3337" t="str">
            <v>Држава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>
            <v>0</v>
          </cell>
          <cell r="B3338">
            <v>0</v>
          </cell>
          <cell r="C3338">
            <v>0</v>
          </cell>
          <cell r="D3338">
            <v>993402</v>
          </cell>
          <cell r="E3338" t="str">
            <v>Непрофитни институции кои им служат на домаќинствата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-160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-160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993405</v>
          </cell>
          <cell r="E3339" t="str">
            <v>Финансиски друштва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-2297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-2297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993407</v>
          </cell>
          <cell r="E3340" t="str">
            <v>Домаќинства</v>
          </cell>
          <cell r="F3340">
            <v>-1341858</v>
          </cell>
          <cell r="G3340">
            <v>-1714427</v>
          </cell>
          <cell r="H3340">
            <v>0</v>
          </cell>
          <cell r="I3340">
            <v>-66191</v>
          </cell>
          <cell r="J3340">
            <v>-513658</v>
          </cell>
          <cell r="K3340">
            <v>-16805</v>
          </cell>
          <cell r="L3340">
            <v>-56891</v>
          </cell>
          <cell r="M3340">
            <v>0</v>
          </cell>
          <cell r="N3340">
            <v>-756688</v>
          </cell>
          <cell r="O3340">
            <v>-152569</v>
          </cell>
          <cell r="P3340">
            <v>0</v>
          </cell>
          <cell r="Q3340">
            <v>-2312</v>
          </cell>
          <cell r="R3340">
            <v>0</v>
          </cell>
          <cell r="S3340">
            <v>-650</v>
          </cell>
          <cell r="T3340">
            <v>-42215</v>
          </cell>
          <cell r="U3340">
            <v>-2</v>
          </cell>
          <cell r="V3340">
            <v>-4664266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993408</v>
          </cell>
          <cell r="E3341" t="str">
            <v>Нерезиденти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-5</v>
          </cell>
          <cell r="U3341">
            <v>0</v>
          </cell>
          <cell r="V3341">
            <v>-5</v>
          </cell>
        </row>
        <row r="3342">
          <cell r="A3342">
            <v>0</v>
          </cell>
          <cell r="B3342">
            <v>0</v>
          </cell>
          <cell r="C3342" t="str">
            <v>V03-05-02</v>
          </cell>
          <cell r="D3342">
            <v>0</v>
          </cell>
          <cell r="E3342" t="str">
            <v>Неискористени кредитни лимити во странска валута</v>
          </cell>
          <cell r="F3342">
            <v>0</v>
          </cell>
          <cell r="G3342">
            <v>-205302</v>
          </cell>
          <cell r="H3342">
            <v>0</v>
          </cell>
          <cell r="I3342">
            <v>-373980</v>
          </cell>
          <cell r="J3342">
            <v>-134981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-7989</v>
          </cell>
          <cell r="Q3342">
            <v>0</v>
          </cell>
          <cell r="R3342">
            <v>0</v>
          </cell>
          <cell r="S3342">
            <v>0</v>
          </cell>
          <cell r="T3342">
            <v>-78526</v>
          </cell>
          <cell r="U3342">
            <v>0</v>
          </cell>
          <cell r="V3342">
            <v>-800778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993410</v>
          </cell>
          <cell r="E3343" t="str">
            <v>Нефинансиски друштва</v>
          </cell>
          <cell r="F3343">
            <v>0</v>
          </cell>
          <cell r="G3343">
            <v>-205302</v>
          </cell>
          <cell r="H3343">
            <v>0</v>
          </cell>
          <cell r="I3343">
            <v>-373980</v>
          </cell>
          <cell r="J3343">
            <v>-134981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-7989</v>
          </cell>
          <cell r="Q3343">
            <v>0</v>
          </cell>
          <cell r="R3343">
            <v>0</v>
          </cell>
          <cell r="S3343">
            <v>0</v>
          </cell>
          <cell r="T3343">
            <v>-78526</v>
          </cell>
          <cell r="U3343">
            <v>0</v>
          </cell>
          <cell r="V3343">
            <v>-800778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993411</v>
          </cell>
          <cell r="E3344" t="str">
            <v>Држава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>
            <v>0</v>
          </cell>
          <cell r="B3345">
            <v>0</v>
          </cell>
          <cell r="C3345">
            <v>0</v>
          </cell>
          <cell r="D3345">
            <v>993412</v>
          </cell>
          <cell r="E3345" t="str">
            <v>Непрофитни институции кои им служат на домаќинствата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>
            <v>0</v>
          </cell>
          <cell r="B3346">
            <v>0</v>
          </cell>
          <cell r="C3346">
            <v>0</v>
          </cell>
          <cell r="D3346">
            <v>993415</v>
          </cell>
          <cell r="E3346" t="str">
            <v>Финансиски друштва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993417</v>
          </cell>
          <cell r="E3347" t="str">
            <v>Домаќинства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993418</v>
          </cell>
          <cell r="E3348" t="str">
            <v>Нерезиденти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>
            <v>0</v>
          </cell>
          <cell r="B3349">
            <v>0</v>
          </cell>
          <cell r="C3349" t="str">
            <v>V03-05-03</v>
          </cell>
          <cell r="D3349">
            <v>0</v>
          </cell>
          <cell r="E3349" t="str">
            <v>Неотповикливи, Неискористени кредитни лимити во денари со валутна клаузула</v>
          </cell>
          <cell r="F3349">
            <v>0</v>
          </cell>
          <cell r="G3349">
            <v>-31571</v>
          </cell>
          <cell r="H3349">
            <v>0</v>
          </cell>
          <cell r="I3349">
            <v>0</v>
          </cell>
          <cell r="J3349">
            <v>-147339</v>
          </cell>
          <cell r="K3349">
            <v>0</v>
          </cell>
          <cell r="L3349">
            <v>-1065</v>
          </cell>
          <cell r="M3349">
            <v>0</v>
          </cell>
          <cell r="N3349">
            <v>0</v>
          </cell>
          <cell r="O3349">
            <v>-118995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-5306</v>
          </cell>
          <cell r="V3349">
            <v>-304276</v>
          </cell>
        </row>
        <row r="3350">
          <cell r="A3350">
            <v>0</v>
          </cell>
          <cell r="B3350">
            <v>0</v>
          </cell>
          <cell r="C3350">
            <v>0</v>
          </cell>
          <cell r="D3350">
            <v>993420</v>
          </cell>
          <cell r="E3350" t="str">
            <v>Нефинансиски друштва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-147339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-118995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-5306</v>
          </cell>
          <cell r="V3350">
            <v>-271640</v>
          </cell>
        </row>
        <row r="3351">
          <cell r="A3351">
            <v>0</v>
          </cell>
          <cell r="B3351">
            <v>0</v>
          </cell>
          <cell r="C3351">
            <v>0</v>
          </cell>
          <cell r="D3351">
            <v>993421</v>
          </cell>
          <cell r="E3351" t="str">
            <v>Држава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993422</v>
          </cell>
          <cell r="E3352" t="str">
            <v>Непрофитни институции кои им служат на домаќинствата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993425</v>
          </cell>
          <cell r="E3353" t="str">
            <v>Финансиски друштва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993427</v>
          </cell>
          <cell r="E3354" t="str">
            <v>Домаќинства</v>
          </cell>
          <cell r="F3354">
            <v>0</v>
          </cell>
          <cell r="G3354">
            <v>-31571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-1065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-32636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993428</v>
          </cell>
          <cell r="E3355" t="str">
            <v>Нерезиденти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</row>
        <row r="3356">
          <cell r="A3356">
            <v>0</v>
          </cell>
          <cell r="B3356">
            <v>0</v>
          </cell>
          <cell r="C3356" t="str">
            <v>V03-05-04</v>
          </cell>
          <cell r="D3356">
            <v>0</v>
          </cell>
          <cell r="E3356" t="str">
            <v>Отповикливи, неискористени кредитни лимити во денари</v>
          </cell>
          <cell r="F3356">
            <v>0</v>
          </cell>
          <cell r="G3356">
            <v>-844436</v>
          </cell>
          <cell r="H3356">
            <v>-24912</v>
          </cell>
          <cell r="I3356">
            <v>0</v>
          </cell>
          <cell r="J3356">
            <v>-142394</v>
          </cell>
          <cell r="K3356">
            <v>-1643</v>
          </cell>
          <cell r="L3356">
            <v>-52563</v>
          </cell>
          <cell r="M3356">
            <v>-195179</v>
          </cell>
          <cell r="N3356">
            <v>-2674784</v>
          </cell>
          <cell r="O3356">
            <v>-60339</v>
          </cell>
          <cell r="P3356">
            <v>-335985</v>
          </cell>
          <cell r="Q3356">
            <v>-23490</v>
          </cell>
          <cell r="R3356">
            <v>0</v>
          </cell>
          <cell r="S3356">
            <v>-46601</v>
          </cell>
          <cell r="T3356">
            <v>0</v>
          </cell>
          <cell r="U3356">
            <v>-1062159</v>
          </cell>
          <cell r="V3356">
            <v>-5464485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993430</v>
          </cell>
          <cell r="E3357" t="str">
            <v>Нефинансиски друштва</v>
          </cell>
          <cell r="F3357">
            <v>0</v>
          </cell>
          <cell r="G3357">
            <v>-844436</v>
          </cell>
          <cell r="H3357">
            <v>-24912</v>
          </cell>
          <cell r="I3357">
            <v>0</v>
          </cell>
          <cell r="J3357">
            <v>-142394</v>
          </cell>
          <cell r="K3357">
            <v>-1643</v>
          </cell>
          <cell r="L3357">
            <v>-51959</v>
          </cell>
          <cell r="M3357">
            <v>-74033</v>
          </cell>
          <cell r="N3357">
            <v>-2591093</v>
          </cell>
          <cell r="O3357">
            <v>-60339</v>
          </cell>
          <cell r="P3357">
            <v>-175481</v>
          </cell>
          <cell r="Q3357">
            <v>-23490</v>
          </cell>
          <cell r="R3357">
            <v>0</v>
          </cell>
          <cell r="S3357">
            <v>-46354</v>
          </cell>
          <cell r="T3357">
            <v>0</v>
          </cell>
          <cell r="U3357">
            <v>-1024388</v>
          </cell>
          <cell r="V3357">
            <v>-5060522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993431</v>
          </cell>
          <cell r="E3358" t="str">
            <v>Држава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>
            <v>0</v>
          </cell>
          <cell r="B3359">
            <v>0</v>
          </cell>
          <cell r="C3359">
            <v>0</v>
          </cell>
          <cell r="D3359">
            <v>993432</v>
          </cell>
          <cell r="E3359" t="str">
            <v>Непрофитни институции кои им служат на домаќинствата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-23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-21378</v>
          </cell>
          <cell r="V3359">
            <v>-21401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993435</v>
          </cell>
          <cell r="E3360" t="str">
            <v>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-8500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-247</v>
          </cell>
          <cell r="T3360">
            <v>0</v>
          </cell>
          <cell r="U3360">
            <v>0</v>
          </cell>
          <cell r="V3360">
            <v>-8747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993437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-604</v>
          </cell>
          <cell r="M3361">
            <v>-121146</v>
          </cell>
          <cell r="N3361">
            <v>-75168</v>
          </cell>
          <cell r="O3361">
            <v>0</v>
          </cell>
          <cell r="P3361">
            <v>-160504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-16393</v>
          </cell>
          <cell r="V3361">
            <v>-373815</v>
          </cell>
        </row>
        <row r="3362">
          <cell r="A3362">
            <v>0</v>
          </cell>
          <cell r="B3362">
            <v>0</v>
          </cell>
          <cell r="C3362" t="str">
            <v>V03-05-05</v>
          </cell>
          <cell r="D3362">
            <v>0</v>
          </cell>
          <cell r="E3362" t="str">
            <v>Отповикливи, неискористени кредитни лимити во странска валута</v>
          </cell>
          <cell r="F3362">
            <v>0</v>
          </cell>
          <cell r="G3362">
            <v>-778547</v>
          </cell>
          <cell r="H3362">
            <v>0</v>
          </cell>
          <cell r="I3362">
            <v>0</v>
          </cell>
          <cell r="J3362">
            <v>-3556911</v>
          </cell>
          <cell r="K3362">
            <v>-737815</v>
          </cell>
          <cell r="L3362">
            <v>0</v>
          </cell>
          <cell r="M3362">
            <v>0</v>
          </cell>
          <cell r="N3362">
            <v>-32555</v>
          </cell>
          <cell r="O3362">
            <v>0</v>
          </cell>
          <cell r="P3362">
            <v>-5607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-5111435</v>
          </cell>
        </row>
        <row r="3363">
          <cell r="A3363">
            <v>0</v>
          </cell>
          <cell r="B3363">
            <v>0</v>
          </cell>
          <cell r="C3363">
            <v>0</v>
          </cell>
          <cell r="D3363">
            <v>993440</v>
          </cell>
          <cell r="E3363" t="str">
            <v>Нефинансиски друштва</v>
          </cell>
          <cell r="F3363">
            <v>0</v>
          </cell>
          <cell r="G3363">
            <v>-597929</v>
          </cell>
          <cell r="H3363">
            <v>0</v>
          </cell>
          <cell r="I3363">
            <v>0</v>
          </cell>
          <cell r="J3363">
            <v>-3531988</v>
          </cell>
          <cell r="K3363">
            <v>-731495</v>
          </cell>
          <cell r="L3363">
            <v>0</v>
          </cell>
          <cell r="M3363">
            <v>0</v>
          </cell>
          <cell r="N3363">
            <v>-32555</v>
          </cell>
          <cell r="O3363">
            <v>0</v>
          </cell>
          <cell r="P3363">
            <v>-5607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-4899574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993441</v>
          </cell>
          <cell r="E3364" t="str">
            <v>Држава</v>
          </cell>
          <cell r="F3364">
            <v>0</v>
          </cell>
          <cell r="G3364">
            <v>-180618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-180618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993447</v>
          </cell>
          <cell r="E3365" t="str">
            <v>Домаќинства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-24923</v>
          </cell>
          <cell r="K3365">
            <v>-6320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-31243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993448</v>
          </cell>
          <cell r="E3366" t="str">
            <v>Нерезиденти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>
            <v>0</v>
          </cell>
          <cell r="B3367">
            <v>0</v>
          </cell>
          <cell r="C3367" t="str">
            <v>V03-05-06</v>
          </cell>
          <cell r="D3367">
            <v>0</v>
          </cell>
          <cell r="E3367" t="str">
            <v>Отповикливи, неискористени кредитни лимити во странска валута</v>
          </cell>
          <cell r="F3367">
            <v>0</v>
          </cell>
          <cell r="G3367">
            <v>-370206</v>
          </cell>
          <cell r="H3367">
            <v>-19894</v>
          </cell>
          <cell r="I3367">
            <v>0</v>
          </cell>
          <cell r="J3367">
            <v>-704540</v>
          </cell>
          <cell r="K3367">
            <v>0</v>
          </cell>
          <cell r="L3367">
            <v>-17269</v>
          </cell>
          <cell r="M3367">
            <v>0</v>
          </cell>
          <cell r="N3367">
            <v>-309429</v>
          </cell>
          <cell r="O3367">
            <v>-4161692</v>
          </cell>
          <cell r="P3367">
            <v>0</v>
          </cell>
          <cell r="Q3367">
            <v>-22077</v>
          </cell>
          <cell r="R3367">
            <v>-931748</v>
          </cell>
          <cell r="S3367">
            <v>-8173</v>
          </cell>
          <cell r="T3367">
            <v>0</v>
          </cell>
          <cell r="U3367">
            <v>0</v>
          </cell>
          <cell r="V3367">
            <v>-6545028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993450</v>
          </cell>
          <cell r="E3368" t="str">
            <v>Нефинансиски друштва</v>
          </cell>
          <cell r="F3368">
            <v>0</v>
          </cell>
          <cell r="G3368">
            <v>-370206</v>
          </cell>
          <cell r="H3368">
            <v>-19894</v>
          </cell>
          <cell r="I3368">
            <v>0</v>
          </cell>
          <cell r="J3368">
            <v>-704269</v>
          </cell>
          <cell r="K3368">
            <v>0</v>
          </cell>
          <cell r="L3368">
            <v>-17269</v>
          </cell>
          <cell r="M3368">
            <v>0</v>
          </cell>
          <cell r="N3368">
            <v>-15648</v>
          </cell>
          <cell r="O3368">
            <v>-4149929</v>
          </cell>
          <cell r="P3368">
            <v>0</v>
          </cell>
          <cell r="Q3368">
            <v>-22077</v>
          </cell>
          <cell r="R3368">
            <v>-931748</v>
          </cell>
          <cell r="S3368">
            <v>-8173</v>
          </cell>
          <cell r="T3368">
            <v>0</v>
          </cell>
          <cell r="U3368">
            <v>0</v>
          </cell>
          <cell r="V3368">
            <v>-6239213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993451</v>
          </cell>
          <cell r="E3369" t="str">
            <v>Држава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-132612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-132612</v>
          </cell>
        </row>
        <row r="3370">
          <cell r="A3370">
            <v>0</v>
          </cell>
          <cell r="B3370">
            <v>0</v>
          </cell>
          <cell r="C3370">
            <v>0</v>
          </cell>
          <cell r="D3370">
            <v>993452</v>
          </cell>
          <cell r="E3370" t="str">
            <v>Непрофитни институции кои им служат на домаќинствата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993457</v>
          </cell>
          <cell r="E3371" t="str">
            <v>Домаќинства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-271</v>
          </cell>
          <cell r="K3371">
            <v>0</v>
          </cell>
          <cell r="L3371">
            <v>0</v>
          </cell>
          <cell r="M3371">
            <v>0</v>
          </cell>
          <cell r="N3371">
            <v>-161169</v>
          </cell>
          <cell r="O3371">
            <v>-11763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-173203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993458</v>
          </cell>
          <cell r="E3372" t="str">
            <v>Нерезиденти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0</v>
          </cell>
          <cell r="B3373" t="str">
            <v>V03-06</v>
          </cell>
          <cell r="C3373">
            <v>0</v>
          </cell>
          <cell r="D3373">
            <v>0</v>
          </cell>
          <cell r="E3373" t="str">
            <v>Преземени обврски за факторинг и форфетирање</v>
          </cell>
          <cell r="F3373">
            <v>0</v>
          </cell>
          <cell r="G3373">
            <v>-6120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-10033</v>
          </cell>
          <cell r="S3373">
            <v>0</v>
          </cell>
          <cell r="T3373">
            <v>0</v>
          </cell>
          <cell r="U3373">
            <v>0</v>
          </cell>
          <cell r="V3373">
            <v>-16153</v>
          </cell>
        </row>
        <row r="3374">
          <cell r="A3374">
            <v>0</v>
          </cell>
          <cell r="B3374">
            <v>0</v>
          </cell>
          <cell r="C3374" t="str">
            <v>V03-06-01</v>
          </cell>
          <cell r="D3374">
            <v>0</v>
          </cell>
          <cell r="E3374" t="str">
            <v>Преземени обврски за факторинг и форфетирање во денари</v>
          </cell>
          <cell r="F3374">
            <v>0</v>
          </cell>
          <cell r="G3374">
            <v>-6120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-6120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993500</v>
          </cell>
          <cell r="E3375" t="str">
            <v>Нефинансиски друштва</v>
          </cell>
          <cell r="F3375">
            <v>0</v>
          </cell>
          <cell r="G3375">
            <v>-6120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-6120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993501</v>
          </cell>
          <cell r="E3376" t="str">
            <v>Држава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0</v>
          </cell>
          <cell r="B3377">
            <v>0</v>
          </cell>
          <cell r="C3377">
            <v>0</v>
          </cell>
          <cell r="D3377">
            <v>993508</v>
          </cell>
          <cell r="E3377" t="str">
            <v>Нерезиденти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>
            <v>0</v>
          </cell>
          <cell r="B3378">
            <v>0</v>
          </cell>
          <cell r="C3378" t="str">
            <v>V03-06-02</v>
          </cell>
          <cell r="D3378">
            <v>0</v>
          </cell>
          <cell r="E3378" t="str">
            <v>Преземени обврски за факторинг и форфетирање во странска валута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-10033</v>
          </cell>
          <cell r="S3378">
            <v>0</v>
          </cell>
          <cell r="T3378">
            <v>0</v>
          </cell>
          <cell r="U3378">
            <v>0</v>
          </cell>
          <cell r="V3378">
            <v>-10033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993510</v>
          </cell>
          <cell r="E3379" t="str">
            <v>Нефинансиски друштва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993518</v>
          </cell>
          <cell r="E3380" t="str">
            <v>Нерезиденти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-10033</v>
          </cell>
          <cell r="S3380">
            <v>0</v>
          </cell>
          <cell r="T3380">
            <v>0</v>
          </cell>
          <cell r="U3380">
            <v>0</v>
          </cell>
          <cell r="V3380">
            <v>-10033</v>
          </cell>
        </row>
        <row r="3381">
          <cell r="A3381">
            <v>0</v>
          </cell>
          <cell r="B3381" t="str">
            <v>V03-07</v>
          </cell>
          <cell r="C3381">
            <v>0</v>
          </cell>
          <cell r="D3381">
            <v>0</v>
          </cell>
          <cell r="E3381" t="str">
            <v>Неискористени лимити на кредитните картички</v>
          </cell>
          <cell r="F3381">
            <v>-5487484</v>
          </cell>
          <cell r="G3381">
            <v>-1174386</v>
          </cell>
          <cell r="H3381">
            <v>-123084</v>
          </cell>
          <cell r="I3381">
            <v>-178060</v>
          </cell>
          <cell r="J3381">
            <v>0</v>
          </cell>
          <cell r="K3381">
            <v>-195666</v>
          </cell>
          <cell r="L3381">
            <v>-33794</v>
          </cell>
          <cell r="M3381">
            <v>-221947</v>
          </cell>
          <cell r="N3381">
            <v>-1254832</v>
          </cell>
          <cell r="O3381">
            <v>-232352</v>
          </cell>
          <cell r="P3381">
            <v>-62179</v>
          </cell>
          <cell r="Q3381">
            <v>-20293</v>
          </cell>
          <cell r="R3381">
            <v>0</v>
          </cell>
          <cell r="S3381">
            <v>-66490</v>
          </cell>
          <cell r="T3381">
            <v>-21452</v>
          </cell>
          <cell r="U3381">
            <v>-57269</v>
          </cell>
          <cell r="V3381">
            <v>-9129288</v>
          </cell>
        </row>
        <row r="3382">
          <cell r="A3382">
            <v>0</v>
          </cell>
          <cell r="B3382">
            <v>0</v>
          </cell>
          <cell r="C3382" t="str">
            <v>V03-07-01</v>
          </cell>
          <cell r="D3382">
            <v>0</v>
          </cell>
          <cell r="E3382" t="str">
            <v>Неискористени лимити на кредитните картички во денари</v>
          </cell>
          <cell r="F3382">
            <v>-5487484</v>
          </cell>
          <cell r="G3382">
            <v>-1063509</v>
          </cell>
          <cell r="H3382">
            <v>-123084</v>
          </cell>
          <cell r="I3382">
            <v>-178060</v>
          </cell>
          <cell r="J3382">
            <v>0</v>
          </cell>
          <cell r="K3382">
            <v>-195666</v>
          </cell>
          <cell r="L3382">
            <v>-33794</v>
          </cell>
          <cell r="M3382">
            <v>-221947</v>
          </cell>
          <cell r="N3382">
            <v>-1254832</v>
          </cell>
          <cell r="O3382">
            <v>-232352</v>
          </cell>
          <cell r="P3382">
            <v>-62179</v>
          </cell>
          <cell r="Q3382">
            <v>-20183</v>
          </cell>
          <cell r="R3382">
            <v>0</v>
          </cell>
          <cell r="S3382">
            <v>-66490</v>
          </cell>
          <cell r="T3382">
            <v>-20547</v>
          </cell>
          <cell r="U3382">
            <v>-57269</v>
          </cell>
          <cell r="V3382">
            <v>-9017396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993600</v>
          </cell>
          <cell r="E3383" t="str">
            <v>Нефинансиски друштва</v>
          </cell>
          <cell r="F3383">
            <v>0</v>
          </cell>
          <cell r="G3383">
            <v>-72947</v>
          </cell>
          <cell r="H3383">
            <v>0</v>
          </cell>
          <cell r="I3383">
            <v>-24421</v>
          </cell>
          <cell r="J3383">
            <v>0</v>
          </cell>
          <cell r="K3383">
            <v>0</v>
          </cell>
          <cell r="L3383">
            <v>-2432</v>
          </cell>
          <cell r="M3383">
            <v>-12911</v>
          </cell>
          <cell r="N3383">
            <v>-144037</v>
          </cell>
          <cell r="O3383">
            <v>-26462</v>
          </cell>
          <cell r="P3383">
            <v>-4011</v>
          </cell>
          <cell r="Q3383">
            <v>-578</v>
          </cell>
          <cell r="R3383">
            <v>0</v>
          </cell>
          <cell r="S3383">
            <v>-7770</v>
          </cell>
          <cell r="T3383">
            <v>0</v>
          </cell>
          <cell r="U3383">
            <v>-11006</v>
          </cell>
          <cell r="V3383">
            <v>-306575</v>
          </cell>
        </row>
        <row r="3384">
          <cell r="A3384">
            <v>0</v>
          </cell>
          <cell r="B3384">
            <v>0</v>
          </cell>
          <cell r="C3384">
            <v>0</v>
          </cell>
          <cell r="D3384">
            <v>993601</v>
          </cell>
          <cell r="E3384" t="str">
            <v>Држава</v>
          </cell>
          <cell r="F3384">
            <v>0</v>
          </cell>
          <cell r="G3384">
            <v>-992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-8734</v>
          </cell>
          <cell r="O3384">
            <v>0</v>
          </cell>
          <cell r="P3384">
            <v>-475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-10201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993602</v>
          </cell>
          <cell r="E3385" t="str">
            <v>Непрофитни институции кои им служат на домаќинствата</v>
          </cell>
          <cell r="F3385">
            <v>0</v>
          </cell>
          <cell r="G3385">
            <v>-831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-1087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-63</v>
          </cell>
          <cell r="V3385">
            <v>-1981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993605</v>
          </cell>
          <cell r="E3386" t="str">
            <v>Финансиски друштва</v>
          </cell>
          <cell r="F3386">
            <v>0</v>
          </cell>
          <cell r="G3386">
            <v>-1183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-5924</v>
          </cell>
          <cell r="O3386">
            <v>-1081</v>
          </cell>
          <cell r="P3386">
            <v>-1000</v>
          </cell>
          <cell r="Q3386">
            <v>0</v>
          </cell>
          <cell r="R3386">
            <v>0</v>
          </cell>
          <cell r="S3386">
            <v>-240</v>
          </cell>
          <cell r="T3386">
            <v>0</v>
          </cell>
          <cell r="U3386">
            <v>-100</v>
          </cell>
          <cell r="V3386">
            <v>-9528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993607</v>
          </cell>
          <cell r="E3387" t="str">
            <v>Домаќинства</v>
          </cell>
          <cell r="F3387">
            <v>-5487484</v>
          </cell>
          <cell r="G3387">
            <v>-987556</v>
          </cell>
          <cell r="H3387">
            <v>-123084</v>
          </cell>
          <cell r="I3387">
            <v>-153139</v>
          </cell>
          <cell r="J3387">
            <v>0</v>
          </cell>
          <cell r="K3387">
            <v>-195666</v>
          </cell>
          <cell r="L3387">
            <v>-31362</v>
          </cell>
          <cell r="M3387">
            <v>-207801</v>
          </cell>
          <cell r="N3387">
            <v>-1095050</v>
          </cell>
          <cell r="O3387">
            <v>-204763</v>
          </cell>
          <cell r="P3387">
            <v>-56693</v>
          </cell>
          <cell r="Q3387">
            <v>-19605</v>
          </cell>
          <cell r="R3387">
            <v>0</v>
          </cell>
          <cell r="S3387">
            <v>-58480</v>
          </cell>
          <cell r="T3387">
            <v>-20547</v>
          </cell>
          <cell r="U3387">
            <v>-46100</v>
          </cell>
          <cell r="V3387">
            <v>-8687330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993608</v>
          </cell>
          <cell r="E3388" t="str">
            <v>Нерезиденти</v>
          </cell>
          <cell r="F3388">
            <v>0</v>
          </cell>
          <cell r="G3388">
            <v>0</v>
          </cell>
          <cell r="H3388">
            <v>0</v>
          </cell>
          <cell r="I3388">
            <v>-500</v>
          </cell>
          <cell r="J3388">
            <v>0</v>
          </cell>
          <cell r="K3388">
            <v>0</v>
          </cell>
          <cell r="L3388">
            <v>0</v>
          </cell>
          <cell r="M3388">
            <v>-1235</v>
          </cell>
          <cell r="N3388">
            <v>0</v>
          </cell>
          <cell r="O3388">
            <v>-46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-1781</v>
          </cell>
        </row>
        <row r="3389">
          <cell r="A3389">
            <v>0</v>
          </cell>
          <cell r="B3389">
            <v>0</v>
          </cell>
          <cell r="C3389" t="str">
            <v>V03-07-02</v>
          </cell>
          <cell r="D3389">
            <v>0</v>
          </cell>
          <cell r="E3389" t="str">
            <v>Неискористени лимити на кредитните картички во странска валута</v>
          </cell>
          <cell r="F3389">
            <v>0</v>
          </cell>
          <cell r="G3389">
            <v>-110877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-110</v>
          </cell>
          <cell r="R3389">
            <v>0</v>
          </cell>
          <cell r="S3389">
            <v>0</v>
          </cell>
          <cell r="T3389">
            <v>-905</v>
          </cell>
          <cell r="U3389">
            <v>0</v>
          </cell>
          <cell r="V3389">
            <v>-111892</v>
          </cell>
        </row>
        <row r="3390">
          <cell r="A3390">
            <v>0</v>
          </cell>
          <cell r="B3390">
            <v>0</v>
          </cell>
          <cell r="C3390">
            <v>0</v>
          </cell>
          <cell r="D3390">
            <v>993610</v>
          </cell>
          <cell r="E3390" t="str">
            <v>Нефинансиски друштва</v>
          </cell>
          <cell r="F3390">
            <v>0</v>
          </cell>
          <cell r="G3390">
            <v>-58576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-58576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993611</v>
          </cell>
          <cell r="E3391" t="str">
            <v>Држава</v>
          </cell>
          <cell r="F3391">
            <v>0</v>
          </cell>
          <cell r="G3391">
            <v>-3080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-3080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993612</v>
          </cell>
          <cell r="E3392" t="str">
            <v>Непрофитни институции кои им служат на домаќинствата</v>
          </cell>
          <cell r="F3392">
            <v>0</v>
          </cell>
          <cell r="G3392">
            <v>-1095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-1095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993615</v>
          </cell>
          <cell r="E3393" t="str">
            <v>Финансиски друштва</v>
          </cell>
          <cell r="F3393">
            <v>0</v>
          </cell>
          <cell r="G3393">
            <v>-4468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-4468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993617</v>
          </cell>
          <cell r="E3394" t="str">
            <v>Домаќинства</v>
          </cell>
          <cell r="F3394">
            <v>0</v>
          </cell>
          <cell r="G3394">
            <v>-43658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-110</v>
          </cell>
          <cell r="R3394">
            <v>0</v>
          </cell>
          <cell r="S3394">
            <v>0</v>
          </cell>
          <cell r="T3394">
            <v>-719</v>
          </cell>
          <cell r="U3394">
            <v>0</v>
          </cell>
          <cell r="V3394">
            <v>-44487</v>
          </cell>
        </row>
        <row r="3395">
          <cell r="A3395">
            <v>0</v>
          </cell>
          <cell r="B3395">
            <v>0</v>
          </cell>
          <cell r="C3395">
            <v>0</v>
          </cell>
          <cell r="D3395">
            <v>993618</v>
          </cell>
          <cell r="E3395" t="str">
            <v>Нерезиденти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-186</v>
          </cell>
          <cell r="U3395">
            <v>0</v>
          </cell>
          <cell r="V3395">
            <v>-186</v>
          </cell>
        </row>
        <row r="3396">
          <cell r="A3396">
            <v>0</v>
          </cell>
          <cell r="B3396">
            <v>0</v>
          </cell>
          <cell r="C3396" t="str">
            <v>V03-07-03</v>
          </cell>
          <cell r="D3396">
            <v>0</v>
          </cell>
          <cell r="E3396" t="str">
            <v>Неискористени лимити на кредитните картички во денари со девизна клаузула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993620</v>
          </cell>
          <cell r="E3397" t="str">
            <v>Нефинансиски друштва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993621</v>
          </cell>
          <cell r="E3398" t="str">
            <v>Држава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993622</v>
          </cell>
          <cell r="E3399" t="str">
            <v>Непрофитни институции кои им служат на домаќинствата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>
            <v>0</v>
          </cell>
          <cell r="B3400">
            <v>0</v>
          </cell>
          <cell r="C3400">
            <v>0</v>
          </cell>
          <cell r="D3400">
            <v>993625</v>
          </cell>
          <cell r="E3400" t="str">
            <v>Финансиски друштва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0</v>
          </cell>
          <cell r="B3401">
            <v>0</v>
          </cell>
          <cell r="C3401">
            <v>0</v>
          </cell>
          <cell r="D3401">
            <v>993627</v>
          </cell>
          <cell r="E3401" t="str">
            <v>Домаќинства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993628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>
            <v>0</v>
          </cell>
          <cell r="B3403" t="str">
            <v>V03-08</v>
          </cell>
          <cell r="C3403">
            <v>0</v>
          </cell>
          <cell r="D3403">
            <v>0</v>
          </cell>
          <cell r="E3403" t="str">
            <v>Непокриени акредитиви</v>
          </cell>
          <cell r="F3403">
            <v>-341916</v>
          </cell>
          <cell r="G3403">
            <v>-1433566</v>
          </cell>
          <cell r="H3403">
            <v>0</v>
          </cell>
          <cell r="I3403">
            <v>-78924</v>
          </cell>
          <cell r="J3403">
            <v>-238259</v>
          </cell>
          <cell r="K3403">
            <v>-36809</v>
          </cell>
          <cell r="L3403">
            <v>0</v>
          </cell>
          <cell r="M3403">
            <v>-28382</v>
          </cell>
          <cell r="N3403">
            <v>-705339</v>
          </cell>
          <cell r="O3403">
            <v>-712043</v>
          </cell>
          <cell r="P3403">
            <v>-35123</v>
          </cell>
          <cell r="Q3403">
            <v>0</v>
          </cell>
          <cell r="R3403">
            <v>0</v>
          </cell>
          <cell r="S3403">
            <v>-3019</v>
          </cell>
          <cell r="T3403">
            <v>-44696</v>
          </cell>
          <cell r="U3403">
            <v>-1724</v>
          </cell>
          <cell r="V3403">
            <v>-3659800</v>
          </cell>
        </row>
        <row r="3404">
          <cell r="A3404">
            <v>0</v>
          </cell>
          <cell r="B3404">
            <v>0</v>
          </cell>
          <cell r="C3404" t="str">
            <v>V03-08-01</v>
          </cell>
          <cell r="D3404">
            <v>0</v>
          </cell>
          <cell r="E3404" t="str">
            <v>Непокриени акредитиви во денари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993700</v>
          </cell>
          <cell r="E3405" t="str">
            <v>Нефинансиски друштва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>
            <v>0</v>
          </cell>
          <cell r="B3406">
            <v>0</v>
          </cell>
          <cell r="C3406">
            <v>0</v>
          </cell>
          <cell r="D3406">
            <v>993701</v>
          </cell>
          <cell r="E3406" t="str">
            <v>Држава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>
            <v>0</v>
          </cell>
          <cell r="B3407">
            <v>0</v>
          </cell>
          <cell r="C3407">
            <v>0</v>
          </cell>
          <cell r="D3407">
            <v>993702</v>
          </cell>
          <cell r="E3407" t="str">
            <v>Непрофитни институции кои им служат на домаќинствата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993705</v>
          </cell>
          <cell r="E3408" t="str">
            <v>Финансиски друштва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993707</v>
          </cell>
          <cell r="E3409" t="str">
            <v>Домаќинства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993708</v>
          </cell>
          <cell r="E3410" t="str">
            <v>Нерезиденти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>
            <v>0</v>
          </cell>
          <cell r="B3411">
            <v>0</v>
          </cell>
          <cell r="C3411" t="str">
            <v>V03-08-02</v>
          </cell>
          <cell r="D3411">
            <v>0</v>
          </cell>
          <cell r="E3411" t="str">
            <v>Непокриени акредитиви во странска валута</v>
          </cell>
          <cell r="F3411">
            <v>-341916</v>
          </cell>
          <cell r="G3411">
            <v>-1433566</v>
          </cell>
          <cell r="H3411">
            <v>0</v>
          </cell>
          <cell r="I3411">
            <v>-78924</v>
          </cell>
          <cell r="J3411">
            <v>-238259</v>
          </cell>
          <cell r="K3411">
            <v>-36809</v>
          </cell>
          <cell r="L3411">
            <v>0</v>
          </cell>
          <cell r="M3411">
            <v>-28382</v>
          </cell>
          <cell r="N3411">
            <v>-705339</v>
          </cell>
          <cell r="O3411">
            <v>-712043</v>
          </cell>
          <cell r="P3411">
            <v>-35123</v>
          </cell>
          <cell r="Q3411">
            <v>0</v>
          </cell>
          <cell r="R3411">
            <v>0</v>
          </cell>
          <cell r="S3411">
            <v>-3019</v>
          </cell>
          <cell r="T3411">
            <v>-44696</v>
          </cell>
          <cell r="U3411">
            <v>-1724</v>
          </cell>
          <cell r="V3411">
            <v>-3659800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993710</v>
          </cell>
          <cell r="E3412" t="str">
            <v>Нефинансиски друштва</v>
          </cell>
          <cell r="F3412">
            <v>-341916</v>
          </cell>
          <cell r="G3412">
            <v>-1433566</v>
          </cell>
          <cell r="H3412">
            <v>0</v>
          </cell>
          <cell r="I3412">
            <v>-78924</v>
          </cell>
          <cell r="J3412">
            <v>-238259</v>
          </cell>
          <cell r="K3412">
            <v>-36809</v>
          </cell>
          <cell r="L3412">
            <v>0</v>
          </cell>
          <cell r="M3412">
            <v>-28382</v>
          </cell>
          <cell r="N3412">
            <v>-705339</v>
          </cell>
          <cell r="O3412">
            <v>-712043</v>
          </cell>
          <cell r="P3412">
            <v>-35123</v>
          </cell>
          <cell r="Q3412">
            <v>0</v>
          </cell>
          <cell r="R3412">
            <v>0</v>
          </cell>
          <cell r="S3412">
            <v>-3019</v>
          </cell>
          <cell r="T3412">
            <v>-44696</v>
          </cell>
          <cell r="U3412">
            <v>-1724</v>
          </cell>
          <cell r="V3412">
            <v>-3659800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993711</v>
          </cell>
          <cell r="E3413" t="str">
            <v>Држава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>
            <v>0</v>
          </cell>
          <cell r="B3414">
            <v>0</v>
          </cell>
          <cell r="C3414">
            <v>0</v>
          </cell>
          <cell r="D3414">
            <v>993712</v>
          </cell>
          <cell r="E3414" t="str">
            <v>Непрофитни институции кои им служат на домаќинствата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993715</v>
          </cell>
          <cell r="E3415" t="str">
            <v>Финансиски друштва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993717</v>
          </cell>
          <cell r="E3416" t="str">
            <v>Домаќинства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993718</v>
          </cell>
          <cell r="E3417" t="str">
            <v>Нерезиденти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</row>
        <row r="3418">
          <cell r="A3418">
            <v>0</v>
          </cell>
          <cell r="B3418">
            <v>0</v>
          </cell>
          <cell r="C3418" t="str">
            <v>V03-08-03</v>
          </cell>
          <cell r="D3418">
            <v>0</v>
          </cell>
          <cell r="E3418" t="str">
            <v>Непокриени акредитиви во денари со девизна клаузула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993720</v>
          </cell>
          <cell r="E3419" t="str">
            <v>Нефинансиски друштва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993721</v>
          </cell>
          <cell r="E3420" t="str">
            <v>Држава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>
            <v>0</v>
          </cell>
          <cell r="B3421">
            <v>0</v>
          </cell>
          <cell r="C3421">
            <v>0</v>
          </cell>
          <cell r="D3421">
            <v>993722</v>
          </cell>
          <cell r="E3421" t="str">
            <v>Непрофитни институции кои им служат на домаќинствата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993725</v>
          </cell>
          <cell r="E3422" t="str">
            <v>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993727</v>
          </cell>
          <cell r="E3423" t="str">
            <v>Домаќинства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993728</v>
          </cell>
          <cell r="E3424" t="str">
            <v>Нерезиденти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>
            <v>0</v>
          </cell>
          <cell r="B3425" t="str">
            <v>V03-09</v>
          </cell>
          <cell r="C3425">
            <v>0</v>
          </cell>
          <cell r="D3425">
            <v>0</v>
          </cell>
          <cell r="E3425" t="str">
            <v>Покриени акредитиви</v>
          </cell>
          <cell r="F3425">
            <v>-4816</v>
          </cell>
          <cell r="G3425">
            <v>-13126</v>
          </cell>
          <cell r="H3425">
            <v>0</v>
          </cell>
          <cell r="I3425">
            <v>-61</v>
          </cell>
          <cell r="J3425">
            <v>0</v>
          </cell>
          <cell r="K3425">
            <v>-358</v>
          </cell>
          <cell r="L3425">
            <v>0</v>
          </cell>
          <cell r="M3425">
            <v>0</v>
          </cell>
          <cell r="N3425">
            <v>-17333</v>
          </cell>
          <cell r="O3425">
            <v>-261196</v>
          </cell>
          <cell r="P3425">
            <v>0</v>
          </cell>
          <cell r="Q3425">
            <v>0</v>
          </cell>
          <cell r="R3425">
            <v>0</v>
          </cell>
          <cell r="S3425">
            <v>-573</v>
          </cell>
          <cell r="T3425">
            <v>-587</v>
          </cell>
          <cell r="U3425">
            <v>0</v>
          </cell>
          <cell r="V3425">
            <v>-298050</v>
          </cell>
        </row>
        <row r="3426">
          <cell r="A3426">
            <v>0</v>
          </cell>
          <cell r="B3426">
            <v>0</v>
          </cell>
          <cell r="C3426" t="str">
            <v>V03-09-01</v>
          </cell>
          <cell r="D3426">
            <v>0</v>
          </cell>
          <cell r="E3426" t="str">
            <v>Покриени акредитиви во денари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993800</v>
          </cell>
          <cell r="E3427" t="str">
            <v>Нефинансиски друштва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  <cell r="D3428">
            <v>993801</v>
          </cell>
          <cell r="E3428" t="str">
            <v>Држава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  <cell r="D3429">
            <v>993802</v>
          </cell>
          <cell r="E3429" t="str">
            <v>Непрофитни институции кои им служат на домаќинствата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993805</v>
          </cell>
          <cell r="E3430" t="str">
            <v>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993807</v>
          </cell>
          <cell r="E3431" t="str">
            <v>Домаќинства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993808</v>
          </cell>
          <cell r="E3432" t="str">
            <v>Нерезиденти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>
            <v>0</v>
          </cell>
          <cell r="B3433">
            <v>0</v>
          </cell>
          <cell r="C3433" t="str">
            <v>V03-09-02</v>
          </cell>
          <cell r="D3433">
            <v>0</v>
          </cell>
          <cell r="E3433" t="str">
            <v>Покриени акредитиви во странска валута</v>
          </cell>
          <cell r="F3433">
            <v>-4816</v>
          </cell>
          <cell r="G3433">
            <v>-13126</v>
          </cell>
          <cell r="H3433">
            <v>0</v>
          </cell>
          <cell r="I3433">
            <v>-61</v>
          </cell>
          <cell r="J3433">
            <v>0</v>
          </cell>
          <cell r="K3433">
            <v>-358</v>
          </cell>
          <cell r="L3433">
            <v>0</v>
          </cell>
          <cell r="M3433">
            <v>0</v>
          </cell>
          <cell r="N3433">
            <v>-17333</v>
          </cell>
          <cell r="O3433">
            <v>-261196</v>
          </cell>
          <cell r="P3433">
            <v>0</v>
          </cell>
          <cell r="Q3433">
            <v>0</v>
          </cell>
          <cell r="R3433">
            <v>0</v>
          </cell>
          <cell r="S3433">
            <v>-573</v>
          </cell>
          <cell r="T3433">
            <v>-587</v>
          </cell>
          <cell r="U3433">
            <v>0</v>
          </cell>
          <cell r="V3433">
            <v>-298050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993810</v>
          </cell>
          <cell r="E3434" t="str">
            <v>Нефинансиски друштва</v>
          </cell>
          <cell r="F3434">
            <v>-4816</v>
          </cell>
          <cell r="G3434">
            <v>-13126</v>
          </cell>
          <cell r="H3434">
            <v>0</v>
          </cell>
          <cell r="I3434">
            <v>-61</v>
          </cell>
          <cell r="J3434">
            <v>0</v>
          </cell>
          <cell r="K3434">
            <v>-358</v>
          </cell>
          <cell r="L3434">
            <v>0</v>
          </cell>
          <cell r="M3434">
            <v>0</v>
          </cell>
          <cell r="N3434">
            <v>-17333</v>
          </cell>
          <cell r="O3434">
            <v>-261196</v>
          </cell>
          <cell r="P3434">
            <v>0</v>
          </cell>
          <cell r="Q3434">
            <v>0</v>
          </cell>
          <cell r="R3434">
            <v>0</v>
          </cell>
          <cell r="S3434">
            <v>-573</v>
          </cell>
          <cell r="T3434">
            <v>-587</v>
          </cell>
          <cell r="U3434">
            <v>0</v>
          </cell>
          <cell r="V3434">
            <v>-298050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993811</v>
          </cell>
          <cell r="E3435" t="str">
            <v>Држава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</row>
        <row r="3436">
          <cell r="A3436">
            <v>0</v>
          </cell>
          <cell r="B3436">
            <v>0</v>
          </cell>
          <cell r="C3436">
            <v>0</v>
          </cell>
          <cell r="D3436">
            <v>993812</v>
          </cell>
          <cell r="E3436" t="str">
            <v>Непрофитни институции кои им служат на домаќинствата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993815</v>
          </cell>
          <cell r="E3437" t="str">
            <v>Финансиски друштва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993817</v>
          </cell>
          <cell r="E3438" t="str">
            <v>Домаќинства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993818</v>
          </cell>
          <cell r="E3439" t="str">
            <v>Нерезиденти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>
            <v>0</v>
          </cell>
          <cell r="B3440">
            <v>0</v>
          </cell>
          <cell r="C3440" t="str">
            <v>V03-09-03</v>
          </cell>
          <cell r="D3440">
            <v>0</v>
          </cell>
          <cell r="E3440" t="str">
            <v>Покриени акредитиви во денари со девизна клаузула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993820</v>
          </cell>
          <cell r="E3441" t="str">
            <v>Нефинансиски друштва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993821</v>
          </cell>
          <cell r="E3442" t="str">
            <v>Држава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>
            <v>0</v>
          </cell>
          <cell r="B3443">
            <v>0</v>
          </cell>
          <cell r="C3443">
            <v>0</v>
          </cell>
          <cell r="D3443">
            <v>993822</v>
          </cell>
          <cell r="E3443" t="str">
            <v>Непрофитни институции кои им служат на домаќинствата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993825</v>
          </cell>
          <cell r="E3444" t="str">
            <v>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993827</v>
          </cell>
          <cell r="E3445" t="str">
            <v>Домаќинства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993828</v>
          </cell>
          <cell r="E3446" t="str">
            <v>Нерезиденти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</row>
        <row r="3447">
          <cell r="A3447">
            <v>0</v>
          </cell>
          <cell r="B3447" t="str">
            <v>V03-10</v>
          </cell>
          <cell r="C3447">
            <v>0</v>
          </cell>
          <cell r="D3447">
            <v>0</v>
          </cell>
          <cell r="E3447" t="str">
            <v>Други вонбилансни преземени обврски</v>
          </cell>
          <cell r="F3447">
            <v>-903</v>
          </cell>
          <cell r="G3447">
            <v>-86306</v>
          </cell>
          <cell r="H3447">
            <v>0</v>
          </cell>
          <cell r="I3447">
            <v>-314765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-1294</v>
          </cell>
          <cell r="P3447">
            <v>0</v>
          </cell>
          <cell r="Q3447">
            <v>0</v>
          </cell>
          <cell r="R3447">
            <v>-240485</v>
          </cell>
          <cell r="S3447">
            <v>0</v>
          </cell>
          <cell r="T3447">
            <v>0</v>
          </cell>
          <cell r="U3447">
            <v>-2550</v>
          </cell>
          <cell r="V3447">
            <v>-646303</v>
          </cell>
        </row>
        <row r="3448">
          <cell r="A3448">
            <v>0</v>
          </cell>
          <cell r="B3448">
            <v>0</v>
          </cell>
          <cell r="C3448" t="str">
            <v>V03-10-01</v>
          </cell>
          <cell r="D3448">
            <v>0</v>
          </cell>
          <cell r="E3448" t="str">
            <v>Други вонбилансни преземени обврски во денари</v>
          </cell>
          <cell r="F3448">
            <v>-903</v>
          </cell>
          <cell r="G3448">
            <v>0</v>
          </cell>
          <cell r="H3448">
            <v>0</v>
          </cell>
          <cell r="I3448">
            <v>-5986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-240485</v>
          </cell>
          <cell r="S3448">
            <v>0</v>
          </cell>
          <cell r="T3448">
            <v>0</v>
          </cell>
          <cell r="U3448">
            <v>0</v>
          </cell>
          <cell r="V3448">
            <v>-247374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993900</v>
          </cell>
          <cell r="E3449" t="str">
            <v>Нефинансиски друштва</v>
          </cell>
          <cell r="F3449">
            <v>-903</v>
          </cell>
          <cell r="G3449">
            <v>0</v>
          </cell>
          <cell r="H3449">
            <v>0</v>
          </cell>
          <cell r="I3449">
            <v>-1124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-240485</v>
          </cell>
          <cell r="S3449">
            <v>0</v>
          </cell>
          <cell r="T3449">
            <v>0</v>
          </cell>
          <cell r="U3449">
            <v>0</v>
          </cell>
          <cell r="V3449">
            <v>-242512</v>
          </cell>
        </row>
        <row r="3450">
          <cell r="A3450">
            <v>0</v>
          </cell>
          <cell r="B3450">
            <v>0</v>
          </cell>
          <cell r="C3450">
            <v>0</v>
          </cell>
          <cell r="D3450">
            <v>993907</v>
          </cell>
          <cell r="E3450" t="str">
            <v>Домаќинства</v>
          </cell>
          <cell r="F3450">
            <v>0</v>
          </cell>
          <cell r="G3450">
            <v>0</v>
          </cell>
          <cell r="H3450">
            <v>0</v>
          </cell>
          <cell r="I3450">
            <v>-4861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-4861</v>
          </cell>
        </row>
        <row r="3451">
          <cell r="A3451">
            <v>0</v>
          </cell>
          <cell r="B3451">
            <v>0</v>
          </cell>
          <cell r="C3451">
            <v>0</v>
          </cell>
          <cell r="D3451">
            <v>993908</v>
          </cell>
          <cell r="E3451" t="str">
            <v>Нерезиденти</v>
          </cell>
          <cell r="F3451">
            <v>0</v>
          </cell>
          <cell r="G3451">
            <v>0</v>
          </cell>
          <cell r="H3451">
            <v>0</v>
          </cell>
          <cell r="I3451">
            <v>-1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-1</v>
          </cell>
        </row>
        <row r="3452">
          <cell r="A3452">
            <v>0</v>
          </cell>
          <cell r="B3452">
            <v>0</v>
          </cell>
          <cell r="C3452" t="str">
            <v>V03-10-02</v>
          </cell>
          <cell r="D3452">
            <v>0</v>
          </cell>
          <cell r="E3452" t="str">
            <v>Други вонбилансни преземени обврски во странска валута</v>
          </cell>
          <cell r="F3452">
            <v>0</v>
          </cell>
          <cell r="G3452">
            <v>-86306</v>
          </cell>
          <cell r="H3452">
            <v>0</v>
          </cell>
          <cell r="I3452">
            <v>-308779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-1294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-2550</v>
          </cell>
          <cell r="V3452">
            <v>-398929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993910</v>
          </cell>
          <cell r="E3453" t="str">
            <v>Нефинансиски друштва</v>
          </cell>
          <cell r="F3453">
            <v>0</v>
          </cell>
          <cell r="G3453">
            <v>0</v>
          </cell>
          <cell r="H3453">
            <v>0</v>
          </cell>
          <cell r="I3453">
            <v>-203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-1294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-2550</v>
          </cell>
          <cell r="V3453">
            <v>-4047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993915</v>
          </cell>
          <cell r="E3454" t="str">
            <v>Финансиски друштва</v>
          </cell>
          <cell r="F3454">
            <v>0</v>
          </cell>
          <cell r="G3454">
            <v>-83564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-83564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993917</v>
          </cell>
          <cell r="E3455" t="str">
            <v>Домаќинства</v>
          </cell>
          <cell r="F3455">
            <v>0</v>
          </cell>
          <cell r="G3455">
            <v>-2742</v>
          </cell>
          <cell r="H3455">
            <v>0</v>
          </cell>
          <cell r="I3455">
            <v>-71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-2813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993918</v>
          </cell>
          <cell r="E3456" t="str">
            <v>Нерезиденти</v>
          </cell>
          <cell r="F3456">
            <v>0</v>
          </cell>
          <cell r="G3456">
            <v>0</v>
          </cell>
          <cell r="H3456">
            <v>0</v>
          </cell>
          <cell r="I3456">
            <v>-308505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-308505</v>
          </cell>
        </row>
        <row r="3457">
          <cell r="A3457" t="str">
            <v>V05</v>
          </cell>
          <cell r="B3457">
            <v>0</v>
          </cell>
          <cell r="C3457">
            <v>0</v>
          </cell>
          <cell r="D3457">
            <v>0</v>
          </cell>
          <cell r="E3457" t="str">
            <v>ВОНБИЛАНСИ ОБВРСКИ -ВОНБИЛАНСНА ЕВИДЕНЦИЈА ЗА ДЕРИВАТНИТЕ ОБВРСКИ</v>
          </cell>
          <cell r="F3457">
            <v>0</v>
          </cell>
          <cell r="G3457">
            <v>0</v>
          </cell>
          <cell r="H3457">
            <v>0</v>
          </cell>
          <cell r="I3457">
            <v>942097</v>
          </cell>
          <cell r="J3457">
            <v>27022</v>
          </cell>
          <cell r="K3457">
            <v>0</v>
          </cell>
          <cell r="L3457">
            <v>0</v>
          </cell>
          <cell r="M3457">
            <v>0</v>
          </cell>
          <cell r="N3457">
            <v>43234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1012353</v>
          </cell>
        </row>
        <row r="3458">
          <cell r="A3458">
            <v>0</v>
          </cell>
          <cell r="B3458" t="str">
            <v>V05-01</v>
          </cell>
          <cell r="C3458">
            <v>0</v>
          </cell>
          <cell r="D3458">
            <v>0</v>
          </cell>
          <cell r="E3458" t="str">
            <v>Номинални вредности за дериватите во финансиските обврски</v>
          </cell>
          <cell r="F3458">
            <v>0</v>
          </cell>
          <cell r="G3458">
            <v>0</v>
          </cell>
          <cell r="H3458">
            <v>0</v>
          </cell>
          <cell r="I3458">
            <v>942097</v>
          </cell>
          <cell r="J3458">
            <v>27022</v>
          </cell>
          <cell r="K3458">
            <v>0</v>
          </cell>
          <cell r="L3458">
            <v>0</v>
          </cell>
          <cell r="M3458">
            <v>0</v>
          </cell>
          <cell r="N3458">
            <v>43234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1012353</v>
          </cell>
        </row>
        <row r="3459">
          <cell r="A3459">
            <v>0</v>
          </cell>
          <cell r="B3459">
            <v>0</v>
          </cell>
          <cell r="C3459" t="str">
            <v>V05-01-01</v>
          </cell>
          <cell r="D3459">
            <v>0</v>
          </cell>
          <cell r="E3459" t="str">
            <v>Номинални вредности за дериватите во финансиските обврски чувани за тргување</v>
          </cell>
          <cell r="F3459">
            <v>0</v>
          </cell>
          <cell r="G3459">
            <v>0</v>
          </cell>
          <cell r="H3459">
            <v>0</v>
          </cell>
          <cell r="I3459">
            <v>472677</v>
          </cell>
          <cell r="J3459">
            <v>13509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486186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9551</v>
          </cell>
          <cell r="E3460" t="str">
            <v>Договори зависни од промената на курсот</v>
          </cell>
          <cell r="F3460">
            <v>0</v>
          </cell>
          <cell r="G3460">
            <v>0</v>
          </cell>
          <cell r="H3460">
            <v>0</v>
          </cell>
          <cell r="I3460">
            <v>472677</v>
          </cell>
          <cell r="J3460">
            <v>13509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486186</v>
          </cell>
        </row>
        <row r="3461">
          <cell r="A3461">
            <v>0</v>
          </cell>
          <cell r="B3461">
            <v>0</v>
          </cell>
          <cell r="C3461" t="str">
            <v>V05-01-03</v>
          </cell>
          <cell r="D3461">
            <v>0</v>
          </cell>
          <cell r="E3461" t="str">
            <v>Номинални вредности за дериватните обврски чувани за управување со ризик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21651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21651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9571</v>
          </cell>
          <cell r="E3462" t="str">
            <v>Договори зависни од промената на курсот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21651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21651</v>
          </cell>
        </row>
        <row r="3463">
          <cell r="A3463">
            <v>0</v>
          </cell>
          <cell r="B3463">
            <v>0</v>
          </cell>
          <cell r="C3463" t="str">
            <v>V05-01-04</v>
          </cell>
          <cell r="D3463">
            <v>0</v>
          </cell>
          <cell r="E3463" t="str">
            <v>Номинална вредност на деривативите во финансиските средства (контра сметка)</v>
          </cell>
          <cell r="F3463">
            <v>0</v>
          </cell>
          <cell r="G3463">
            <v>0</v>
          </cell>
          <cell r="H3463">
            <v>0</v>
          </cell>
          <cell r="I3463">
            <v>469420</v>
          </cell>
          <cell r="J3463">
            <v>13513</v>
          </cell>
          <cell r="K3463">
            <v>0</v>
          </cell>
          <cell r="L3463">
            <v>0</v>
          </cell>
          <cell r="M3463">
            <v>0</v>
          </cell>
          <cell r="N3463">
            <v>21583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504516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958</v>
          </cell>
          <cell r="E3464" t="str">
            <v>Номинална вредност на деривативите во финансиските средства (контра сметка на сметките 950,951 и 952)</v>
          </cell>
          <cell r="F3464">
            <v>0</v>
          </cell>
          <cell r="G3464">
            <v>0</v>
          </cell>
          <cell r="H3464">
            <v>0</v>
          </cell>
          <cell r="I3464">
            <v>469420</v>
          </cell>
          <cell r="J3464">
            <v>13513</v>
          </cell>
          <cell r="K3464">
            <v>0</v>
          </cell>
          <cell r="L3464">
            <v>0</v>
          </cell>
          <cell r="M3464">
            <v>0</v>
          </cell>
          <cell r="N3464">
            <v>21583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504516</v>
          </cell>
        </row>
        <row r="3465">
          <cell r="A3465" t="str">
            <v>V06</v>
          </cell>
          <cell r="B3465">
            <v>0</v>
          </cell>
          <cell r="C3465">
            <v>0</v>
          </cell>
          <cell r="D3465">
            <v>0</v>
          </cell>
          <cell r="E3465" t="str">
            <v>ВОНБИЛАНСИ ОБВРСКИ - ОСТАНАТИ (КЛАСИЧНИ) ВОНБИЛАНСНИ АКТИВНОСТИ - ПОБАРУВА</v>
          </cell>
          <cell r="F3465">
            <v>30077141</v>
          </cell>
          <cell r="G3465">
            <v>24943748</v>
          </cell>
          <cell r="H3465">
            <v>523738</v>
          </cell>
          <cell r="I3465">
            <v>102596</v>
          </cell>
          <cell r="J3465">
            <v>32938460</v>
          </cell>
          <cell r="K3465">
            <v>12009025</v>
          </cell>
          <cell r="L3465">
            <v>9180933</v>
          </cell>
          <cell r="M3465">
            <v>425089</v>
          </cell>
          <cell r="N3465">
            <v>20406642</v>
          </cell>
          <cell r="O3465">
            <v>1639679</v>
          </cell>
          <cell r="P3465">
            <v>13513478</v>
          </cell>
          <cell r="Q3465">
            <v>262733</v>
          </cell>
          <cell r="R3465">
            <v>12949501</v>
          </cell>
          <cell r="S3465">
            <v>210892</v>
          </cell>
          <cell r="T3465">
            <v>29592713</v>
          </cell>
          <cell r="U3465">
            <v>1755890</v>
          </cell>
          <cell r="V3465">
            <v>190532258</v>
          </cell>
        </row>
        <row r="3466">
          <cell r="A3466">
            <v>0</v>
          </cell>
          <cell r="B3466" t="str">
            <v>V06-01</v>
          </cell>
          <cell r="C3466">
            <v>0</v>
          </cell>
          <cell r="D3466">
            <v>0</v>
          </cell>
          <cell r="E3466" t="str">
            <v>Активности во земјата, побарува</v>
          </cell>
          <cell r="F3466">
            <v>28227489</v>
          </cell>
          <cell r="G3466">
            <v>23961618</v>
          </cell>
          <cell r="H3466">
            <v>523738</v>
          </cell>
          <cell r="I3466">
            <v>75454</v>
          </cell>
          <cell r="J3466">
            <v>29726134</v>
          </cell>
          <cell r="K3466">
            <v>11975889</v>
          </cell>
          <cell r="L3466">
            <v>9156073</v>
          </cell>
          <cell r="M3466">
            <v>422404</v>
          </cell>
          <cell r="N3466">
            <v>16537145</v>
          </cell>
          <cell r="O3466">
            <v>359314</v>
          </cell>
          <cell r="P3466">
            <v>1328128</v>
          </cell>
          <cell r="Q3466">
            <v>54332</v>
          </cell>
          <cell r="R3466">
            <v>12949501</v>
          </cell>
          <cell r="S3466">
            <v>210892</v>
          </cell>
          <cell r="T3466">
            <v>364988</v>
          </cell>
          <cell r="U3466">
            <v>1754495</v>
          </cell>
          <cell r="V3466">
            <v>137627594</v>
          </cell>
        </row>
        <row r="3467">
          <cell r="A3467">
            <v>0</v>
          </cell>
          <cell r="B3467">
            <v>0</v>
          </cell>
          <cell r="C3467" t="str">
            <v>V06-01-01</v>
          </cell>
          <cell r="D3467">
            <v>0</v>
          </cell>
          <cell r="E3467" t="str">
            <v>Активности во земјата, побарува</v>
          </cell>
          <cell r="F3467">
            <v>28227489</v>
          </cell>
          <cell r="G3467">
            <v>23961618</v>
          </cell>
          <cell r="H3467">
            <v>523738</v>
          </cell>
          <cell r="I3467">
            <v>75454</v>
          </cell>
          <cell r="J3467">
            <v>29726134</v>
          </cell>
          <cell r="K3467">
            <v>11975889</v>
          </cell>
          <cell r="L3467">
            <v>9156073</v>
          </cell>
          <cell r="M3467">
            <v>422404</v>
          </cell>
          <cell r="N3467">
            <v>16537145</v>
          </cell>
          <cell r="O3467">
            <v>359314</v>
          </cell>
          <cell r="P3467">
            <v>1328128</v>
          </cell>
          <cell r="Q3467">
            <v>54332</v>
          </cell>
          <cell r="R3467">
            <v>12949501</v>
          </cell>
          <cell r="S3467">
            <v>210892</v>
          </cell>
          <cell r="T3467">
            <v>364988</v>
          </cell>
          <cell r="U3467">
            <v>1754495</v>
          </cell>
          <cell r="V3467">
            <v>137627594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99500</v>
          </cell>
          <cell r="E3468" t="str">
            <v>Добиени гаранции</v>
          </cell>
          <cell r="F3468">
            <v>0</v>
          </cell>
          <cell r="G3468">
            <v>96609</v>
          </cell>
          <cell r="H3468">
            <v>0</v>
          </cell>
          <cell r="I3468">
            <v>0</v>
          </cell>
          <cell r="J3468">
            <v>2</v>
          </cell>
          <cell r="K3468">
            <v>0</v>
          </cell>
          <cell r="L3468">
            <v>0</v>
          </cell>
          <cell r="M3468">
            <v>0</v>
          </cell>
          <cell r="N3468">
            <v>35391</v>
          </cell>
          <cell r="O3468">
            <v>0</v>
          </cell>
          <cell r="P3468">
            <v>0</v>
          </cell>
          <cell r="Q3468">
            <v>0</v>
          </cell>
          <cell r="R3468">
            <v>144332</v>
          </cell>
          <cell r="S3468">
            <v>0</v>
          </cell>
          <cell r="T3468">
            <v>0</v>
          </cell>
          <cell r="U3468">
            <v>0</v>
          </cell>
          <cell r="V3468">
            <v>276334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99501</v>
          </cell>
          <cell r="E3469" t="str">
            <v>Добиени акредитиви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12218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12218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9951</v>
          </cell>
          <cell r="E3470" t="str">
            <v>Добиени хартии од вредност и други платежни инструменти како обезбедување</v>
          </cell>
          <cell r="F3470">
            <v>176355</v>
          </cell>
          <cell r="G3470">
            <v>84</v>
          </cell>
          <cell r="H3470">
            <v>0</v>
          </cell>
          <cell r="I3470">
            <v>0</v>
          </cell>
          <cell r="J3470">
            <v>465927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20</v>
          </cell>
          <cell r="R3470">
            <v>12270495</v>
          </cell>
          <cell r="S3470">
            <v>0</v>
          </cell>
          <cell r="T3470">
            <v>0</v>
          </cell>
          <cell r="U3470">
            <v>0</v>
          </cell>
          <cell r="V3470">
            <v>12912881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9952</v>
          </cell>
          <cell r="E3471" t="str">
            <v>Заложени средства како обезбедување</v>
          </cell>
          <cell r="F3471">
            <v>6419</v>
          </cell>
          <cell r="G3471">
            <v>6990</v>
          </cell>
          <cell r="H3471">
            <v>0</v>
          </cell>
          <cell r="I3471">
            <v>0</v>
          </cell>
          <cell r="J3471">
            <v>17948177</v>
          </cell>
          <cell r="K3471">
            <v>0</v>
          </cell>
          <cell r="L3471">
            <v>4624322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534674</v>
          </cell>
          <cell r="S3471">
            <v>0</v>
          </cell>
          <cell r="T3471">
            <v>0</v>
          </cell>
          <cell r="U3471">
            <v>0</v>
          </cell>
          <cell r="V3471">
            <v>23120582</v>
          </cell>
        </row>
        <row r="3472">
          <cell r="A3472">
            <v>0</v>
          </cell>
          <cell r="B3472">
            <v>0</v>
          </cell>
          <cell r="C3472">
            <v>0</v>
          </cell>
          <cell r="D3472">
            <v>9953</v>
          </cell>
          <cell r="E3472" t="str">
            <v>Отпишани побарувања по кредити</v>
          </cell>
          <cell r="F3472">
            <v>27841014</v>
          </cell>
          <cell r="G3472">
            <v>9158006</v>
          </cell>
          <cell r="H3472">
            <v>523738</v>
          </cell>
          <cell r="I3472">
            <v>58267</v>
          </cell>
          <cell r="J3472">
            <v>833545</v>
          </cell>
          <cell r="K3472">
            <v>849974</v>
          </cell>
          <cell r="L3472">
            <v>1400953</v>
          </cell>
          <cell r="M3472">
            <v>143181</v>
          </cell>
          <cell r="N3472">
            <v>69734</v>
          </cell>
          <cell r="O3472">
            <v>74321</v>
          </cell>
          <cell r="P3472">
            <v>396408</v>
          </cell>
          <cell r="Q3472">
            <v>54222</v>
          </cell>
          <cell r="R3472">
            <v>0</v>
          </cell>
          <cell r="S3472">
            <v>210892</v>
          </cell>
          <cell r="T3472">
            <v>364988</v>
          </cell>
          <cell r="U3472">
            <v>1271624</v>
          </cell>
          <cell r="V3472">
            <v>43250867</v>
          </cell>
        </row>
        <row r="3473">
          <cell r="A3473">
            <v>0</v>
          </cell>
          <cell r="B3473">
            <v>0</v>
          </cell>
          <cell r="C3473">
            <v>0</v>
          </cell>
          <cell r="D3473">
            <v>9954</v>
          </cell>
          <cell r="E3473" t="str">
            <v>Неискористени одобрени кредитни лимити на банката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90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90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9955</v>
          </cell>
          <cell r="E3474" t="str">
            <v>Недвижности и опрема дадени на други лица (за поправка)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163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163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9957</v>
          </cell>
          <cell r="E3475" t="str">
            <v>Недвижности и опрема надвор од употреба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2574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2574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99586</v>
          </cell>
          <cell r="E3476" t="str">
            <v>Вонбилансни побарувања за хартии од вредност во сопственост на нерезиденти</v>
          </cell>
          <cell r="F3476">
            <v>195626</v>
          </cell>
          <cell r="G3476">
            <v>2980049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375945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3551620</v>
          </cell>
        </row>
        <row r="3477">
          <cell r="A3477">
            <v>0</v>
          </cell>
          <cell r="B3477">
            <v>0</v>
          </cell>
          <cell r="C3477">
            <v>0</v>
          </cell>
          <cell r="D3477">
            <v>99587</v>
          </cell>
          <cell r="E3477" t="str">
            <v>Обврски врз основа на хартии од вредност во сопственост на нерезиденти на кои е вкнижена забрана за располагање</v>
          </cell>
          <cell r="F3477">
            <v>0</v>
          </cell>
          <cell r="G3477">
            <v>0</v>
          </cell>
          <cell r="H3477">
            <v>0</v>
          </cell>
          <cell r="I3477">
            <v>6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6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9959</v>
          </cell>
          <cell r="E3478" t="str">
            <v>Други</v>
          </cell>
          <cell r="F3478">
            <v>8075</v>
          </cell>
          <cell r="G3478">
            <v>11719880</v>
          </cell>
          <cell r="H3478">
            <v>0</v>
          </cell>
          <cell r="I3478">
            <v>17181</v>
          </cell>
          <cell r="J3478">
            <v>10478483</v>
          </cell>
          <cell r="K3478">
            <v>11125915</v>
          </cell>
          <cell r="L3478">
            <v>3118417</v>
          </cell>
          <cell r="M3478">
            <v>279223</v>
          </cell>
          <cell r="N3478">
            <v>16056075</v>
          </cell>
          <cell r="O3478">
            <v>282419</v>
          </cell>
          <cell r="P3478">
            <v>931720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482871</v>
          </cell>
          <cell r="V3478">
            <v>54500259</v>
          </cell>
        </row>
        <row r="3479">
          <cell r="A3479">
            <v>0</v>
          </cell>
          <cell r="B3479" t="str">
            <v>V06-02</v>
          </cell>
          <cell r="C3479">
            <v>0</v>
          </cell>
          <cell r="D3479">
            <v>0</v>
          </cell>
          <cell r="E3479" t="str">
            <v>Активности во странство, побарува</v>
          </cell>
          <cell r="F3479">
            <v>1593205</v>
          </cell>
          <cell r="G3479">
            <v>977410</v>
          </cell>
          <cell r="H3479">
            <v>0</v>
          </cell>
          <cell r="I3479">
            <v>27120</v>
          </cell>
          <cell r="J3479">
            <v>587241</v>
          </cell>
          <cell r="K3479">
            <v>33136</v>
          </cell>
          <cell r="L3479">
            <v>24860</v>
          </cell>
          <cell r="M3479">
            <v>2685</v>
          </cell>
          <cell r="N3479">
            <v>3869497</v>
          </cell>
          <cell r="O3479">
            <v>1278218</v>
          </cell>
          <cell r="P3479">
            <v>71340</v>
          </cell>
          <cell r="Q3479">
            <v>208401</v>
          </cell>
          <cell r="R3479">
            <v>0</v>
          </cell>
          <cell r="S3479">
            <v>0</v>
          </cell>
          <cell r="T3479">
            <v>1080571</v>
          </cell>
          <cell r="U3479">
            <v>1388</v>
          </cell>
          <cell r="V3479">
            <v>9755072</v>
          </cell>
        </row>
        <row r="3480">
          <cell r="A3480">
            <v>0</v>
          </cell>
          <cell r="B3480">
            <v>0</v>
          </cell>
          <cell r="C3480" t="str">
            <v>V06-02-01</v>
          </cell>
          <cell r="D3480">
            <v>0</v>
          </cell>
          <cell r="E3480" t="str">
            <v>Активности во странство, побарува</v>
          </cell>
          <cell r="F3480">
            <v>1593205</v>
          </cell>
          <cell r="G3480">
            <v>977410</v>
          </cell>
          <cell r="H3480">
            <v>0</v>
          </cell>
          <cell r="I3480">
            <v>27120</v>
          </cell>
          <cell r="J3480">
            <v>587241</v>
          </cell>
          <cell r="K3480">
            <v>33136</v>
          </cell>
          <cell r="L3480">
            <v>24860</v>
          </cell>
          <cell r="M3480">
            <v>2685</v>
          </cell>
          <cell r="N3480">
            <v>3869497</v>
          </cell>
          <cell r="O3480">
            <v>1278218</v>
          </cell>
          <cell r="P3480">
            <v>71340</v>
          </cell>
          <cell r="Q3480">
            <v>208401</v>
          </cell>
          <cell r="R3480">
            <v>0</v>
          </cell>
          <cell r="S3480">
            <v>0</v>
          </cell>
          <cell r="T3480">
            <v>1080571</v>
          </cell>
          <cell r="U3480">
            <v>1388</v>
          </cell>
          <cell r="V3480">
            <v>9755072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99600</v>
          </cell>
          <cell r="E3481" t="str">
            <v>Добиени гаранции</v>
          </cell>
          <cell r="F3481">
            <v>0</v>
          </cell>
          <cell r="G3481">
            <v>723352</v>
          </cell>
          <cell r="H3481">
            <v>0</v>
          </cell>
          <cell r="I3481">
            <v>16595</v>
          </cell>
          <cell r="J3481">
            <v>160470</v>
          </cell>
          <cell r="K3481">
            <v>3340</v>
          </cell>
          <cell r="L3481">
            <v>0</v>
          </cell>
          <cell r="M3481">
            <v>2004</v>
          </cell>
          <cell r="N3481">
            <v>3851028</v>
          </cell>
          <cell r="O3481">
            <v>355253</v>
          </cell>
          <cell r="P3481">
            <v>12340</v>
          </cell>
          <cell r="Q3481">
            <v>0</v>
          </cell>
          <cell r="R3481">
            <v>0</v>
          </cell>
          <cell r="S3481">
            <v>0</v>
          </cell>
          <cell r="T3481">
            <v>153180</v>
          </cell>
          <cell r="U3481">
            <v>1388</v>
          </cell>
          <cell r="V3481">
            <v>5278950</v>
          </cell>
        </row>
        <row r="3482">
          <cell r="A3482">
            <v>0</v>
          </cell>
          <cell r="B3482">
            <v>0</v>
          </cell>
          <cell r="C3482">
            <v>0</v>
          </cell>
          <cell r="D3482">
            <v>99601</v>
          </cell>
          <cell r="E3482" t="str">
            <v>Добиени акредитиви</v>
          </cell>
          <cell r="F3482">
            <v>29203</v>
          </cell>
          <cell r="G3482">
            <v>158992</v>
          </cell>
          <cell r="H3482">
            <v>0</v>
          </cell>
          <cell r="I3482">
            <v>10525</v>
          </cell>
          <cell r="J3482">
            <v>0</v>
          </cell>
          <cell r="K3482">
            <v>3064</v>
          </cell>
          <cell r="L3482">
            <v>0</v>
          </cell>
          <cell r="M3482">
            <v>0</v>
          </cell>
          <cell r="N3482">
            <v>3919</v>
          </cell>
          <cell r="O3482">
            <v>0</v>
          </cell>
          <cell r="P3482">
            <v>59000</v>
          </cell>
          <cell r="Q3482">
            <v>0</v>
          </cell>
          <cell r="R3482">
            <v>0</v>
          </cell>
          <cell r="S3482">
            <v>0</v>
          </cell>
          <cell r="T3482">
            <v>2816</v>
          </cell>
          <cell r="U3482">
            <v>0</v>
          </cell>
          <cell r="V3482">
            <v>267519</v>
          </cell>
        </row>
        <row r="3483">
          <cell r="A3483">
            <v>0</v>
          </cell>
          <cell r="B3483">
            <v>0</v>
          </cell>
          <cell r="C3483">
            <v>0</v>
          </cell>
          <cell r="D3483">
            <v>9961</v>
          </cell>
          <cell r="E3483" t="str">
            <v>Добиени хартии од вредност и други платежни инструменти како обезбедување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424531</v>
          </cell>
          <cell r="K3483">
            <v>23199</v>
          </cell>
          <cell r="L3483">
            <v>0</v>
          </cell>
          <cell r="M3483">
            <v>681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448411</v>
          </cell>
        </row>
        <row r="3484">
          <cell r="A3484">
            <v>0</v>
          </cell>
          <cell r="B3484">
            <v>0</v>
          </cell>
          <cell r="C3484">
            <v>0</v>
          </cell>
          <cell r="D3484">
            <v>9962</v>
          </cell>
          <cell r="E3484" t="str">
            <v>Заложени средства како обезбедување</v>
          </cell>
          <cell r="F3484">
            <v>11941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11941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9963</v>
          </cell>
          <cell r="E3485" t="str">
            <v>Отпишани побарувања по кредити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24860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134341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159201</v>
          </cell>
        </row>
        <row r="3486">
          <cell r="A3486">
            <v>0</v>
          </cell>
          <cell r="B3486">
            <v>0</v>
          </cell>
          <cell r="C3486">
            <v>0</v>
          </cell>
          <cell r="D3486">
            <v>9964</v>
          </cell>
          <cell r="E3486" t="str">
            <v>Неискористени одобрени кредитни лимити на банката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910016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924575</v>
          </cell>
          <cell r="U3486">
            <v>0</v>
          </cell>
          <cell r="V3486">
            <v>1834591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99686</v>
          </cell>
          <cell r="E3487" t="str">
            <v>Вонбилансни побарувања за хартии од вредност во сопственост на нерезиденти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>
            <v>0</v>
          </cell>
          <cell r="B3488">
            <v>0</v>
          </cell>
          <cell r="C3488">
            <v>0</v>
          </cell>
          <cell r="D3488">
            <v>99689</v>
          </cell>
          <cell r="E3488" t="str">
            <v>Други вонбилансни побарувања од нерезиденти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9969</v>
          </cell>
          <cell r="E3489" t="str">
            <v>Други</v>
          </cell>
          <cell r="F3489">
            <v>1552061</v>
          </cell>
          <cell r="G3489">
            <v>95066</v>
          </cell>
          <cell r="H3489">
            <v>0</v>
          </cell>
          <cell r="I3489">
            <v>0</v>
          </cell>
          <cell r="J3489">
            <v>2240</v>
          </cell>
          <cell r="K3489">
            <v>3533</v>
          </cell>
          <cell r="L3489">
            <v>0</v>
          </cell>
          <cell r="M3489">
            <v>0</v>
          </cell>
          <cell r="N3489">
            <v>14550</v>
          </cell>
          <cell r="O3489">
            <v>12949</v>
          </cell>
          <cell r="P3489">
            <v>0</v>
          </cell>
          <cell r="Q3489">
            <v>74060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1754459</v>
          </cell>
        </row>
        <row r="3490">
          <cell r="A3490">
            <v>0</v>
          </cell>
          <cell r="B3490" t="str">
            <v>V06-03</v>
          </cell>
          <cell r="C3490">
            <v>0</v>
          </cell>
          <cell r="D3490">
            <v>0</v>
          </cell>
          <cell r="E3490" t="str">
            <v>Примени средства и други вредности во депо, побарува</v>
          </cell>
          <cell r="F3490">
            <v>256447</v>
          </cell>
          <cell r="G3490">
            <v>4720</v>
          </cell>
          <cell r="H3490">
            <v>0</v>
          </cell>
          <cell r="I3490">
            <v>22</v>
          </cell>
          <cell r="J3490">
            <v>2625085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2147</v>
          </cell>
          <cell r="P3490">
            <v>12114010</v>
          </cell>
          <cell r="Q3490">
            <v>0</v>
          </cell>
          <cell r="R3490">
            <v>0</v>
          </cell>
          <cell r="S3490">
            <v>0</v>
          </cell>
          <cell r="T3490">
            <v>28147154</v>
          </cell>
          <cell r="U3490">
            <v>7</v>
          </cell>
          <cell r="V3490">
            <v>43149592</v>
          </cell>
        </row>
        <row r="3491">
          <cell r="A3491">
            <v>0</v>
          </cell>
          <cell r="B3491">
            <v>0</v>
          </cell>
          <cell r="C3491" t="str">
            <v>V06-03-01</v>
          </cell>
          <cell r="D3491">
            <v>0</v>
          </cell>
          <cell r="E3491" t="str">
            <v>Примени средства и други вредности во депо, побарува</v>
          </cell>
          <cell r="F3491">
            <v>256447</v>
          </cell>
          <cell r="G3491">
            <v>4720</v>
          </cell>
          <cell r="H3491">
            <v>0</v>
          </cell>
          <cell r="I3491">
            <v>22</v>
          </cell>
          <cell r="J3491">
            <v>2625085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2147</v>
          </cell>
          <cell r="P3491">
            <v>12114010</v>
          </cell>
          <cell r="Q3491">
            <v>0</v>
          </cell>
          <cell r="R3491">
            <v>0</v>
          </cell>
          <cell r="S3491">
            <v>0</v>
          </cell>
          <cell r="T3491">
            <v>28147154</v>
          </cell>
          <cell r="U3491">
            <v>7</v>
          </cell>
          <cell r="V3491">
            <v>43149592</v>
          </cell>
        </row>
        <row r="3492">
          <cell r="A3492">
            <v>0</v>
          </cell>
          <cell r="B3492">
            <v>0</v>
          </cell>
          <cell r="C3492">
            <v>0</v>
          </cell>
          <cell r="D3492">
            <v>997</v>
          </cell>
          <cell r="E3492" t="str">
            <v>Примени средства и други вредности во депо, побарува</v>
          </cell>
          <cell r="F3492">
            <v>256447</v>
          </cell>
          <cell r="G3492">
            <v>4720</v>
          </cell>
          <cell r="H3492">
            <v>0</v>
          </cell>
          <cell r="I3492">
            <v>22</v>
          </cell>
          <cell r="J3492">
            <v>2625085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2147</v>
          </cell>
          <cell r="P3492">
            <v>12114010</v>
          </cell>
          <cell r="Q3492">
            <v>0</v>
          </cell>
          <cell r="R3492">
            <v>0</v>
          </cell>
          <cell r="S3492">
            <v>0</v>
          </cell>
          <cell r="T3492">
            <v>28147154</v>
          </cell>
          <cell r="U3492">
            <v>7</v>
          </cell>
          <cell r="V3492">
            <v>43149592</v>
          </cell>
        </row>
        <row r="3493">
          <cell r="A3493" t="str">
            <v>V07</v>
          </cell>
          <cell r="B3493">
            <v>0</v>
          </cell>
          <cell r="C3493">
            <v>0</v>
          </cell>
          <cell r="D3493">
            <v>0</v>
          </cell>
          <cell r="E3493" t="str">
            <v>Потенцијални обврски, побарува</v>
          </cell>
          <cell r="F3493">
            <v>10678367</v>
          </cell>
          <cell r="G3493">
            <v>15287429</v>
          </cell>
          <cell r="H3493">
            <v>170997</v>
          </cell>
          <cell r="I3493">
            <v>1921260</v>
          </cell>
          <cell r="J3493">
            <v>6944242</v>
          </cell>
          <cell r="K3493">
            <v>1160274</v>
          </cell>
          <cell r="L3493">
            <v>264517</v>
          </cell>
          <cell r="M3493">
            <v>895919</v>
          </cell>
          <cell r="N3493">
            <v>12145998</v>
          </cell>
          <cell r="O3493">
            <v>8441844</v>
          </cell>
          <cell r="P3493">
            <v>815216</v>
          </cell>
          <cell r="Q3493">
            <v>200795</v>
          </cell>
          <cell r="R3493">
            <v>1182266</v>
          </cell>
          <cell r="S3493">
            <v>458799</v>
          </cell>
          <cell r="T3493">
            <v>2532028</v>
          </cell>
          <cell r="U3493">
            <v>1608923</v>
          </cell>
          <cell r="V3493">
            <v>64708874</v>
          </cell>
        </row>
        <row r="3494">
          <cell r="A3494">
            <v>0</v>
          </cell>
          <cell r="B3494" t="str">
            <v>V07-01</v>
          </cell>
          <cell r="C3494">
            <v>0</v>
          </cell>
          <cell r="D3494">
            <v>0</v>
          </cell>
          <cell r="E3494" t="str">
            <v>Издадени непокриени гаранции</v>
          </cell>
          <cell r="F3494">
            <v>2601461</v>
          </cell>
          <cell r="G3494">
            <v>7924298</v>
          </cell>
          <cell r="H3494">
            <v>2708</v>
          </cell>
          <cell r="I3494">
            <v>533669</v>
          </cell>
          <cell r="J3494">
            <v>1032748</v>
          </cell>
          <cell r="K3494">
            <v>132541</v>
          </cell>
          <cell r="L3494">
            <v>77194</v>
          </cell>
          <cell r="M3494">
            <v>374730</v>
          </cell>
          <cell r="N3494">
            <v>5595549</v>
          </cell>
          <cell r="O3494">
            <v>1944842</v>
          </cell>
          <cell r="P3494">
            <v>69999</v>
          </cell>
          <cell r="Q3494">
            <v>126013</v>
          </cell>
          <cell r="R3494">
            <v>0</v>
          </cell>
          <cell r="S3494">
            <v>288394</v>
          </cell>
          <cell r="T3494">
            <v>1365225</v>
          </cell>
          <cell r="U3494">
            <v>324063</v>
          </cell>
          <cell r="V3494">
            <v>22393434</v>
          </cell>
        </row>
        <row r="3495">
          <cell r="A3495">
            <v>0</v>
          </cell>
          <cell r="B3495">
            <v>0</v>
          </cell>
          <cell r="C3495" t="str">
            <v>V07-01-01</v>
          </cell>
          <cell r="D3495">
            <v>0</v>
          </cell>
          <cell r="E3495" t="str">
            <v>Издадени непокриени гаранции во денари</v>
          </cell>
          <cell r="F3495">
            <v>1568711</v>
          </cell>
          <cell r="G3495">
            <v>4411705</v>
          </cell>
          <cell r="H3495">
            <v>2708</v>
          </cell>
          <cell r="I3495">
            <v>434403</v>
          </cell>
          <cell r="J3495">
            <v>722571</v>
          </cell>
          <cell r="K3495">
            <v>102795</v>
          </cell>
          <cell r="L3495">
            <v>60535</v>
          </cell>
          <cell r="M3495">
            <v>299958</v>
          </cell>
          <cell r="N3495">
            <v>3344202</v>
          </cell>
          <cell r="O3495">
            <v>1464559</v>
          </cell>
          <cell r="P3495">
            <v>27532</v>
          </cell>
          <cell r="Q3495">
            <v>60900</v>
          </cell>
          <cell r="R3495">
            <v>0</v>
          </cell>
          <cell r="S3495">
            <v>98267</v>
          </cell>
          <cell r="T3495">
            <v>687674</v>
          </cell>
          <cell r="U3495">
            <v>249070</v>
          </cell>
          <cell r="V3495">
            <v>13535590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998000</v>
          </cell>
          <cell r="E3496" t="str">
            <v>Нефинансиски друштва</v>
          </cell>
          <cell r="F3496">
            <v>1565111</v>
          </cell>
          <cell r="G3496">
            <v>4377377</v>
          </cell>
          <cell r="H3496">
            <v>2708</v>
          </cell>
          <cell r="I3496">
            <v>434403</v>
          </cell>
          <cell r="J3496">
            <v>722571</v>
          </cell>
          <cell r="K3496">
            <v>102795</v>
          </cell>
          <cell r="L3496">
            <v>60535</v>
          </cell>
          <cell r="M3496">
            <v>299470</v>
          </cell>
          <cell r="N3496">
            <v>3265425</v>
          </cell>
          <cell r="O3496">
            <v>1452696</v>
          </cell>
          <cell r="P3496">
            <v>27532</v>
          </cell>
          <cell r="Q3496">
            <v>60900</v>
          </cell>
          <cell r="R3496">
            <v>0</v>
          </cell>
          <cell r="S3496">
            <v>93454</v>
          </cell>
          <cell r="T3496">
            <v>687674</v>
          </cell>
          <cell r="U3496">
            <v>248382</v>
          </cell>
          <cell r="V3496">
            <v>13401033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998001</v>
          </cell>
          <cell r="E3497" t="str">
            <v>Држава</v>
          </cell>
          <cell r="F3497">
            <v>0</v>
          </cell>
          <cell r="G3497">
            <v>5797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5797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998002</v>
          </cell>
          <cell r="E3498" t="str">
            <v>Непрофитни институции кои им служат на домаќинствата</v>
          </cell>
          <cell r="F3498">
            <v>0</v>
          </cell>
          <cell r="G3498">
            <v>375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4813</v>
          </cell>
          <cell r="T3498">
            <v>0</v>
          </cell>
          <cell r="U3498">
            <v>0</v>
          </cell>
          <cell r="V3498">
            <v>5188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998005</v>
          </cell>
          <cell r="E3499" t="str">
            <v>Финансиски друштва</v>
          </cell>
          <cell r="F3499">
            <v>0</v>
          </cell>
          <cell r="G3499">
            <v>2244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175</v>
          </cell>
          <cell r="N3499">
            <v>52295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54714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998007</v>
          </cell>
          <cell r="E3500" t="str">
            <v>Домаќинства</v>
          </cell>
          <cell r="F3500">
            <v>0</v>
          </cell>
          <cell r="G3500">
            <v>1412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313</v>
          </cell>
          <cell r="N3500">
            <v>1711</v>
          </cell>
          <cell r="O3500">
            <v>1818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688</v>
          </cell>
          <cell r="V3500">
            <v>5942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998008</v>
          </cell>
          <cell r="E3501" t="str">
            <v>Нерезиденти</v>
          </cell>
          <cell r="F3501">
            <v>3600</v>
          </cell>
          <cell r="G3501">
            <v>24500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24771</v>
          </cell>
          <cell r="O3501">
            <v>10045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62916</v>
          </cell>
        </row>
        <row r="3502">
          <cell r="A3502">
            <v>0</v>
          </cell>
          <cell r="B3502">
            <v>0</v>
          </cell>
          <cell r="C3502" t="str">
            <v>V07-01-02</v>
          </cell>
          <cell r="D3502">
            <v>0</v>
          </cell>
          <cell r="E3502" t="str">
            <v>Издадени непокриени гаранции во странска валута</v>
          </cell>
          <cell r="F3502">
            <v>891692</v>
          </cell>
          <cell r="G3502">
            <v>3180459</v>
          </cell>
          <cell r="H3502">
            <v>0</v>
          </cell>
          <cell r="I3502">
            <v>38725</v>
          </cell>
          <cell r="J3502">
            <v>165531</v>
          </cell>
          <cell r="K3502">
            <v>18293</v>
          </cell>
          <cell r="L3502">
            <v>3085</v>
          </cell>
          <cell r="M3502">
            <v>55540</v>
          </cell>
          <cell r="N3502">
            <v>1786892</v>
          </cell>
          <cell r="O3502">
            <v>480283</v>
          </cell>
          <cell r="P3502">
            <v>1744</v>
          </cell>
          <cell r="Q3502">
            <v>49536</v>
          </cell>
          <cell r="R3502">
            <v>0</v>
          </cell>
          <cell r="S3502">
            <v>163039</v>
          </cell>
          <cell r="T3502">
            <v>427124</v>
          </cell>
          <cell r="U3502">
            <v>53957</v>
          </cell>
          <cell r="V3502">
            <v>7315900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998010</v>
          </cell>
          <cell r="E3503" t="str">
            <v>Нефинансиски друштва</v>
          </cell>
          <cell r="F3503">
            <v>865428</v>
          </cell>
          <cell r="G3503">
            <v>3180459</v>
          </cell>
          <cell r="H3503">
            <v>0</v>
          </cell>
          <cell r="I3503">
            <v>38725</v>
          </cell>
          <cell r="J3503">
            <v>127054</v>
          </cell>
          <cell r="K3503">
            <v>18293</v>
          </cell>
          <cell r="L3503">
            <v>3085</v>
          </cell>
          <cell r="M3503">
            <v>55293</v>
          </cell>
          <cell r="N3503">
            <v>1767320</v>
          </cell>
          <cell r="O3503">
            <v>480283</v>
          </cell>
          <cell r="P3503">
            <v>1744</v>
          </cell>
          <cell r="Q3503">
            <v>49536</v>
          </cell>
          <cell r="R3503">
            <v>0</v>
          </cell>
          <cell r="S3503">
            <v>163039</v>
          </cell>
          <cell r="T3503">
            <v>427124</v>
          </cell>
          <cell r="U3503">
            <v>53957</v>
          </cell>
          <cell r="V3503">
            <v>7231340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998011</v>
          </cell>
          <cell r="E3504" t="str">
            <v>Држава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>
            <v>0</v>
          </cell>
          <cell r="B3505">
            <v>0</v>
          </cell>
          <cell r="C3505">
            <v>0</v>
          </cell>
          <cell r="D3505">
            <v>998012</v>
          </cell>
          <cell r="E3505" t="str">
            <v>Непрофитни институции кои им служат на домаќинствата</v>
          </cell>
          <cell r="F3505">
            <v>6168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6168</v>
          </cell>
        </row>
        <row r="3506">
          <cell r="A3506">
            <v>0</v>
          </cell>
          <cell r="B3506">
            <v>0</v>
          </cell>
          <cell r="C3506">
            <v>0</v>
          </cell>
          <cell r="D3506">
            <v>998015</v>
          </cell>
          <cell r="E3506" t="str">
            <v>Финансиски друштва</v>
          </cell>
          <cell r="F3506">
            <v>7756</v>
          </cell>
          <cell r="G3506">
            <v>0</v>
          </cell>
          <cell r="H3506">
            <v>0</v>
          </cell>
          <cell r="I3506">
            <v>0</v>
          </cell>
          <cell r="J3506">
            <v>38477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46233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998017</v>
          </cell>
          <cell r="E3507" t="str">
            <v>Домаќинства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998018</v>
          </cell>
          <cell r="E3508" t="str">
            <v>Нерезиденти</v>
          </cell>
          <cell r="F3508">
            <v>12340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247</v>
          </cell>
          <cell r="N3508">
            <v>19572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32159</v>
          </cell>
        </row>
        <row r="3509">
          <cell r="A3509">
            <v>0</v>
          </cell>
          <cell r="B3509">
            <v>0</v>
          </cell>
          <cell r="C3509" t="str">
            <v>V07-01-03</v>
          </cell>
          <cell r="D3509">
            <v>0</v>
          </cell>
          <cell r="E3509" t="str">
            <v>Издадени непокриени гаранции во денари со валутна клаузула</v>
          </cell>
          <cell r="F3509">
            <v>141058</v>
          </cell>
          <cell r="G3509">
            <v>332134</v>
          </cell>
          <cell r="H3509">
            <v>0</v>
          </cell>
          <cell r="I3509">
            <v>60541</v>
          </cell>
          <cell r="J3509">
            <v>144646</v>
          </cell>
          <cell r="K3509">
            <v>11453</v>
          </cell>
          <cell r="L3509">
            <v>13574</v>
          </cell>
          <cell r="M3509">
            <v>19232</v>
          </cell>
          <cell r="N3509">
            <v>464455</v>
          </cell>
          <cell r="O3509">
            <v>0</v>
          </cell>
          <cell r="P3509">
            <v>40723</v>
          </cell>
          <cell r="Q3509">
            <v>15577</v>
          </cell>
          <cell r="R3509">
            <v>0</v>
          </cell>
          <cell r="S3509">
            <v>27088</v>
          </cell>
          <cell r="T3509">
            <v>250427</v>
          </cell>
          <cell r="U3509">
            <v>21036</v>
          </cell>
          <cell r="V3509">
            <v>1541944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998020</v>
          </cell>
          <cell r="E3510" t="str">
            <v>Нефинансиски друштва</v>
          </cell>
          <cell r="F3510">
            <v>121711</v>
          </cell>
          <cell r="G3510">
            <v>324265</v>
          </cell>
          <cell r="H3510">
            <v>0</v>
          </cell>
          <cell r="I3510">
            <v>60541</v>
          </cell>
          <cell r="J3510">
            <v>95954</v>
          </cell>
          <cell r="K3510">
            <v>11453</v>
          </cell>
          <cell r="L3510">
            <v>13574</v>
          </cell>
          <cell r="M3510">
            <v>19125</v>
          </cell>
          <cell r="N3510">
            <v>415249</v>
          </cell>
          <cell r="O3510">
            <v>0</v>
          </cell>
          <cell r="P3510">
            <v>40723</v>
          </cell>
          <cell r="Q3510">
            <v>15577</v>
          </cell>
          <cell r="R3510">
            <v>0</v>
          </cell>
          <cell r="S3510">
            <v>24620</v>
          </cell>
          <cell r="T3510">
            <v>250427</v>
          </cell>
          <cell r="U3510">
            <v>21036</v>
          </cell>
          <cell r="V3510">
            <v>1414255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998021</v>
          </cell>
          <cell r="E3511" t="str">
            <v>Држава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998022</v>
          </cell>
          <cell r="E3512" t="str">
            <v>Непрофитни институции кои им служат на домаќинствата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7404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7404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998025</v>
          </cell>
          <cell r="E3513" t="str">
            <v>Финансиски друштва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107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107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998027</v>
          </cell>
          <cell r="E3514" t="str">
            <v>Домаќинства</v>
          </cell>
          <cell r="F3514">
            <v>0</v>
          </cell>
          <cell r="G3514">
            <v>6170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41802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2468</v>
          </cell>
          <cell r="T3514">
            <v>0</v>
          </cell>
          <cell r="U3514">
            <v>0</v>
          </cell>
          <cell r="V3514">
            <v>50440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998028</v>
          </cell>
          <cell r="E3515" t="str">
            <v>Нерезиденти</v>
          </cell>
          <cell r="F3515">
            <v>19347</v>
          </cell>
          <cell r="G3515">
            <v>1699</v>
          </cell>
          <cell r="H3515">
            <v>0</v>
          </cell>
          <cell r="I3515">
            <v>0</v>
          </cell>
          <cell r="J3515">
            <v>48692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69738</v>
          </cell>
        </row>
        <row r="3516">
          <cell r="A3516">
            <v>0</v>
          </cell>
          <cell r="B3516" t="str">
            <v>V07-02</v>
          </cell>
          <cell r="C3516">
            <v>0</v>
          </cell>
          <cell r="D3516">
            <v>0</v>
          </cell>
          <cell r="E3516" t="str">
            <v>Издадени покриени гаранции</v>
          </cell>
          <cell r="F3516">
            <v>313980</v>
          </cell>
          <cell r="G3516">
            <v>263532</v>
          </cell>
          <cell r="H3516">
            <v>399</v>
          </cell>
          <cell r="I3516">
            <v>93832</v>
          </cell>
          <cell r="J3516">
            <v>100530</v>
          </cell>
          <cell r="K3516">
            <v>38637</v>
          </cell>
          <cell r="L3516">
            <v>14769</v>
          </cell>
          <cell r="M3516">
            <v>75680</v>
          </cell>
          <cell r="N3516">
            <v>518966</v>
          </cell>
          <cell r="O3516">
            <v>372896</v>
          </cell>
          <cell r="P3516">
            <v>190849</v>
          </cell>
          <cell r="Q3516">
            <v>6610</v>
          </cell>
          <cell r="R3516">
            <v>0</v>
          </cell>
          <cell r="S3516">
            <v>42514</v>
          </cell>
          <cell r="T3516">
            <v>50211</v>
          </cell>
          <cell r="U3516">
            <v>20649</v>
          </cell>
          <cell r="V3516">
            <v>2104054</v>
          </cell>
        </row>
        <row r="3517">
          <cell r="A3517">
            <v>0</v>
          </cell>
          <cell r="B3517">
            <v>0</v>
          </cell>
          <cell r="C3517" t="str">
            <v>V07-02-01</v>
          </cell>
          <cell r="D3517">
            <v>0</v>
          </cell>
          <cell r="E3517" t="str">
            <v>Издадени покриени гаранции во денари</v>
          </cell>
          <cell r="F3517">
            <v>196787</v>
          </cell>
          <cell r="G3517">
            <v>196269</v>
          </cell>
          <cell r="H3517">
            <v>399</v>
          </cell>
          <cell r="I3517">
            <v>92770</v>
          </cell>
          <cell r="J3517">
            <v>91938</v>
          </cell>
          <cell r="K3517">
            <v>31912</v>
          </cell>
          <cell r="L3517">
            <v>8648</v>
          </cell>
          <cell r="M3517">
            <v>60798</v>
          </cell>
          <cell r="N3517">
            <v>344292</v>
          </cell>
          <cell r="O3517">
            <v>60157</v>
          </cell>
          <cell r="P3517">
            <v>35952</v>
          </cell>
          <cell r="Q3517">
            <v>6456</v>
          </cell>
          <cell r="R3517">
            <v>0</v>
          </cell>
          <cell r="S3517">
            <v>27277</v>
          </cell>
          <cell r="T3517">
            <v>14167</v>
          </cell>
          <cell r="U3517">
            <v>18042</v>
          </cell>
          <cell r="V3517">
            <v>1185864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998100</v>
          </cell>
          <cell r="E3518" t="str">
            <v>Нефинансиски друштва</v>
          </cell>
          <cell r="F3518">
            <v>159547</v>
          </cell>
          <cell r="G3518">
            <v>192100</v>
          </cell>
          <cell r="H3518">
            <v>399</v>
          </cell>
          <cell r="I3518">
            <v>92770</v>
          </cell>
          <cell r="J3518">
            <v>84401</v>
          </cell>
          <cell r="K3518">
            <v>31912</v>
          </cell>
          <cell r="L3518">
            <v>8648</v>
          </cell>
          <cell r="M3518">
            <v>50667</v>
          </cell>
          <cell r="N3518">
            <v>332855</v>
          </cell>
          <cell r="O3518">
            <v>22633</v>
          </cell>
          <cell r="P3518">
            <v>35922</v>
          </cell>
          <cell r="Q3518">
            <v>6426</v>
          </cell>
          <cell r="R3518">
            <v>0</v>
          </cell>
          <cell r="S3518">
            <v>16460</v>
          </cell>
          <cell r="T3518">
            <v>14167</v>
          </cell>
          <cell r="U3518">
            <v>15554</v>
          </cell>
          <cell r="V3518">
            <v>1064461</v>
          </cell>
        </row>
        <row r="3519">
          <cell r="A3519">
            <v>0</v>
          </cell>
          <cell r="B3519">
            <v>0</v>
          </cell>
          <cell r="C3519">
            <v>0</v>
          </cell>
          <cell r="D3519">
            <v>998101</v>
          </cell>
          <cell r="E3519" t="str">
            <v>Држава</v>
          </cell>
          <cell r="F3519">
            <v>746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746</v>
          </cell>
        </row>
        <row r="3520">
          <cell r="A3520">
            <v>0</v>
          </cell>
          <cell r="B3520">
            <v>0</v>
          </cell>
          <cell r="C3520">
            <v>0</v>
          </cell>
          <cell r="D3520">
            <v>998102</v>
          </cell>
          <cell r="E3520" t="str">
            <v>Непрофитни институции кои им служат на домаќинствата</v>
          </cell>
          <cell r="F3520">
            <v>908</v>
          </cell>
          <cell r="G3520">
            <v>912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6175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257</v>
          </cell>
          <cell r="V3520">
            <v>8252</v>
          </cell>
        </row>
        <row r="3521">
          <cell r="A3521">
            <v>0</v>
          </cell>
          <cell r="B3521">
            <v>0</v>
          </cell>
          <cell r="C3521">
            <v>0</v>
          </cell>
          <cell r="D3521">
            <v>998105</v>
          </cell>
          <cell r="E3521" t="str">
            <v>Финансиски друштва</v>
          </cell>
          <cell r="F3521">
            <v>33860</v>
          </cell>
          <cell r="G3521">
            <v>420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9600</v>
          </cell>
          <cell r="N3521">
            <v>867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10136</v>
          </cell>
          <cell r="T3521">
            <v>0</v>
          </cell>
          <cell r="U3521">
            <v>1634</v>
          </cell>
          <cell r="V3521">
            <v>56517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998107</v>
          </cell>
          <cell r="E3522" t="str">
            <v>Домаќинства</v>
          </cell>
          <cell r="F3522">
            <v>1501</v>
          </cell>
          <cell r="G3522">
            <v>2837</v>
          </cell>
          <cell r="H3522">
            <v>0</v>
          </cell>
          <cell r="I3522">
            <v>0</v>
          </cell>
          <cell r="J3522">
            <v>337</v>
          </cell>
          <cell r="K3522">
            <v>0</v>
          </cell>
          <cell r="L3522">
            <v>0</v>
          </cell>
          <cell r="M3522">
            <v>531</v>
          </cell>
          <cell r="N3522">
            <v>4395</v>
          </cell>
          <cell r="O3522">
            <v>0</v>
          </cell>
          <cell r="P3522">
            <v>30</v>
          </cell>
          <cell r="Q3522">
            <v>30</v>
          </cell>
          <cell r="R3522">
            <v>0</v>
          </cell>
          <cell r="S3522">
            <v>681</v>
          </cell>
          <cell r="T3522">
            <v>0</v>
          </cell>
          <cell r="U3522">
            <v>597</v>
          </cell>
          <cell r="V3522">
            <v>10939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998108</v>
          </cell>
          <cell r="E3523" t="str">
            <v>Нерезиденти</v>
          </cell>
          <cell r="F3523">
            <v>225</v>
          </cell>
          <cell r="G3523">
            <v>0</v>
          </cell>
          <cell r="H3523">
            <v>0</v>
          </cell>
          <cell r="I3523">
            <v>0</v>
          </cell>
          <cell r="J3523">
            <v>7200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37524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44949</v>
          </cell>
        </row>
        <row r="3524">
          <cell r="A3524">
            <v>0</v>
          </cell>
          <cell r="B3524">
            <v>0</v>
          </cell>
          <cell r="C3524" t="str">
            <v>V07-02-02</v>
          </cell>
          <cell r="D3524">
            <v>0</v>
          </cell>
          <cell r="E3524" t="str">
            <v>Издадени покриени гаранции во странска валута</v>
          </cell>
          <cell r="F3524">
            <v>106106</v>
          </cell>
          <cell r="G3524">
            <v>52839</v>
          </cell>
          <cell r="H3524">
            <v>0</v>
          </cell>
          <cell r="I3524">
            <v>1062</v>
          </cell>
          <cell r="J3524">
            <v>8054</v>
          </cell>
          <cell r="K3524">
            <v>401</v>
          </cell>
          <cell r="L3524">
            <v>6121</v>
          </cell>
          <cell r="M3524">
            <v>3579</v>
          </cell>
          <cell r="N3524">
            <v>160124</v>
          </cell>
          <cell r="O3524">
            <v>312739</v>
          </cell>
          <cell r="P3524">
            <v>136387</v>
          </cell>
          <cell r="Q3524">
            <v>0</v>
          </cell>
          <cell r="R3524">
            <v>0</v>
          </cell>
          <cell r="S3524">
            <v>8637</v>
          </cell>
          <cell r="T3524">
            <v>25871</v>
          </cell>
          <cell r="U3524">
            <v>2607</v>
          </cell>
          <cell r="V3524">
            <v>824527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998110</v>
          </cell>
          <cell r="E3525" t="str">
            <v>Нефинансиски друштва</v>
          </cell>
          <cell r="F3525">
            <v>103650</v>
          </cell>
          <cell r="G3525">
            <v>48100</v>
          </cell>
          <cell r="H3525">
            <v>0</v>
          </cell>
          <cell r="I3525">
            <v>1062</v>
          </cell>
          <cell r="J3525">
            <v>8054</v>
          </cell>
          <cell r="K3525">
            <v>401</v>
          </cell>
          <cell r="L3525">
            <v>6121</v>
          </cell>
          <cell r="M3525">
            <v>3579</v>
          </cell>
          <cell r="N3525">
            <v>160124</v>
          </cell>
          <cell r="O3525">
            <v>195513</v>
          </cell>
          <cell r="P3525">
            <v>136387</v>
          </cell>
          <cell r="Q3525">
            <v>0</v>
          </cell>
          <cell r="R3525">
            <v>0</v>
          </cell>
          <cell r="S3525">
            <v>4010</v>
          </cell>
          <cell r="T3525">
            <v>25871</v>
          </cell>
          <cell r="U3525">
            <v>2607</v>
          </cell>
          <cell r="V3525">
            <v>695479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998111</v>
          </cell>
          <cell r="E3526" t="str">
            <v>Држава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998112</v>
          </cell>
          <cell r="E3527" t="str">
            <v>Непрофитни институции кои им служат на домаќинствата</v>
          </cell>
          <cell r="F3527">
            <v>0</v>
          </cell>
          <cell r="G3527">
            <v>4739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4627</v>
          </cell>
          <cell r="T3527">
            <v>0</v>
          </cell>
          <cell r="U3527">
            <v>0</v>
          </cell>
          <cell r="V3527">
            <v>9366</v>
          </cell>
        </row>
        <row r="3528">
          <cell r="A3528">
            <v>0</v>
          </cell>
          <cell r="B3528">
            <v>0</v>
          </cell>
          <cell r="C3528">
            <v>0</v>
          </cell>
          <cell r="D3528">
            <v>998115</v>
          </cell>
          <cell r="E3528" t="str">
            <v>Финансиски друштва</v>
          </cell>
          <cell r="F3528">
            <v>2456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2456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998117</v>
          </cell>
          <cell r="E3529" t="str">
            <v>Домаќинства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998118</v>
          </cell>
          <cell r="E3530" t="str">
            <v>Нерезиденти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117226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117226</v>
          </cell>
        </row>
        <row r="3531">
          <cell r="A3531">
            <v>0</v>
          </cell>
          <cell r="B3531">
            <v>0</v>
          </cell>
          <cell r="C3531" t="str">
            <v>V07-02-03</v>
          </cell>
          <cell r="D3531">
            <v>0</v>
          </cell>
          <cell r="E3531" t="str">
            <v>Издадени покриени гаранции во денари со валутна клаузула</v>
          </cell>
          <cell r="F3531">
            <v>11087</v>
          </cell>
          <cell r="G3531">
            <v>14424</v>
          </cell>
          <cell r="H3531">
            <v>0</v>
          </cell>
          <cell r="I3531">
            <v>0</v>
          </cell>
          <cell r="J3531">
            <v>538</v>
          </cell>
          <cell r="K3531">
            <v>6324</v>
          </cell>
          <cell r="L3531">
            <v>0</v>
          </cell>
          <cell r="M3531">
            <v>11303</v>
          </cell>
          <cell r="N3531">
            <v>14550</v>
          </cell>
          <cell r="O3531">
            <v>0</v>
          </cell>
          <cell r="P3531">
            <v>18510</v>
          </cell>
          <cell r="Q3531">
            <v>154</v>
          </cell>
          <cell r="R3531">
            <v>0</v>
          </cell>
          <cell r="S3531">
            <v>6600</v>
          </cell>
          <cell r="T3531">
            <v>10173</v>
          </cell>
          <cell r="U3531">
            <v>0</v>
          </cell>
          <cell r="V3531">
            <v>93663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998120</v>
          </cell>
          <cell r="E3532" t="str">
            <v>Нефинансиски друштва</v>
          </cell>
          <cell r="F3532">
            <v>11087</v>
          </cell>
          <cell r="G3532">
            <v>14424</v>
          </cell>
          <cell r="H3532">
            <v>0</v>
          </cell>
          <cell r="I3532">
            <v>0</v>
          </cell>
          <cell r="J3532">
            <v>230</v>
          </cell>
          <cell r="K3532">
            <v>6324</v>
          </cell>
          <cell r="L3532">
            <v>0</v>
          </cell>
          <cell r="M3532">
            <v>8069</v>
          </cell>
          <cell r="N3532">
            <v>5550</v>
          </cell>
          <cell r="O3532">
            <v>0</v>
          </cell>
          <cell r="P3532">
            <v>18510</v>
          </cell>
          <cell r="Q3532">
            <v>0</v>
          </cell>
          <cell r="R3532">
            <v>0</v>
          </cell>
          <cell r="S3532">
            <v>4132</v>
          </cell>
          <cell r="T3532">
            <v>10173</v>
          </cell>
          <cell r="U3532">
            <v>0</v>
          </cell>
          <cell r="V3532">
            <v>78499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998121</v>
          </cell>
          <cell r="E3533" t="str">
            <v>Држава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998122</v>
          </cell>
          <cell r="E3534" t="str">
            <v>Непрофитни институции кои им служат на домаќинствата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0</v>
          </cell>
          <cell r="B3535">
            <v>0</v>
          </cell>
          <cell r="C3535">
            <v>0</v>
          </cell>
          <cell r="D3535">
            <v>998125</v>
          </cell>
          <cell r="E3535" t="str">
            <v>Финансиски друштва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2900</v>
          </cell>
          <cell r="N3535">
            <v>670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3570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998127</v>
          </cell>
          <cell r="E3536" t="str">
            <v>Домаќинства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308</v>
          </cell>
          <cell r="K3536">
            <v>0</v>
          </cell>
          <cell r="L3536">
            <v>0</v>
          </cell>
          <cell r="M3536">
            <v>0</v>
          </cell>
          <cell r="N3536">
            <v>8330</v>
          </cell>
          <cell r="O3536">
            <v>0</v>
          </cell>
          <cell r="P3536">
            <v>0</v>
          </cell>
          <cell r="Q3536">
            <v>154</v>
          </cell>
          <cell r="R3536">
            <v>0</v>
          </cell>
          <cell r="S3536">
            <v>2468</v>
          </cell>
          <cell r="T3536">
            <v>0</v>
          </cell>
          <cell r="U3536">
            <v>0</v>
          </cell>
          <cell r="V3536">
            <v>11260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998128</v>
          </cell>
          <cell r="E3537" t="str">
            <v>Нерезиденти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334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334</v>
          </cell>
        </row>
        <row r="3538">
          <cell r="A3538">
            <v>0</v>
          </cell>
          <cell r="B3538" t="str">
            <v>V07-03</v>
          </cell>
          <cell r="C3538">
            <v>0</v>
          </cell>
          <cell r="D3538">
            <v>0</v>
          </cell>
          <cell r="E3538" t="str">
            <v>Издадени меници како гаранции</v>
          </cell>
          <cell r="F3538">
            <v>0</v>
          </cell>
          <cell r="G3538">
            <v>0</v>
          </cell>
          <cell r="H3538">
            <v>0</v>
          </cell>
          <cell r="I3538">
            <v>28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28</v>
          </cell>
        </row>
        <row r="3539">
          <cell r="A3539">
            <v>0</v>
          </cell>
          <cell r="B3539">
            <v>0</v>
          </cell>
          <cell r="C3539" t="str">
            <v>V07-03-01</v>
          </cell>
          <cell r="D3539">
            <v>0</v>
          </cell>
          <cell r="E3539" t="str">
            <v>Издадени меници како гаранции во денари</v>
          </cell>
          <cell r="F3539">
            <v>0</v>
          </cell>
          <cell r="G3539">
            <v>0</v>
          </cell>
          <cell r="H3539">
            <v>0</v>
          </cell>
          <cell r="I3539">
            <v>28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28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998200</v>
          </cell>
          <cell r="E3540" t="str">
            <v>Нефинансиски друштва</v>
          </cell>
          <cell r="F3540">
            <v>0</v>
          </cell>
          <cell r="G3540">
            <v>0</v>
          </cell>
          <cell r="H3540">
            <v>0</v>
          </cell>
          <cell r="I3540">
            <v>25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25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998205</v>
          </cell>
          <cell r="E3541" t="str">
            <v>Финансиски друштва</v>
          </cell>
          <cell r="F3541">
            <v>0</v>
          </cell>
          <cell r="G3541">
            <v>0</v>
          </cell>
          <cell r="H3541">
            <v>0</v>
          </cell>
          <cell r="I3541">
            <v>3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3</v>
          </cell>
        </row>
        <row r="3542">
          <cell r="A3542">
            <v>0</v>
          </cell>
          <cell r="B3542">
            <v>0</v>
          </cell>
          <cell r="C3542" t="str">
            <v>V07-03-02</v>
          </cell>
          <cell r="D3542">
            <v>0</v>
          </cell>
          <cell r="E3542" t="str">
            <v>Издадени меници како гаранции во странска валута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</row>
        <row r="3543">
          <cell r="A3543">
            <v>0</v>
          </cell>
          <cell r="B3543">
            <v>0</v>
          </cell>
          <cell r="C3543">
            <v>0</v>
          </cell>
          <cell r="D3543">
            <v>998210</v>
          </cell>
          <cell r="E3543" t="str">
            <v>Нефинансиски друштва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998217</v>
          </cell>
          <cell r="E3544" t="str">
            <v>Домаќинства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>
            <v>0</v>
          </cell>
          <cell r="B3545" t="str">
            <v>V07-04</v>
          </cell>
          <cell r="C3545">
            <v>0</v>
          </cell>
          <cell r="D3545">
            <v>0</v>
          </cell>
          <cell r="E3545" t="str">
            <v>Преземени обврски за кредитирање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66473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63203</v>
          </cell>
          <cell r="V3545">
            <v>129676</v>
          </cell>
        </row>
        <row r="3546">
          <cell r="A3546">
            <v>0</v>
          </cell>
          <cell r="B3546">
            <v>0</v>
          </cell>
          <cell r="C3546" t="str">
            <v>V07-04-01</v>
          </cell>
          <cell r="D3546">
            <v>0</v>
          </cell>
          <cell r="E3546" t="str">
            <v>Преземени обврски за кредитирање во денари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32207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63203</v>
          </cell>
          <cell r="V3546">
            <v>95410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998300</v>
          </cell>
          <cell r="E3547" t="str">
            <v>Нефинансиски друштва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32207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32207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998301</v>
          </cell>
          <cell r="E3548" t="str">
            <v>Држава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998302</v>
          </cell>
          <cell r="E3549" t="str">
            <v>Непрофитни институции кои им служат на домаќинствата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>
            <v>0</v>
          </cell>
          <cell r="B3550">
            <v>0</v>
          </cell>
          <cell r="C3550">
            <v>0</v>
          </cell>
          <cell r="D3550">
            <v>998307</v>
          </cell>
          <cell r="E3550" t="str">
            <v>Домаќинства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63203</v>
          </cell>
          <cell r="V3550">
            <v>63203</v>
          </cell>
        </row>
        <row r="3551">
          <cell r="A3551">
            <v>0</v>
          </cell>
          <cell r="B3551">
            <v>0</v>
          </cell>
          <cell r="C3551" t="str">
            <v>V07-04-02</v>
          </cell>
          <cell r="D3551">
            <v>0</v>
          </cell>
          <cell r="E3551" t="str">
            <v>Преземени обврски за кредитирање во странска валута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13492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13492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998310</v>
          </cell>
          <cell r="E3552" t="str">
            <v>Нефинансиски друштва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13492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13492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998317</v>
          </cell>
          <cell r="E3553" t="str">
            <v>Домаќинства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</row>
        <row r="3554">
          <cell r="A3554">
            <v>0</v>
          </cell>
          <cell r="B3554">
            <v>0</v>
          </cell>
          <cell r="C3554" t="str">
            <v>V07-04-03</v>
          </cell>
          <cell r="D3554">
            <v>0</v>
          </cell>
          <cell r="E3554" t="str">
            <v>Преземени обврски за кредитирање во странска валута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20774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20774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998320</v>
          </cell>
          <cell r="E3555" t="str">
            <v>Нефинансиски друштва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1370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1370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998327</v>
          </cell>
          <cell r="E3556" t="str">
            <v>Домаќинства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19404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19404</v>
          </cell>
        </row>
        <row r="3557">
          <cell r="A3557">
            <v>0</v>
          </cell>
          <cell r="B3557" t="str">
            <v>V07-05</v>
          </cell>
          <cell r="C3557">
            <v>0</v>
          </cell>
          <cell r="D3557">
            <v>0</v>
          </cell>
          <cell r="E3557" t="str">
            <v>Неискористени кредитни лимити</v>
          </cell>
          <cell r="F3557">
            <v>1927807</v>
          </cell>
          <cell r="G3557">
            <v>4386095</v>
          </cell>
          <cell r="H3557">
            <v>44806</v>
          </cell>
          <cell r="I3557">
            <v>721922</v>
          </cell>
          <cell r="J3557">
            <v>5572705</v>
          </cell>
          <cell r="K3557">
            <v>756263</v>
          </cell>
          <cell r="L3557">
            <v>138788</v>
          </cell>
          <cell r="M3557">
            <v>195179</v>
          </cell>
          <cell r="N3557">
            <v>4053979</v>
          </cell>
          <cell r="O3557">
            <v>4917221</v>
          </cell>
          <cell r="P3557">
            <v>390593</v>
          </cell>
          <cell r="Q3557">
            <v>47879</v>
          </cell>
          <cell r="R3557">
            <v>931748</v>
          </cell>
          <cell r="S3557">
            <v>57811</v>
          </cell>
          <cell r="T3557">
            <v>1049857</v>
          </cell>
          <cell r="U3557">
            <v>1139465</v>
          </cell>
          <cell r="V3557">
            <v>26332118</v>
          </cell>
        </row>
        <row r="3558">
          <cell r="A3558">
            <v>0</v>
          </cell>
          <cell r="B3558">
            <v>0</v>
          </cell>
          <cell r="C3558" t="str">
            <v>V07-05-01</v>
          </cell>
          <cell r="D3558">
            <v>0</v>
          </cell>
          <cell r="E3558" t="str">
            <v>Неотповикливи, неискористени кредитни лимити во денари</v>
          </cell>
          <cell r="F3558">
            <v>1927807</v>
          </cell>
          <cell r="G3558">
            <v>2156033</v>
          </cell>
          <cell r="H3558">
            <v>0</v>
          </cell>
          <cell r="I3558">
            <v>347941</v>
          </cell>
          <cell r="J3558">
            <v>886540</v>
          </cell>
          <cell r="K3558">
            <v>16805</v>
          </cell>
          <cell r="L3558">
            <v>67891</v>
          </cell>
          <cell r="M3558">
            <v>0</v>
          </cell>
          <cell r="N3558">
            <v>1036688</v>
          </cell>
          <cell r="O3558">
            <v>576194</v>
          </cell>
          <cell r="P3558">
            <v>41012</v>
          </cell>
          <cell r="Q3558">
            <v>2312</v>
          </cell>
          <cell r="R3558">
            <v>0</v>
          </cell>
          <cell r="S3558">
            <v>3036</v>
          </cell>
          <cell r="T3558">
            <v>971331</v>
          </cell>
          <cell r="U3558">
            <v>72000</v>
          </cell>
          <cell r="V3558">
            <v>8105590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998400</v>
          </cell>
          <cell r="E3559" t="str">
            <v>Нефинансиски друштва</v>
          </cell>
          <cell r="F3559">
            <v>585949</v>
          </cell>
          <cell r="G3559">
            <v>441606</v>
          </cell>
          <cell r="H3559">
            <v>0</v>
          </cell>
          <cell r="I3559">
            <v>281750</v>
          </cell>
          <cell r="J3559">
            <v>372882</v>
          </cell>
          <cell r="K3559">
            <v>0</v>
          </cell>
          <cell r="L3559">
            <v>11000</v>
          </cell>
          <cell r="M3559">
            <v>0</v>
          </cell>
          <cell r="N3559">
            <v>280000</v>
          </cell>
          <cell r="O3559">
            <v>423465</v>
          </cell>
          <cell r="P3559">
            <v>38715</v>
          </cell>
          <cell r="Q3559">
            <v>0</v>
          </cell>
          <cell r="R3559">
            <v>0</v>
          </cell>
          <cell r="S3559">
            <v>2386</v>
          </cell>
          <cell r="T3559">
            <v>929111</v>
          </cell>
          <cell r="U3559">
            <v>71998</v>
          </cell>
          <cell r="V3559">
            <v>3438862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998401</v>
          </cell>
          <cell r="E3560" t="str">
            <v>Држава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998402</v>
          </cell>
          <cell r="E3561" t="str">
            <v>Непрофитни институции кои им служат на домаќинствата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160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160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998405</v>
          </cell>
          <cell r="E3562" t="str">
            <v>Финансиски друштва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2297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2297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998407</v>
          </cell>
          <cell r="E3563" t="str">
            <v>Домаќинства</v>
          </cell>
          <cell r="F3563">
            <v>1341858</v>
          </cell>
          <cell r="G3563">
            <v>1714427</v>
          </cell>
          <cell r="H3563">
            <v>0</v>
          </cell>
          <cell r="I3563">
            <v>66191</v>
          </cell>
          <cell r="J3563">
            <v>513658</v>
          </cell>
          <cell r="K3563">
            <v>16805</v>
          </cell>
          <cell r="L3563">
            <v>56891</v>
          </cell>
          <cell r="M3563">
            <v>0</v>
          </cell>
          <cell r="N3563">
            <v>756688</v>
          </cell>
          <cell r="O3563">
            <v>152569</v>
          </cell>
          <cell r="P3563">
            <v>0</v>
          </cell>
          <cell r="Q3563">
            <v>2312</v>
          </cell>
          <cell r="R3563">
            <v>0</v>
          </cell>
          <cell r="S3563">
            <v>650</v>
          </cell>
          <cell r="T3563">
            <v>42215</v>
          </cell>
          <cell r="U3563">
            <v>2</v>
          </cell>
          <cell r="V3563">
            <v>4664266</v>
          </cell>
        </row>
        <row r="3564">
          <cell r="A3564">
            <v>0</v>
          </cell>
          <cell r="B3564">
            <v>0</v>
          </cell>
          <cell r="C3564">
            <v>0</v>
          </cell>
          <cell r="D3564">
            <v>998408</v>
          </cell>
          <cell r="E3564" t="str">
            <v>Нерезиденти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5</v>
          </cell>
          <cell r="U3564">
            <v>0</v>
          </cell>
          <cell r="V3564">
            <v>5</v>
          </cell>
        </row>
        <row r="3565">
          <cell r="A3565">
            <v>0</v>
          </cell>
          <cell r="B3565">
            <v>0</v>
          </cell>
          <cell r="C3565" t="str">
            <v>V07-05-02</v>
          </cell>
          <cell r="D3565">
            <v>0</v>
          </cell>
          <cell r="E3565" t="str">
            <v>Неотповикливи, неискористени кредитни лимити во странска валута</v>
          </cell>
          <cell r="F3565">
            <v>0</v>
          </cell>
          <cell r="G3565">
            <v>205302</v>
          </cell>
          <cell r="H3565">
            <v>0</v>
          </cell>
          <cell r="I3565">
            <v>373981</v>
          </cell>
          <cell r="J3565">
            <v>134981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7989</v>
          </cell>
          <cell r="Q3565">
            <v>0</v>
          </cell>
          <cell r="R3565">
            <v>0</v>
          </cell>
          <cell r="S3565">
            <v>0</v>
          </cell>
          <cell r="T3565">
            <v>78526</v>
          </cell>
          <cell r="U3565">
            <v>0</v>
          </cell>
          <cell r="V3565">
            <v>800779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998410</v>
          </cell>
          <cell r="E3566" t="str">
            <v>Нефинансиски друштва</v>
          </cell>
          <cell r="F3566">
            <v>0</v>
          </cell>
          <cell r="G3566">
            <v>205302</v>
          </cell>
          <cell r="H3566">
            <v>0</v>
          </cell>
          <cell r="I3566">
            <v>373981</v>
          </cell>
          <cell r="J3566">
            <v>134981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7989</v>
          </cell>
          <cell r="Q3566">
            <v>0</v>
          </cell>
          <cell r="R3566">
            <v>0</v>
          </cell>
          <cell r="S3566">
            <v>0</v>
          </cell>
          <cell r="T3566">
            <v>78526</v>
          </cell>
          <cell r="U3566">
            <v>0</v>
          </cell>
          <cell r="V3566">
            <v>800779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998415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0</v>
          </cell>
          <cell r="B3568">
            <v>0</v>
          </cell>
          <cell r="C3568">
            <v>0</v>
          </cell>
          <cell r="D3568">
            <v>998417</v>
          </cell>
          <cell r="E3568" t="str">
            <v>Домаќинства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</row>
        <row r="3569">
          <cell r="A3569">
            <v>0</v>
          </cell>
          <cell r="B3569">
            <v>0</v>
          </cell>
          <cell r="C3569" t="str">
            <v>V07-05-03</v>
          </cell>
          <cell r="D3569">
            <v>0</v>
          </cell>
          <cell r="E3569" t="str">
            <v>Неотповикливи, неискористени кредитни лимити во странска валута</v>
          </cell>
          <cell r="F3569">
            <v>0</v>
          </cell>
          <cell r="G3569">
            <v>31571</v>
          </cell>
          <cell r="H3569">
            <v>0</v>
          </cell>
          <cell r="I3569">
            <v>0</v>
          </cell>
          <cell r="J3569">
            <v>147339</v>
          </cell>
          <cell r="K3569">
            <v>0</v>
          </cell>
          <cell r="L3569">
            <v>1065</v>
          </cell>
          <cell r="M3569">
            <v>0</v>
          </cell>
          <cell r="N3569">
            <v>0</v>
          </cell>
          <cell r="O3569">
            <v>118995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5306</v>
          </cell>
          <cell r="V3569">
            <v>304276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998420</v>
          </cell>
          <cell r="E3570" t="str">
            <v>Нефинансиски друштва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147339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118995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5306</v>
          </cell>
          <cell r="V3570">
            <v>271640</v>
          </cell>
        </row>
        <row r="3571">
          <cell r="A3571">
            <v>0</v>
          </cell>
          <cell r="B3571">
            <v>0</v>
          </cell>
          <cell r="C3571">
            <v>0</v>
          </cell>
          <cell r="D3571">
            <v>998425</v>
          </cell>
          <cell r="E3571" t="str">
            <v>Финансиски друштва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</row>
        <row r="3572">
          <cell r="A3572">
            <v>0</v>
          </cell>
          <cell r="B3572">
            <v>0</v>
          </cell>
          <cell r="C3572">
            <v>0</v>
          </cell>
          <cell r="D3572">
            <v>998427</v>
          </cell>
          <cell r="E3572" t="str">
            <v>Домаќинства</v>
          </cell>
          <cell r="F3572">
            <v>0</v>
          </cell>
          <cell r="G3572">
            <v>31571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1065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32636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998428</v>
          </cell>
          <cell r="E3573" t="str">
            <v>Нерезиденти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</row>
        <row r="3574">
          <cell r="A3574">
            <v>0</v>
          </cell>
          <cell r="B3574">
            <v>0</v>
          </cell>
          <cell r="C3574" t="str">
            <v>V07-05-04</v>
          </cell>
          <cell r="D3574">
            <v>0</v>
          </cell>
          <cell r="E3574" t="str">
            <v>Отповикливи, неискористени кредитни лимити во денари</v>
          </cell>
          <cell r="F3574">
            <v>0</v>
          </cell>
          <cell r="G3574">
            <v>844436</v>
          </cell>
          <cell r="H3574">
            <v>24912</v>
          </cell>
          <cell r="I3574">
            <v>0</v>
          </cell>
          <cell r="J3574">
            <v>142394</v>
          </cell>
          <cell r="K3574">
            <v>1643</v>
          </cell>
          <cell r="L3574">
            <v>52563</v>
          </cell>
          <cell r="M3574">
            <v>195179</v>
          </cell>
          <cell r="N3574">
            <v>2675307</v>
          </cell>
          <cell r="O3574">
            <v>60339</v>
          </cell>
          <cell r="P3574">
            <v>335985</v>
          </cell>
          <cell r="Q3574">
            <v>23490</v>
          </cell>
          <cell r="R3574">
            <v>0</v>
          </cell>
          <cell r="S3574">
            <v>46601</v>
          </cell>
          <cell r="T3574">
            <v>0</v>
          </cell>
          <cell r="U3574">
            <v>1062159</v>
          </cell>
          <cell r="V3574">
            <v>5465008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998430</v>
          </cell>
          <cell r="E3575" t="str">
            <v>Нефинансиски друштва</v>
          </cell>
          <cell r="F3575">
            <v>0</v>
          </cell>
          <cell r="G3575">
            <v>844436</v>
          </cell>
          <cell r="H3575">
            <v>24912</v>
          </cell>
          <cell r="I3575">
            <v>0</v>
          </cell>
          <cell r="J3575">
            <v>142394</v>
          </cell>
          <cell r="K3575">
            <v>1643</v>
          </cell>
          <cell r="L3575">
            <v>51959</v>
          </cell>
          <cell r="M3575">
            <v>74014</v>
          </cell>
          <cell r="N3575">
            <v>2591616</v>
          </cell>
          <cell r="O3575">
            <v>60339</v>
          </cell>
          <cell r="P3575">
            <v>175481</v>
          </cell>
          <cell r="Q3575">
            <v>23490</v>
          </cell>
          <cell r="R3575">
            <v>0</v>
          </cell>
          <cell r="S3575">
            <v>46354</v>
          </cell>
          <cell r="T3575">
            <v>0</v>
          </cell>
          <cell r="U3575">
            <v>1024388</v>
          </cell>
          <cell r="V3575">
            <v>5061026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998431</v>
          </cell>
          <cell r="E3576" t="str">
            <v>Држава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>
            <v>0</v>
          </cell>
          <cell r="B3577">
            <v>0</v>
          </cell>
          <cell r="C3577">
            <v>0</v>
          </cell>
          <cell r="D3577">
            <v>998432</v>
          </cell>
          <cell r="E3577" t="str">
            <v>Непрофитни институции кои им служат на домаќинствата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23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21378</v>
          </cell>
          <cell r="V3577">
            <v>21401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998435</v>
          </cell>
          <cell r="E3578" t="str">
            <v>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8500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247</v>
          </cell>
          <cell r="T3578">
            <v>0</v>
          </cell>
          <cell r="U3578">
            <v>0</v>
          </cell>
          <cell r="V3578">
            <v>8747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998437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604</v>
          </cell>
          <cell r="M3579">
            <v>121165</v>
          </cell>
          <cell r="N3579">
            <v>75168</v>
          </cell>
          <cell r="O3579">
            <v>0</v>
          </cell>
          <cell r="P3579">
            <v>160504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16393</v>
          </cell>
          <cell r="V3579">
            <v>373834</v>
          </cell>
        </row>
        <row r="3580">
          <cell r="A3580">
            <v>0</v>
          </cell>
          <cell r="B3580">
            <v>0</v>
          </cell>
          <cell r="C3580">
            <v>0</v>
          </cell>
          <cell r="D3580">
            <v>998438</v>
          </cell>
          <cell r="E3580" t="str">
            <v>Нерезиденти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</row>
        <row r="3581">
          <cell r="A3581">
            <v>0</v>
          </cell>
          <cell r="B3581">
            <v>0</v>
          </cell>
          <cell r="C3581" t="str">
            <v>V07-05-05</v>
          </cell>
          <cell r="D3581">
            <v>0</v>
          </cell>
          <cell r="E3581" t="str">
            <v>Отповикливи, неискористени кредитни лимити во странска валута</v>
          </cell>
          <cell r="F3581">
            <v>0</v>
          </cell>
          <cell r="G3581">
            <v>778547</v>
          </cell>
          <cell r="H3581">
            <v>0</v>
          </cell>
          <cell r="I3581">
            <v>0</v>
          </cell>
          <cell r="J3581">
            <v>3556911</v>
          </cell>
          <cell r="K3581">
            <v>737815</v>
          </cell>
          <cell r="L3581">
            <v>0</v>
          </cell>
          <cell r="M3581">
            <v>0</v>
          </cell>
          <cell r="N3581">
            <v>32555</v>
          </cell>
          <cell r="O3581">
            <v>0</v>
          </cell>
          <cell r="P3581">
            <v>5607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5111435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998440</v>
          </cell>
          <cell r="E3582" t="str">
            <v>Нефинансиски друштва</v>
          </cell>
          <cell r="F3582">
            <v>0</v>
          </cell>
          <cell r="G3582">
            <v>597929</v>
          </cell>
          <cell r="H3582">
            <v>0</v>
          </cell>
          <cell r="I3582">
            <v>0</v>
          </cell>
          <cell r="J3582">
            <v>3531988</v>
          </cell>
          <cell r="K3582">
            <v>731495</v>
          </cell>
          <cell r="L3582">
            <v>0</v>
          </cell>
          <cell r="M3582">
            <v>0</v>
          </cell>
          <cell r="N3582">
            <v>32555</v>
          </cell>
          <cell r="O3582">
            <v>0</v>
          </cell>
          <cell r="P3582">
            <v>5607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4899574</v>
          </cell>
        </row>
        <row r="3583">
          <cell r="A3583">
            <v>0</v>
          </cell>
          <cell r="B3583">
            <v>0</v>
          </cell>
          <cell r="C3583">
            <v>0</v>
          </cell>
          <cell r="D3583">
            <v>998441</v>
          </cell>
          <cell r="E3583" t="str">
            <v>Држава</v>
          </cell>
          <cell r="F3583">
            <v>0</v>
          </cell>
          <cell r="G3583">
            <v>180618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180618</v>
          </cell>
        </row>
        <row r="3584">
          <cell r="A3584">
            <v>0</v>
          </cell>
          <cell r="B3584">
            <v>0</v>
          </cell>
          <cell r="C3584">
            <v>0</v>
          </cell>
          <cell r="D3584">
            <v>998447</v>
          </cell>
          <cell r="E3584" t="str">
            <v>Домаќинства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24923</v>
          </cell>
          <cell r="K3584">
            <v>6320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31243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998448</v>
          </cell>
          <cell r="E3585" t="str">
            <v>Нерезиденти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>
            <v>0</v>
          </cell>
          <cell r="B3586">
            <v>0</v>
          </cell>
          <cell r="C3586" t="str">
            <v>V07-05-06</v>
          </cell>
          <cell r="D3586">
            <v>0</v>
          </cell>
          <cell r="E3586" t="str">
            <v>Отповикливи, неискористени кредитни лимити во странска валута</v>
          </cell>
          <cell r="F3586">
            <v>0</v>
          </cell>
          <cell r="G3586">
            <v>370206</v>
          </cell>
          <cell r="H3586">
            <v>19894</v>
          </cell>
          <cell r="I3586">
            <v>0</v>
          </cell>
          <cell r="J3586">
            <v>704540</v>
          </cell>
          <cell r="K3586">
            <v>0</v>
          </cell>
          <cell r="L3586">
            <v>17269</v>
          </cell>
          <cell r="M3586">
            <v>0</v>
          </cell>
          <cell r="N3586">
            <v>309429</v>
          </cell>
          <cell r="O3586">
            <v>4161693</v>
          </cell>
          <cell r="P3586">
            <v>0</v>
          </cell>
          <cell r="Q3586">
            <v>22077</v>
          </cell>
          <cell r="R3586">
            <v>931748</v>
          </cell>
          <cell r="S3586">
            <v>8174</v>
          </cell>
          <cell r="T3586">
            <v>0</v>
          </cell>
          <cell r="U3586">
            <v>0</v>
          </cell>
          <cell r="V3586">
            <v>6545030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998450</v>
          </cell>
          <cell r="E3587" t="str">
            <v>Нефинансиски друштва</v>
          </cell>
          <cell r="F3587">
            <v>0</v>
          </cell>
          <cell r="G3587">
            <v>370206</v>
          </cell>
          <cell r="H3587">
            <v>19894</v>
          </cell>
          <cell r="I3587">
            <v>0</v>
          </cell>
          <cell r="J3587">
            <v>704269</v>
          </cell>
          <cell r="K3587">
            <v>0</v>
          </cell>
          <cell r="L3587">
            <v>17269</v>
          </cell>
          <cell r="M3587">
            <v>0</v>
          </cell>
          <cell r="N3587">
            <v>15648</v>
          </cell>
          <cell r="O3587">
            <v>4149930</v>
          </cell>
          <cell r="P3587">
            <v>0</v>
          </cell>
          <cell r="Q3587">
            <v>22077</v>
          </cell>
          <cell r="R3587">
            <v>931748</v>
          </cell>
          <cell r="S3587">
            <v>8174</v>
          </cell>
          <cell r="T3587">
            <v>0</v>
          </cell>
          <cell r="U3587">
            <v>0</v>
          </cell>
          <cell r="V3587">
            <v>6239215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998451</v>
          </cell>
          <cell r="E3588" t="str">
            <v>Држава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132612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132612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998452</v>
          </cell>
          <cell r="E3589" t="str">
            <v>Непрофитни институции кои им служат на домаќинствата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998457</v>
          </cell>
          <cell r="E3590" t="str">
            <v>Домаќинства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271</v>
          </cell>
          <cell r="K3590">
            <v>0</v>
          </cell>
          <cell r="L3590">
            <v>0</v>
          </cell>
          <cell r="M3590">
            <v>0</v>
          </cell>
          <cell r="N3590">
            <v>161169</v>
          </cell>
          <cell r="O3590">
            <v>11763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173203</v>
          </cell>
        </row>
        <row r="3591">
          <cell r="A3591">
            <v>0</v>
          </cell>
          <cell r="B3591">
            <v>0</v>
          </cell>
          <cell r="C3591">
            <v>0</v>
          </cell>
          <cell r="D3591">
            <v>998458</v>
          </cell>
          <cell r="E3591" t="str">
            <v>Нерезиденти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</row>
        <row r="3592">
          <cell r="A3592">
            <v>0</v>
          </cell>
          <cell r="B3592" t="str">
            <v>V07-06</v>
          </cell>
          <cell r="C3592">
            <v>0</v>
          </cell>
          <cell r="D3592">
            <v>0</v>
          </cell>
          <cell r="E3592" t="str">
            <v>Преземени обврски за факторинг и форфетирање</v>
          </cell>
          <cell r="F3592">
            <v>0</v>
          </cell>
          <cell r="G3592">
            <v>6120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10033</v>
          </cell>
          <cell r="S3592">
            <v>0</v>
          </cell>
          <cell r="T3592">
            <v>0</v>
          </cell>
          <cell r="U3592">
            <v>0</v>
          </cell>
          <cell r="V3592">
            <v>16153</v>
          </cell>
        </row>
        <row r="3593">
          <cell r="A3593">
            <v>0</v>
          </cell>
          <cell r="B3593">
            <v>0</v>
          </cell>
          <cell r="C3593" t="str">
            <v>V07-06-01</v>
          </cell>
          <cell r="D3593">
            <v>0</v>
          </cell>
          <cell r="E3593" t="str">
            <v>Преземени обврски за факторинг и форфетирање во денари</v>
          </cell>
          <cell r="F3593">
            <v>0</v>
          </cell>
          <cell r="G3593">
            <v>6120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6120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998500</v>
          </cell>
          <cell r="E3594" t="str">
            <v>Нефинансиски друштва</v>
          </cell>
          <cell r="F3594">
            <v>0</v>
          </cell>
          <cell r="G3594">
            <v>6120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6120</v>
          </cell>
        </row>
        <row r="3595">
          <cell r="A3595">
            <v>0</v>
          </cell>
          <cell r="B3595">
            <v>0</v>
          </cell>
          <cell r="C3595">
            <v>0</v>
          </cell>
          <cell r="D3595">
            <v>998501</v>
          </cell>
          <cell r="E3595" t="str">
            <v>Држава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</row>
        <row r="3596">
          <cell r="A3596">
            <v>0</v>
          </cell>
          <cell r="B3596">
            <v>0</v>
          </cell>
          <cell r="C3596" t="str">
            <v>V07-06-02</v>
          </cell>
          <cell r="D3596">
            <v>0</v>
          </cell>
          <cell r="E3596" t="str">
            <v>Преземени обврски за факторинг и форфетирање во странска валута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10033</v>
          </cell>
          <cell r="S3596">
            <v>0</v>
          </cell>
          <cell r="T3596">
            <v>0</v>
          </cell>
          <cell r="U3596">
            <v>0</v>
          </cell>
          <cell r="V3596">
            <v>10033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998510</v>
          </cell>
          <cell r="E3597" t="str">
            <v>Нефинансиски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998518</v>
          </cell>
          <cell r="E3598" t="str">
            <v>Нерезиденти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10033</v>
          </cell>
          <cell r="S3598">
            <v>0</v>
          </cell>
          <cell r="T3598">
            <v>0</v>
          </cell>
          <cell r="U3598">
            <v>0</v>
          </cell>
          <cell r="V3598">
            <v>10033</v>
          </cell>
        </row>
        <row r="3599">
          <cell r="A3599">
            <v>0</v>
          </cell>
          <cell r="B3599" t="str">
            <v>V07-07</v>
          </cell>
          <cell r="C3599">
            <v>0</v>
          </cell>
          <cell r="D3599">
            <v>0</v>
          </cell>
          <cell r="E3599" t="str">
            <v>Неискористени лимити по кредитни картички</v>
          </cell>
          <cell r="F3599">
            <v>5487484</v>
          </cell>
          <cell r="G3599">
            <v>1174386</v>
          </cell>
          <cell r="H3599">
            <v>123084</v>
          </cell>
          <cell r="I3599">
            <v>178058</v>
          </cell>
          <cell r="J3599">
            <v>0</v>
          </cell>
          <cell r="K3599">
            <v>195666</v>
          </cell>
          <cell r="L3599">
            <v>33766</v>
          </cell>
          <cell r="M3599">
            <v>221947</v>
          </cell>
          <cell r="N3599">
            <v>1254832</v>
          </cell>
          <cell r="O3599">
            <v>232352</v>
          </cell>
          <cell r="P3599">
            <v>62179</v>
          </cell>
          <cell r="Q3599">
            <v>20293</v>
          </cell>
          <cell r="R3599">
            <v>0</v>
          </cell>
          <cell r="S3599">
            <v>66490</v>
          </cell>
          <cell r="T3599">
            <v>21452</v>
          </cell>
          <cell r="U3599">
            <v>57269</v>
          </cell>
          <cell r="V3599">
            <v>9129258</v>
          </cell>
        </row>
        <row r="3600">
          <cell r="A3600">
            <v>0</v>
          </cell>
          <cell r="B3600">
            <v>0</v>
          </cell>
          <cell r="C3600" t="str">
            <v>V07-07-01</v>
          </cell>
          <cell r="D3600">
            <v>0</v>
          </cell>
          <cell r="E3600" t="str">
            <v>Неискористени лимити по кредитни картички во денари</v>
          </cell>
          <cell r="F3600">
            <v>5487484</v>
          </cell>
          <cell r="G3600">
            <v>1063509</v>
          </cell>
          <cell r="H3600">
            <v>123084</v>
          </cell>
          <cell r="I3600">
            <v>178058</v>
          </cell>
          <cell r="J3600">
            <v>0</v>
          </cell>
          <cell r="K3600">
            <v>195666</v>
          </cell>
          <cell r="L3600">
            <v>33766</v>
          </cell>
          <cell r="M3600">
            <v>221947</v>
          </cell>
          <cell r="N3600">
            <v>1254832</v>
          </cell>
          <cell r="O3600">
            <v>232352</v>
          </cell>
          <cell r="P3600">
            <v>62179</v>
          </cell>
          <cell r="Q3600">
            <v>20183</v>
          </cell>
          <cell r="R3600">
            <v>0</v>
          </cell>
          <cell r="S3600">
            <v>66490</v>
          </cell>
          <cell r="T3600">
            <v>20547</v>
          </cell>
          <cell r="U3600">
            <v>57269</v>
          </cell>
          <cell r="V3600">
            <v>9017366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998600</v>
          </cell>
          <cell r="E3601" t="str">
            <v>Нефинансиски друштва</v>
          </cell>
          <cell r="F3601">
            <v>0</v>
          </cell>
          <cell r="G3601">
            <v>72947</v>
          </cell>
          <cell r="H3601">
            <v>0</v>
          </cell>
          <cell r="I3601">
            <v>24420</v>
          </cell>
          <cell r="J3601">
            <v>0</v>
          </cell>
          <cell r="K3601">
            <v>0</v>
          </cell>
          <cell r="L3601">
            <v>2432</v>
          </cell>
          <cell r="M3601">
            <v>12911</v>
          </cell>
          <cell r="N3601">
            <v>144037</v>
          </cell>
          <cell r="O3601">
            <v>26462</v>
          </cell>
          <cell r="P3601">
            <v>4011</v>
          </cell>
          <cell r="Q3601">
            <v>578</v>
          </cell>
          <cell r="R3601">
            <v>0</v>
          </cell>
          <cell r="S3601">
            <v>7770</v>
          </cell>
          <cell r="T3601">
            <v>0</v>
          </cell>
          <cell r="U3601">
            <v>11006</v>
          </cell>
          <cell r="V3601">
            <v>306574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998601</v>
          </cell>
          <cell r="E3602" t="str">
            <v>Држава</v>
          </cell>
          <cell r="F3602">
            <v>0</v>
          </cell>
          <cell r="G3602">
            <v>992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8734</v>
          </cell>
          <cell r="O3602">
            <v>0</v>
          </cell>
          <cell r="P3602">
            <v>475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10201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998602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831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1087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63</v>
          </cell>
          <cell r="V3603">
            <v>1981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998605</v>
          </cell>
          <cell r="E3604" t="str">
            <v>Финансиски друштва</v>
          </cell>
          <cell r="F3604">
            <v>0</v>
          </cell>
          <cell r="G3604">
            <v>1183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5924</v>
          </cell>
          <cell r="O3604">
            <v>1081</v>
          </cell>
          <cell r="P3604">
            <v>1000</v>
          </cell>
          <cell r="Q3604">
            <v>0</v>
          </cell>
          <cell r="R3604">
            <v>0</v>
          </cell>
          <cell r="S3604">
            <v>240</v>
          </cell>
          <cell r="T3604">
            <v>0</v>
          </cell>
          <cell r="U3604">
            <v>100</v>
          </cell>
          <cell r="V3604">
            <v>9528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998607</v>
          </cell>
          <cell r="E3605" t="str">
            <v>Домаќинства</v>
          </cell>
          <cell r="F3605">
            <v>5487484</v>
          </cell>
          <cell r="G3605">
            <v>987556</v>
          </cell>
          <cell r="H3605">
            <v>123084</v>
          </cell>
          <cell r="I3605">
            <v>153138</v>
          </cell>
          <cell r="J3605">
            <v>0</v>
          </cell>
          <cell r="K3605">
            <v>195666</v>
          </cell>
          <cell r="L3605">
            <v>31334</v>
          </cell>
          <cell r="M3605">
            <v>207801</v>
          </cell>
          <cell r="N3605">
            <v>1095050</v>
          </cell>
          <cell r="O3605">
            <v>204763</v>
          </cell>
          <cell r="P3605">
            <v>56693</v>
          </cell>
          <cell r="Q3605">
            <v>19605</v>
          </cell>
          <cell r="R3605">
            <v>0</v>
          </cell>
          <cell r="S3605">
            <v>58480</v>
          </cell>
          <cell r="T3605">
            <v>20547</v>
          </cell>
          <cell r="U3605">
            <v>46100</v>
          </cell>
          <cell r="V3605">
            <v>8687301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998608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500</v>
          </cell>
          <cell r="J3606">
            <v>0</v>
          </cell>
          <cell r="K3606">
            <v>0</v>
          </cell>
          <cell r="L3606">
            <v>0</v>
          </cell>
          <cell r="M3606">
            <v>1235</v>
          </cell>
          <cell r="N3606">
            <v>0</v>
          </cell>
          <cell r="O3606">
            <v>46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1781</v>
          </cell>
        </row>
        <row r="3607">
          <cell r="A3607">
            <v>0</v>
          </cell>
          <cell r="B3607">
            <v>0</v>
          </cell>
          <cell r="C3607" t="str">
            <v>V07-07-02</v>
          </cell>
          <cell r="D3607">
            <v>0</v>
          </cell>
          <cell r="E3607" t="str">
            <v>Неискористени лимити по кредитни картички во странска валута</v>
          </cell>
          <cell r="F3607">
            <v>0</v>
          </cell>
          <cell r="G3607">
            <v>110877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110</v>
          </cell>
          <cell r="R3607">
            <v>0</v>
          </cell>
          <cell r="S3607">
            <v>0</v>
          </cell>
          <cell r="T3607">
            <v>905</v>
          </cell>
          <cell r="U3607">
            <v>0</v>
          </cell>
          <cell r="V3607">
            <v>111892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998610</v>
          </cell>
          <cell r="E3608" t="str">
            <v>Нефинансиски друштва</v>
          </cell>
          <cell r="F3608">
            <v>0</v>
          </cell>
          <cell r="G3608">
            <v>58576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58576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998611</v>
          </cell>
          <cell r="E3609" t="str">
            <v>Држава</v>
          </cell>
          <cell r="F3609">
            <v>0</v>
          </cell>
          <cell r="G3609">
            <v>3080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3080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998612</v>
          </cell>
          <cell r="E3610" t="str">
            <v>Непрофитни институции кои им служат на домаќинствата</v>
          </cell>
          <cell r="F3610">
            <v>0</v>
          </cell>
          <cell r="G3610">
            <v>1095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1095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998615</v>
          </cell>
          <cell r="E3611" t="str">
            <v>Финансиски друштва</v>
          </cell>
          <cell r="F3611">
            <v>0</v>
          </cell>
          <cell r="G3611">
            <v>4468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4468</v>
          </cell>
        </row>
        <row r="3612">
          <cell r="A3612">
            <v>0</v>
          </cell>
          <cell r="B3612">
            <v>0</v>
          </cell>
          <cell r="C3612">
            <v>0</v>
          </cell>
          <cell r="D3612">
            <v>998617</v>
          </cell>
          <cell r="E3612" t="str">
            <v>Домаќинства</v>
          </cell>
          <cell r="F3612">
            <v>0</v>
          </cell>
          <cell r="G3612">
            <v>43658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110</v>
          </cell>
          <cell r="R3612">
            <v>0</v>
          </cell>
          <cell r="S3612">
            <v>0</v>
          </cell>
          <cell r="T3612">
            <v>719</v>
          </cell>
          <cell r="U3612">
            <v>0</v>
          </cell>
          <cell r="V3612">
            <v>44487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998618</v>
          </cell>
          <cell r="E3613" t="str">
            <v>Нерезиденти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186</v>
          </cell>
          <cell r="U3613">
            <v>0</v>
          </cell>
          <cell r="V3613">
            <v>186</v>
          </cell>
        </row>
        <row r="3614">
          <cell r="A3614">
            <v>0</v>
          </cell>
          <cell r="B3614" t="str">
            <v>V07-08</v>
          </cell>
          <cell r="C3614">
            <v>0</v>
          </cell>
          <cell r="D3614">
            <v>0</v>
          </cell>
          <cell r="E3614" t="str">
            <v>Непокриени акредитиви</v>
          </cell>
          <cell r="F3614">
            <v>341916</v>
          </cell>
          <cell r="G3614">
            <v>1433566</v>
          </cell>
          <cell r="H3614">
            <v>0</v>
          </cell>
          <cell r="I3614">
            <v>78924</v>
          </cell>
          <cell r="J3614">
            <v>238259</v>
          </cell>
          <cell r="K3614">
            <v>36809</v>
          </cell>
          <cell r="L3614">
            <v>0</v>
          </cell>
          <cell r="M3614">
            <v>28383</v>
          </cell>
          <cell r="N3614">
            <v>705339</v>
          </cell>
          <cell r="O3614">
            <v>712043</v>
          </cell>
          <cell r="P3614">
            <v>35123</v>
          </cell>
          <cell r="Q3614">
            <v>0</v>
          </cell>
          <cell r="R3614">
            <v>0</v>
          </cell>
          <cell r="S3614">
            <v>3018</v>
          </cell>
          <cell r="T3614">
            <v>44696</v>
          </cell>
          <cell r="U3614">
            <v>1724</v>
          </cell>
          <cell r="V3614">
            <v>3659800</v>
          </cell>
        </row>
        <row r="3615">
          <cell r="A3615">
            <v>0</v>
          </cell>
          <cell r="B3615">
            <v>0</v>
          </cell>
          <cell r="C3615" t="str">
            <v>V07-08-01</v>
          </cell>
          <cell r="D3615">
            <v>0</v>
          </cell>
          <cell r="E3615" t="str">
            <v>Непокриени акредитиви во денари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998700</v>
          </cell>
          <cell r="E3616" t="str">
            <v>Нефинансиски друштва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0</v>
          </cell>
          <cell r="B3617">
            <v>0</v>
          </cell>
          <cell r="C3617">
            <v>0</v>
          </cell>
          <cell r="D3617">
            <v>998701</v>
          </cell>
          <cell r="E3617" t="str">
            <v>Држава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>
            <v>0</v>
          </cell>
          <cell r="B3618">
            <v>0</v>
          </cell>
          <cell r="C3618">
            <v>0</v>
          </cell>
          <cell r="D3618">
            <v>998702</v>
          </cell>
          <cell r="E3618" t="str">
            <v>Непрофитни институции кои им служат на домаќинствата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998705</v>
          </cell>
          <cell r="E3619" t="str">
            <v>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  <cell r="D3620">
            <v>998707</v>
          </cell>
          <cell r="E3620" t="str">
            <v>Домаќинства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998708</v>
          </cell>
          <cell r="E3621" t="str">
            <v>Нерезиденти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>
            <v>0</v>
          </cell>
          <cell r="B3622">
            <v>0</v>
          </cell>
          <cell r="C3622" t="str">
            <v>V07-08-02</v>
          </cell>
          <cell r="D3622">
            <v>0</v>
          </cell>
          <cell r="E3622" t="str">
            <v>Непокриени акредитиви во странска валута</v>
          </cell>
          <cell r="F3622">
            <v>341916</v>
          </cell>
          <cell r="G3622">
            <v>1433566</v>
          </cell>
          <cell r="H3622">
            <v>0</v>
          </cell>
          <cell r="I3622">
            <v>78924</v>
          </cell>
          <cell r="J3622">
            <v>238259</v>
          </cell>
          <cell r="K3622">
            <v>36809</v>
          </cell>
          <cell r="L3622">
            <v>0</v>
          </cell>
          <cell r="M3622">
            <v>28383</v>
          </cell>
          <cell r="N3622">
            <v>705339</v>
          </cell>
          <cell r="O3622">
            <v>712043</v>
          </cell>
          <cell r="P3622">
            <v>35123</v>
          </cell>
          <cell r="Q3622">
            <v>0</v>
          </cell>
          <cell r="R3622">
            <v>0</v>
          </cell>
          <cell r="S3622">
            <v>3018</v>
          </cell>
          <cell r="T3622">
            <v>44696</v>
          </cell>
          <cell r="U3622">
            <v>1724</v>
          </cell>
          <cell r="V3622">
            <v>3659800</v>
          </cell>
        </row>
        <row r="3623">
          <cell r="A3623">
            <v>0</v>
          </cell>
          <cell r="B3623">
            <v>0</v>
          </cell>
          <cell r="C3623">
            <v>0</v>
          </cell>
          <cell r="D3623">
            <v>998710</v>
          </cell>
          <cell r="E3623" t="str">
            <v>Нефинансиски друштва</v>
          </cell>
          <cell r="F3623">
            <v>341916</v>
          </cell>
          <cell r="G3623">
            <v>1433566</v>
          </cell>
          <cell r="H3623">
            <v>0</v>
          </cell>
          <cell r="I3623">
            <v>78924</v>
          </cell>
          <cell r="J3623">
            <v>238259</v>
          </cell>
          <cell r="K3623">
            <v>36809</v>
          </cell>
          <cell r="L3623">
            <v>0</v>
          </cell>
          <cell r="M3623">
            <v>28383</v>
          </cell>
          <cell r="N3623">
            <v>705339</v>
          </cell>
          <cell r="O3623">
            <v>712043</v>
          </cell>
          <cell r="P3623">
            <v>35123</v>
          </cell>
          <cell r="Q3623">
            <v>0</v>
          </cell>
          <cell r="R3623">
            <v>0</v>
          </cell>
          <cell r="S3623">
            <v>3018</v>
          </cell>
          <cell r="T3623">
            <v>44696</v>
          </cell>
          <cell r="U3623">
            <v>1724</v>
          </cell>
          <cell r="V3623">
            <v>3659800</v>
          </cell>
        </row>
        <row r="3624">
          <cell r="A3624">
            <v>0</v>
          </cell>
          <cell r="B3624">
            <v>0</v>
          </cell>
          <cell r="C3624">
            <v>0</v>
          </cell>
          <cell r="D3624">
            <v>998711</v>
          </cell>
          <cell r="E3624" t="str">
            <v>Држава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998712</v>
          </cell>
          <cell r="E3625" t="str">
            <v>Непрофитни институции кои им служат на домаќинствата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998715</v>
          </cell>
          <cell r="E3626" t="str">
            <v>Финансиски друштва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998717</v>
          </cell>
          <cell r="E3627" t="str">
            <v>Домаќинства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998718</v>
          </cell>
          <cell r="E3628" t="str">
            <v>Нерезиденти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>
            <v>0</v>
          </cell>
          <cell r="B3629">
            <v>0</v>
          </cell>
          <cell r="C3629" t="str">
            <v>V07-08-03</v>
          </cell>
          <cell r="D3629">
            <v>0</v>
          </cell>
          <cell r="E3629" t="str">
            <v>Непокриени акредитиви во денари со валутна клаузула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998720</v>
          </cell>
          <cell r="E3630" t="str">
            <v>Нефинансиски друштва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998721</v>
          </cell>
          <cell r="E3631" t="str">
            <v>Држава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998722</v>
          </cell>
          <cell r="E3632" t="str">
            <v>Непрофитни институции кои им служат на домаќинствата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998725</v>
          </cell>
          <cell r="E3633" t="str">
            <v>Финансиски друштва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998727</v>
          </cell>
          <cell r="E3634" t="str">
            <v>Домаќинства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998728</v>
          </cell>
          <cell r="E3635" t="str">
            <v>Нерезиденти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</row>
        <row r="3636">
          <cell r="A3636">
            <v>0</v>
          </cell>
          <cell r="B3636" t="str">
            <v>V07-09</v>
          </cell>
          <cell r="C3636">
            <v>0</v>
          </cell>
          <cell r="D3636">
            <v>0</v>
          </cell>
          <cell r="E3636" t="str">
            <v>Покриени акредитиви</v>
          </cell>
          <cell r="F3636">
            <v>4816</v>
          </cell>
          <cell r="G3636">
            <v>13126</v>
          </cell>
          <cell r="H3636">
            <v>0</v>
          </cell>
          <cell r="I3636">
            <v>61</v>
          </cell>
          <cell r="J3636">
            <v>0</v>
          </cell>
          <cell r="K3636">
            <v>358</v>
          </cell>
          <cell r="L3636">
            <v>0</v>
          </cell>
          <cell r="M3636">
            <v>0</v>
          </cell>
          <cell r="N3636">
            <v>17333</v>
          </cell>
          <cell r="O3636">
            <v>261196</v>
          </cell>
          <cell r="P3636">
            <v>0</v>
          </cell>
          <cell r="Q3636">
            <v>0</v>
          </cell>
          <cell r="R3636">
            <v>0</v>
          </cell>
          <cell r="S3636">
            <v>572</v>
          </cell>
          <cell r="T3636">
            <v>587</v>
          </cell>
          <cell r="U3636">
            <v>0</v>
          </cell>
          <cell r="V3636">
            <v>298049</v>
          </cell>
        </row>
        <row r="3637">
          <cell r="A3637">
            <v>0</v>
          </cell>
          <cell r="B3637">
            <v>0</v>
          </cell>
          <cell r="C3637" t="str">
            <v>V07-09-01</v>
          </cell>
          <cell r="D3637">
            <v>0</v>
          </cell>
          <cell r="E3637" t="str">
            <v>Покриени акредитиви во денари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998800</v>
          </cell>
          <cell r="E3638" t="str">
            <v>Нефинансиски друштва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998801</v>
          </cell>
          <cell r="E3639" t="str">
            <v>Држава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998802</v>
          </cell>
          <cell r="E3640" t="str">
            <v>Непрофитни институции кои им служат на домаќинствата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998805</v>
          </cell>
          <cell r="E3641" t="str">
            <v>Финансиски друштва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998807</v>
          </cell>
          <cell r="E3642" t="str">
            <v>Домаќинства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998808</v>
          </cell>
          <cell r="E3643" t="str">
            <v>Нерезиденти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>
            <v>0</v>
          </cell>
          <cell r="B3644">
            <v>0</v>
          </cell>
          <cell r="C3644" t="str">
            <v>V07-09-02</v>
          </cell>
          <cell r="D3644">
            <v>0</v>
          </cell>
          <cell r="E3644" t="str">
            <v>Покриени акредитиви во странска валута</v>
          </cell>
          <cell r="F3644">
            <v>4816</v>
          </cell>
          <cell r="G3644">
            <v>13126</v>
          </cell>
          <cell r="H3644">
            <v>0</v>
          </cell>
          <cell r="I3644">
            <v>61</v>
          </cell>
          <cell r="J3644">
            <v>0</v>
          </cell>
          <cell r="K3644">
            <v>358</v>
          </cell>
          <cell r="L3644">
            <v>0</v>
          </cell>
          <cell r="M3644">
            <v>0</v>
          </cell>
          <cell r="N3644">
            <v>17333</v>
          </cell>
          <cell r="O3644">
            <v>261196</v>
          </cell>
          <cell r="P3644">
            <v>0</v>
          </cell>
          <cell r="Q3644">
            <v>0</v>
          </cell>
          <cell r="R3644">
            <v>0</v>
          </cell>
          <cell r="S3644">
            <v>572</v>
          </cell>
          <cell r="T3644">
            <v>587</v>
          </cell>
          <cell r="U3644">
            <v>0</v>
          </cell>
          <cell r="V3644">
            <v>298049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998810</v>
          </cell>
          <cell r="E3645" t="str">
            <v>Нефинансиски друштва</v>
          </cell>
          <cell r="F3645">
            <v>4816</v>
          </cell>
          <cell r="G3645">
            <v>13126</v>
          </cell>
          <cell r="H3645">
            <v>0</v>
          </cell>
          <cell r="I3645">
            <v>61</v>
          </cell>
          <cell r="J3645">
            <v>0</v>
          </cell>
          <cell r="K3645">
            <v>358</v>
          </cell>
          <cell r="L3645">
            <v>0</v>
          </cell>
          <cell r="M3645">
            <v>0</v>
          </cell>
          <cell r="N3645">
            <v>17333</v>
          </cell>
          <cell r="O3645">
            <v>261196</v>
          </cell>
          <cell r="P3645">
            <v>0</v>
          </cell>
          <cell r="Q3645">
            <v>0</v>
          </cell>
          <cell r="R3645">
            <v>0</v>
          </cell>
          <cell r="S3645">
            <v>572</v>
          </cell>
          <cell r="T3645">
            <v>587</v>
          </cell>
          <cell r="U3645">
            <v>0</v>
          </cell>
          <cell r="V3645">
            <v>298049</v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998811</v>
          </cell>
          <cell r="E3646" t="str">
            <v>Држава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998812</v>
          </cell>
          <cell r="E3647" t="str">
            <v>Непрофитни институции кои им служат на домаќинствата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998815</v>
          </cell>
          <cell r="E3648" t="str">
            <v>Финансиски друштва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998817</v>
          </cell>
          <cell r="E3649" t="str">
            <v>Домаќинства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998818</v>
          </cell>
          <cell r="E3650" t="str">
            <v>Нерезиденти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0</v>
          </cell>
          <cell r="B3651">
            <v>0</v>
          </cell>
          <cell r="C3651" t="str">
            <v>V07-09-03</v>
          </cell>
          <cell r="D3651">
            <v>0</v>
          </cell>
          <cell r="E3651" t="str">
            <v>Покриени акредитиви во денари со валутна клаузула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998820</v>
          </cell>
          <cell r="E3652" t="str">
            <v>Нефинансиски друштва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998821</v>
          </cell>
          <cell r="E3653" t="str">
            <v>Држава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998822</v>
          </cell>
          <cell r="E3654" t="str">
            <v>Непрофитни институции кои им служат на домаќинствата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998825</v>
          </cell>
          <cell r="E3655" t="str">
            <v>Финансиски друштва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998827</v>
          </cell>
          <cell r="E3656" t="str">
            <v>Домаќинства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998828</v>
          </cell>
          <cell r="E3657" t="str">
            <v>Нерезиденти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>
            <v>0</v>
          </cell>
          <cell r="B3658" t="str">
            <v>V07-10</v>
          </cell>
          <cell r="C3658">
            <v>0</v>
          </cell>
          <cell r="D3658">
            <v>0</v>
          </cell>
          <cell r="E3658" t="str">
            <v>Други вонбилансни преземени обврски</v>
          </cell>
          <cell r="F3658">
            <v>903</v>
          </cell>
          <cell r="G3658">
            <v>86306</v>
          </cell>
          <cell r="H3658">
            <v>0</v>
          </cell>
          <cell r="I3658">
            <v>314766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1294</v>
          </cell>
          <cell r="P3658">
            <v>0</v>
          </cell>
          <cell r="Q3658">
            <v>0</v>
          </cell>
          <cell r="R3658">
            <v>240485</v>
          </cell>
          <cell r="S3658">
            <v>0</v>
          </cell>
          <cell r="T3658">
            <v>0</v>
          </cell>
          <cell r="U3658">
            <v>2550</v>
          </cell>
          <cell r="V3658">
            <v>646304</v>
          </cell>
        </row>
        <row r="3659">
          <cell r="A3659">
            <v>0</v>
          </cell>
          <cell r="B3659">
            <v>0</v>
          </cell>
          <cell r="C3659" t="str">
            <v>V07-10-01</v>
          </cell>
          <cell r="D3659">
            <v>0</v>
          </cell>
          <cell r="E3659" t="str">
            <v>Други вонбилансни преземени обврски во денари</v>
          </cell>
          <cell r="F3659">
            <v>903</v>
          </cell>
          <cell r="G3659">
            <v>0</v>
          </cell>
          <cell r="H3659">
            <v>0</v>
          </cell>
          <cell r="I3659">
            <v>5987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240485</v>
          </cell>
          <cell r="S3659">
            <v>0</v>
          </cell>
          <cell r="T3659">
            <v>0</v>
          </cell>
          <cell r="U3659">
            <v>0</v>
          </cell>
          <cell r="V3659">
            <v>247375</v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998900</v>
          </cell>
          <cell r="E3660" t="str">
            <v>Нефинансиски друштва</v>
          </cell>
          <cell r="F3660">
            <v>903</v>
          </cell>
          <cell r="G3660">
            <v>0</v>
          </cell>
          <cell r="H3660">
            <v>0</v>
          </cell>
          <cell r="I3660">
            <v>1125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240485</v>
          </cell>
          <cell r="S3660">
            <v>0</v>
          </cell>
          <cell r="T3660">
            <v>0</v>
          </cell>
          <cell r="U3660">
            <v>0</v>
          </cell>
          <cell r="V3660">
            <v>242513</v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998907</v>
          </cell>
          <cell r="E3661" t="str">
            <v>Домаќинства</v>
          </cell>
          <cell r="F3661">
            <v>0</v>
          </cell>
          <cell r="G3661">
            <v>0</v>
          </cell>
          <cell r="H3661">
            <v>0</v>
          </cell>
          <cell r="I3661">
            <v>4861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4861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998908</v>
          </cell>
          <cell r="E3662" t="str">
            <v>Нерезиденти</v>
          </cell>
          <cell r="F3662">
            <v>0</v>
          </cell>
          <cell r="G3662">
            <v>0</v>
          </cell>
          <cell r="H3662">
            <v>0</v>
          </cell>
          <cell r="I3662">
            <v>1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1</v>
          </cell>
        </row>
        <row r="3663">
          <cell r="A3663">
            <v>0</v>
          </cell>
          <cell r="B3663">
            <v>0</v>
          </cell>
          <cell r="C3663" t="str">
            <v>V07-10-02</v>
          </cell>
          <cell r="D3663">
            <v>0</v>
          </cell>
          <cell r="E3663" t="str">
            <v>Други вонбилансни преземени обврски во странска валута</v>
          </cell>
          <cell r="F3663">
            <v>0</v>
          </cell>
          <cell r="G3663">
            <v>86306</v>
          </cell>
          <cell r="H3663">
            <v>0</v>
          </cell>
          <cell r="I3663">
            <v>308779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1294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2550</v>
          </cell>
          <cell r="V3663">
            <v>398929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998910</v>
          </cell>
          <cell r="E3664" t="str">
            <v>Нефинансиски друштва</v>
          </cell>
          <cell r="F3664">
            <v>0</v>
          </cell>
          <cell r="G3664">
            <v>0</v>
          </cell>
          <cell r="H3664">
            <v>0</v>
          </cell>
          <cell r="I3664">
            <v>203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1294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2550</v>
          </cell>
          <cell r="V3664">
            <v>4047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998915</v>
          </cell>
          <cell r="E3665" t="str">
            <v>Финансиски друштва</v>
          </cell>
          <cell r="F3665">
            <v>0</v>
          </cell>
          <cell r="G3665">
            <v>83564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83564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998917</v>
          </cell>
          <cell r="E3666" t="str">
            <v>Домаќинства</v>
          </cell>
          <cell r="F3666">
            <v>0</v>
          </cell>
          <cell r="G3666">
            <v>2742</v>
          </cell>
          <cell r="H3666">
            <v>0</v>
          </cell>
          <cell r="I3666">
            <v>71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2813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998918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308505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308505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екс 36"/>
      <sheetName val="Анекс 3"/>
      <sheetName val="31.03.2012"/>
      <sheetName val="31.3.16"/>
      <sheetName val="KNBIFO_31.3.2015"/>
      <sheetName val="KNBIFO_31.3.2014"/>
      <sheetName val="KNBIFO_31.03.2013"/>
      <sheetName val="Преземени средства"/>
      <sheetName val="KNBIFO_31.3.2017"/>
      <sheetName val="Секторска структура - камати"/>
      <sheetName val="Г1 Г2_Компоненти профитабилност"/>
      <sheetName val="Г3_РОАА_РОАЕ"/>
      <sheetName val="Г4 Г5-Каматна маргина"/>
      <sheetName val="Г6-Показатели за ефикасност"/>
      <sheetName val=" Г7-Структура_приходи "/>
      <sheetName val="Г8 Г9-Исправка - фин+нефин"/>
      <sheetName val="Структура оперативни трошоци"/>
      <sheetName val="Г10 Исправка и добивка"/>
      <sheetName val="Показатели "/>
      <sheetName val="Добивка пред исправка"/>
    </sheetNames>
    <sheetDataSet>
      <sheetData sheetId="0"/>
      <sheetData sheetId="1"/>
      <sheetData sheetId="2"/>
      <sheetData sheetId="3"/>
      <sheetData sheetId="4">
        <row r="5">
          <cell r="A5" t="str">
            <v>stavka_00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D6">
            <v>0</v>
          </cell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D7">
            <v>0</v>
          </cell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D8">
            <v>0</v>
          </cell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D14">
            <v>0</v>
          </cell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D19">
            <v>0</v>
          </cell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D21">
            <v>0</v>
          </cell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D22">
            <v>0</v>
          </cell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D31">
            <v>0</v>
          </cell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0</v>
          </cell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D34">
            <v>0</v>
          </cell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D38">
            <v>0</v>
          </cell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D43">
            <v>0</v>
          </cell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D46">
            <v>0</v>
          </cell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D48">
            <v>0</v>
          </cell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D49">
            <v>0</v>
          </cell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D53">
            <v>0</v>
          </cell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D54">
            <v>0</v>
          </cell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D55">
            <v>0</v>
          </cell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D57">
            <v>0</v>
          </cell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D59">
            <v>0</v>
          </cell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D63">
            <v>0</v>
          </cell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D64">
            <v>0</v>
          </cell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D68">
            <v>0</v>
          </cell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D71">
            <v>0</v>
          </cell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D73">
            <v>0</v>
          </cell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D74">
            <v>0</v>
          </cell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D77">
            <v>0</v>
          </cell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D80">
            <v>0</v>
          </cell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D81">
            <v>0</v>
          </cell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D82">
            <v>0</v>
          </cell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D84">
            <v>0</v>
          </cell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D86">
            <v>0</v>
          </cell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D87">
            <v>0</v>
          </cell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D88">
            <v>0</v>
          </cell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D90">
            <v>0</v>
          </cell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D92">
            <v>0</v>
          </cell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D93">
            <v>0</v>
          </cell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D94">
            <v>0</v>
          </cell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D96">
            <v>0</v>
          </cell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D97">
            <v>0</v>
          </cell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D98">
            <v>0</v>
          </cell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D100">
            <v>0</v>
          </cell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D101">
            <v>0</v>
          </cell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D106">
            <v>0</v>
          </cell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D111">
            <v>0</v>
          </cell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D113">
            <v>0</v>
          </cell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D116">
            <v>0</v>
          </cell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D117">
            <v>0</v>
          </cell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D122">
            <v>0</v>
          </cell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D124">
            <v>0</v>
          </cell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D125">
            <v>0</v>
          </cell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D127">
            <v>0</v>
          </cell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D128">
            <v>0</v>
          </cell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D130">
            <v>0</v>
          </cell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D131">
            <v>0</v>
          </cell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D133">
            <v>0</v>
          </cell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D138">
            <v>0</v>
          </cell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D140">
            <v>0</v>
          </cell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D141">
            <v>0</v>
          </cell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D143">
            <v>0</v>
          </cell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D145">
            <v>0</v>
          </cell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D146">
            <v>0</v>
          </cell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D147">
            <v>0</v>
          </cell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D149">
            <v>0</v>
          </cell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D151">
            <v>0</v>
          </cell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D153">
            <v>0</v>
          </cell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D154">
            <v>0</v>
          </cell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D159">
            <v>0</v>
          </cell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D162">
            <v>0</v>
          </cell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D168">
            <v>0</v>
          </cell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D170">
            <v>0</v>
          </cell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D172">
            <v>0</v>
          </cell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D173">
            <v>0</v>
          </cell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D177">
            <v>0</v>
          </cell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D178">
            <v>0</v>
          </cell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D181">
            <v>0</v>
          </cell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D183">
            <v>0</v>
          </cell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D185">
            <v>0</v>
          </cell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D186">
            <v>0</v>
          </cell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D188">
            <v>0</v>
          </cell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D189">
            <v>0</v>
          </cell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D192">
            <v>0</v>
          </cell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D193">
            <v>0</v>
          </cell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D195">
            <v>0</v>
          </cell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D198">
            <v>0</v>
          </cell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D200">
            <v>0</v>
          </cell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D202">
            <v>0</v>
          </cell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D203">
            <v>0</v>
          </cell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D208">
            <v>0</v>
          </cell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D213">
            <v>0</v>
          </cell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D218">
            <v>0</v>
          </cell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D220">
            <v>0</v>
          </cell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D222">
            <v>0</v>
          </cell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D223">
            <v>0</v>
          </cell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D225">
            <v>0</v>
          </cell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D226">
            <v>0</v>
          </cell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D229">
            <v>0</v>
          </cell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D231">
            <v>0</v>
          </cell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D232">
            <v>0</v>
          </cell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D235">
            <v>0</v>
          </cell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D237">
            <v>0</v>
          </cell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D239">
            <v>0</v>
          </cell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D240">
            <v>0</v>
          </cell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D243">
            <v>0</v>
          </cell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D245">
            <v>0</v>
          </cell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D246">
            <v>0</v>
          </cell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D248">
            <v>0</v>
          </cell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D251">
            <v>0</v>
          </cell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D253">
            <v>0</v>
          </cell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D255">
            <v>0</v>
          </cell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D258">
            <v>0</v>
          </cell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D259">
            <v>0</v>
          </cell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D261">
            <v>0</v>
          </cell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D264">
            <v>0</v>
          </cell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D266">
            <v>0</v>
          </cell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D268">
            <v>0</v>
          </cell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D269">
            <v>0</v>
          </cell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D270">
            <v>0</v>
          </cell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D272">
            <v>0</v>
          </cell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D273">
            <v>0</v>
          </cell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D279">
            <v>0</v>
          </cell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D281">
            <v>0</v>
          </cell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D282">
            <v>0</v>
          </cell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D283">
            <v>0</v>
          </cell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D285">
            <v>0</v>
          </cell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D289">
            <v>0</v>
          </cell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D292">
            <v>0</v>
          </cell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D298">
            <v>0</v>
          </cell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D300">
            <v>0</v>
          </cell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D302">
            <v>0</v>
          </cell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D304">
            <v>0</v>
          </cell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D311">
            <v>0</v>
          </cell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D314">
            <v>0</v>
          </cell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D315">
            <v>0</v>
          </cell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D321">
            <v>0</v>
          </cell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D324">
            <v>0</v>
          </cell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D327">
            <v>0</v>
          </cell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D329">
            <v>0</v>
          </cell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D338">
            <v>0</v>
          </cell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D340">
            <v>0</v>
          </cell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D341">
            <v>0</v>
          </cell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D343">
            <v>0</v>
          </cell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D345">
            <v>0</v>
          </cell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D347">
            <v>0</v>
          </cell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D348">
            <v>0</v>
          </cell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D353">
            <v>0</v>
          </cell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D355">
            <v>0</v>
          </cell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D358">
            <v>0</v>
          </cell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D361">
            <v>0</v>
          </cell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D364">
            <v>0</v>
          </cell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D367">
            <v>0</v>
          </cell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D371">
            <v>0</v>
          </cell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D373">
            <v>0</v>
          </cell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D375">
            <v>0</v>
          </cell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D381">
            <v>0</v>
          </cell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D382">
            <v>0</v>
          </cell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D384">
            <v>0</v>
          </cell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D387">
            <v>0</v>
          </cell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D390">
            <v>0</v>
          </cell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D393">
            <v>0</v>
          </cell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D396">
            <v>0</v>
          </cell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D399">
            <v>0</v>
          </cell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D400">
            <v>0</v>
          </cell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D403">
            <v>0</v>
          </cell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D405">
            <v>0</v>
          </cell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D408">
            <v>0</v>
          </cell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D410">
            <v>0</v>
          </cell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D413">
            <v>0</v>
          </cell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D416">
            <v>0</v>
          </cell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D418">
            <v>0</v>
          </cell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D419">
            <v>0</v>
          </cell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D421">
            <v>0</v>
          </cell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D423">
            <v>0</v>
          </cell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D425">
            <v>0</v>
          </cell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D427">
            <v>0</v>
          </cell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D430">
            <v>0</v>
          </cell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D433">
            <v>0</v>
          </cell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D434">
            <v>0</v>
          </cell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D439">
            <v>0</v>
          </cell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D442">
            <v>0</v>
          </cell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D444">
            <v>0</v>
          </cell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D446">
            <v>0</v>
          </cell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D449">
            <v>0</v>
          </cell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D451">
            <v>0</v>
          </cell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D455">
            <v>0</v>
          </cell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D458">
            <v>0</v>
          </cell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D460">
            <v>0</v>
          </cell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D464">
            <v>0</v>
          </cell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D468">
            <v>0</v>
          </cell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D469">
            <v>0</v>
          </cell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D471">
            <v>0</v>
          </cell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D473">
            <v>0</v>
          </cell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D474">
            <v>0</v>
          </cell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D479">
            <v>0</v>
          </cell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D481">
            <v>0</v>
          </cell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D483">
            <v>0</v>
          </cell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D485">
            <v>0</v>
          </cell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D486">
            <v>0</v>
          </cell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D488">
            <v>0</v>
          </cell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D489">
            <v>0</v>
          </cell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D493">
            <v>0</v>
          </cell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D495">
            <v>0</v>
          </cell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D497">
            <v>0</v>
          </cell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D499">
            <v>0</v>
          </cell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D500">
            <v>0</v>
          </cell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D503">
            <v>0</v>
          </cell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D505">
            <v>0</v>
          </cell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D507">
            <v>0</v>
          </cell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D508">
            <v>0</v>
          </cell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D512">
            <v>0</v>
          </cell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D518">
            <v>0</v>
          </cell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D521">
            <v>0</v>
          </cell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D524">
            <v>0</v>
          </cell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D530">
            <v>0</v>
          </cell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D532">
            <v>0</v>
          </cell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D536">
            <v>0</v>
          </cell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D537">
            <v>0</v>
          </cell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D538">
            <v>0</v>
          </cell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D542">
            <v>0</v>
          </cell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D546">
            <v>0</v>
          </cell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D549">
            <v>0</v>
          </cell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D553">
            <v>0</v>
          </cell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D557">
            <v>0</v>
          </cell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D560">
            <v>0</v>
          </cell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D564">
            <v>0</v>
          </cell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D568">
            <v>0</v>
          </cell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D571">
            <v>0</v>
          </cell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D575">
            <v>0</v>
          </cell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D579">
            <v>0</v>
          </cell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D582">
            <v>0</v>
          </cell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D586">
            <v>0</v>
          </cell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D590">
            <v>0</v>
          </cell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D593">
            <v>0</v>
          </cell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D595">
            <v>0</v>
          </cell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D597">
            <v>0</v>
          </cell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D600">
            <v>0</v>
          </cell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D604">
            <v>0</v>
          </cell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D608">
            <v>0</v>
          </cell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D611">
            <v>0</v>
          </cell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D618">
            <v>0</v>
          </cell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D628">
            <v>0</v>
          </cell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D629">
            <v>0</v>
          </cell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D631">
            <v>0</v>
          </cell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D634">
            <v>0</v>
          </cell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D637">
            <v>0</v>
          </cell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D639">
            <v>0</v>
          </cell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D642">
            <v>0</v>
          </cell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D645">
            <v>0</v>
          </cell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D648">
            <v>0</v>
          </cell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D651">
            <v>0</v>
          </cell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D654">
            <v>0</v>
          </cell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D658">
            <v>0</v>
          </cell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D661">
            <v>0</v>
          </cell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D663">
            <v>0</v>
          </cell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D666">
            <v>0</v>
          </cell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D669">
            <v>0</v>
          </cell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D671">
            <v>0</v>
          </cell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D673">
            <v>0</v>
          </cell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D675">
            <v>0</v>
          </cell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D680">
            <v>0</v>
          </cell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D687">
            <v>0</v>
          </cell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D688">
            <v>0</v>
          </cell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D692">
            <v>0</v>
          </cell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D696">
            <v>0</v>
          </cell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D698">
            <v>0</v>
          </cell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D702">
            <v>0</v>
          </cell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D704">
            <v>0</v>
          </cell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D708">
            <v>0</v>
          </cell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D712">
            <v>0</v>
          </cell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D714">
            <v>0</v>
          </cell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D717">
            <v>0</v>
          </cell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D720">
            <v>0</v>
          </cell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D725">
            <v>0</v>
          </cell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D726">
            <v>0</v>
          </cell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D730">
            <v>0</v>
          </cell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D734">
            <v>0</v>
          </cell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D737">
            <v>0</v>
          </cell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D741">
            <v>0</v>
          </cell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D745">
            <v>0</v>
          </cell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D748">
            <v>0</v>
          </cell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D752">
            <v>0</v>
          </cell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D756">
            <v>0</v>
          </cell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D759">
            <v>0</v>
          </cell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D763">
            <v>0</v>
          </cell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D765">
            <v>0</v>
          </cell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D767">
            <v>0</v>
          </cell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D781">
            <v>0</v>
          </cell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D796">
            <v>0</v>
          </cell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D807">
            <v>0</v>
          </cell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D817">
            <v>0</v>
          </cell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D831">
            <v>0</v>
          </cell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D842">
            <v>0</v>
          </cell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D852">
            <v>0</v>
          </cell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D865">
            <v>0</v>
          </cell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D874">
            <v>0</v>
          </cell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D878">
            <v>0</v>
          </cell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D880">
            <v>0</v>
          </cell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D884">
            <v>0</v>
          </cell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D901">
            <v>0</v>
          </cell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D924">
            <v>0</v>
          </cell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D925">
            <v>0</v>
          </cell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D928">
            <v>0</v>
          </cell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D930">
            <v>0</v>
          </cell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D932">
            <v>0</v>
          </cell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D936">
            <v>0</v>
          </cell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D937">
            <v>0</v>
          </cell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D941">
            <v>0</v>
          </cell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D944">
            <v>0</v>
          </cell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D946">
            <v>0</v>
          </cell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D950">
            <v>0</v>
          </cell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D955">
            <v>0</v>
          </cell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D960">
            <v>0</v>
          </cell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D964">
            <v>0</v>
          </cell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D965">
            <v>0</v>
          </cell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D967">
            <v>0</v>
          </cell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D970">
            <v>0</v>
          </cell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D972">
            <v>0</v>
          </cell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D975">
            <v>0</v>
          </cell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D978">
            <v>0</v>
          </cell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D979">
            <v>0</v>
          </cell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D982">
            <v>0</v>
          </cell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D984">
            <v>0</v>
          </cell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D986">
            <v>0</v>
          </cell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D990">
            <v>0</v>
          </cell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D994">
            <v>0</v>
          </cell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D995">
            <v>0</v>
          </cell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D998">
            <v>0</v>
          </cell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D1001">
            <v>0</v>
          </cell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D1003">
            <v>0</v>
          </cell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D1007">
            <v>0</v>
          </cell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D1011">
            <v>0</v>
          </cell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D1012">
            <v>0</v>
          </cell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D1015">
            <v>0</v>
          </cell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D1017">
            <v>0</v>
          </cell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D1021">
            <v>0</v>
          </cell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D1024">
            <v>0</v>
          </cell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D1028">
            <v>0</v>
          </cell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D1032">
            <v>0</v>
          </cell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D1036">
            <v>0</v>
          </cell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D1040">
            <v>0</v>
          </cell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D1042">
            <v>0</v>
          </cell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D1044">
            <v>0</v>
          </cell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D1046">
            <v>0</v>
          </cell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D1047">
            <v>0</v>
          </cell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D1049">
            <v>0</v>
          </cell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D1050">
            <v>0</v>
          </cell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D1054">
            <v>0</v>
          </cell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D1056">
            <v>0</v>
          </cell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D1058">
            <v>0</v>
          </cell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D1060">
            <v>0</v>
          </cell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D1064">
            <v>0</v>
          </cell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D1070">
            <v>0</v>
          </cell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D1074">
            <v>0</v>
          </cell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D1078">
            <v>0</v>
          </cell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D1079">
            <v>0</v>
          </cell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D1083">
            <v>0</v>
          </cell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D1086">
            <v>0</v>
          </cell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D1088">
            <v>0</v>
          </cell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D1089">
            <v>0</v>
          </cell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D1096">
            <v>0</v>
          </cell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D1103">
            <v>0</v>
          </cell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D1109">
            <v>0</v>
          </cell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D1115">
            <v>0</v>
          </cell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D1120">
            <v>0</v>
          </cell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D1122">
            <v>0</v>
          </cell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D1124">
            <v>0</v>
          </cell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D1131">
            <v>0</v>
          </cell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D1159">
            <v>0</v>
          </cell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D1165">
            <v>0</v>
          </cell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D1166">
            <v>0</v>
          </cell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D1168">
            <v>0</v>
          </cell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D1169">
            <v>0</v>
          </cell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D1171">
            <v>0</v>
          </cell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D1172">
            <v>0</v>
          </cell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D1173">
            <v>0</v>
          </cell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D1188">
            <v>0</v>
          </cell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D1202">
            <v>0</v>
          </cell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D1213">
            <v>0</v>
          </cell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D1226">
            <v>0</v>
          </cell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D1240">
            <v>0</v>
          </cell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D1241">
            <v>0</v>
          </cell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D1254">
            <v>0</v>
          </cell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D1267">
            <v>0</v>
          </cell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D1275">
            <v>0</v>
          </cell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D1286">
            <v>0</v>
          </cell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D1298">
            <v>0</v>
          </cell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D1299">
            <v>0</v>
          </cell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D1310">
            <v>0</v>
          </cell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D1324">
            <v>0</v>
          </cell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D1337">
            <v>0</v>
          </cell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D1350">
            <v>0</v>
          </cell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D1363">
            <v>0</v>
          </cell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D1364">
            <v>0</v>
          </cell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D1367">
            <v>0</v>
          </cell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D1371">
            <v>0</v>
          </cell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D1374">
            <v>0</v>
          </cell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D1377">
            <v>0</v>
          </cell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D1378">
            <v>0</v>
          </cell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D1381">
            <v>0</v>
          </cell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D1385">
            <v>0</v>
          </cell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D1387">
            <v>0</v>
          </cell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D1388">
            <v>0</v>
          </cell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D1391">
            <v>0</v>
          </cell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D1393">
            <v>0</v>
          </cell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D1395">
            <v>0</v>
          </cell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D1398">
            <v>0</v>
          </cell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D1399">
            <v>0</v>
          </cell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D1402">
            <v>0</v>
          </cell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D1409">
            <v>0</v>
          </cell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D1411">
            <v>0</v>
          </cell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D1423">
            <v>0</v>
          </cell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D1432">
            <v>0</v>
          </cell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D1433">
            <v>0</v>
          </cell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D1435">
            <v>0</v>
          </cell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D1437">
            <v>0</v>
          </cell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D1439">
            <v>0</v>
          </cell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D1441">
            <v>0</v>
          </cell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D1443">
            <v>0</v>
          </cell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D1444">
            <v>0</v>
          </cell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D1447">
            <v>0</v>
          </cell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D1450">
            <v>0</v>
          </cell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D1452">
            <v>0</v>
          </cell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D1455">
            <v>0</v>
          </cell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D1456">
            <v>0</v>
          </cell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D1464">
            <v>0</v>
          </cell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D1472">
            <v>0</v>
          </cell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D1473">
            <v>0</v>
          </cell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D1474">
            <v>0</v>
          </cell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D1476">
            <v>0</v>
          </cell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D1478">
            <v>0</v>
          </cell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D1479">
            <v>0</v>
          </cell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D1481">
            <v>0</v>
          </cell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D1483">
            <v>0</v>
          </cell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D1484">
            <v>0</v>
          </cell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D1485">
            <v>0</v>
          </cell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D1492">
            <v>0</v>
          </cell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D1499">
            <v>0</v>
          </cell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D1506">
            <v>0</v>
          </cell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D1512">
            <v>0</v>
          </cell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D1518">
            <v>0</v>
          </cell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D1525">
            <v>0</v>
          </cell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D1532">
            <v>0</v>
          </cell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D1537">
            <v>0</v>
          </cell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D1542">
            <v>0</v>
          </cell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D1543">
            <v>0</v>
          </cell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D1550">
            <v>0</v>
          </cell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D1557">
            <v>0</v>
          </cell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D1558">
            <v>0</v>
          </cell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D1561">
            <v>0</v>
          </cell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D1563">
            <v>0</v>
          </cell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D1564">
            <v>0</v>
          </cell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D1566">
            <v>0</v>
          </cell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D1567">
            <v>0</v>
          </cell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D1574">
            <v>0</v>
          </cell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D1578">
            <v>0</v>
          </cell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D1579">
            <v>0</v>
          </cell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D1582">
            <v>0</v>
          </cell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D1585">
            <v>0</v>
          </cell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D1590">
            <v>0</v>
          </cell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D1593">
            <v>0</v>
          </cell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D1606">
            <v>0</v>
          </cell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D1608">
            <v>0</v>
          </cell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D1614">
            <v>0</v>
          </cell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D1615">
            <v>0</v>
          </cell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D1629">
            <v>0</v>
          </cell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D1632">
            <v>0</v>
          </cell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D1633">
            <v>0</v>
          </cell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D1634">
            <v>0</v>
          </cell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D1640">
            <v>0</v>
          </cell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D1646">
            <v>0</v>
          </cell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D1647">
            <v>0</v>
          </cell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D1648">
            <v>0</v>
          </cell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D1651">
            <v>0</v>
          </cell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D1652">
            <v>0</v>
          </cell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D1654">
            <v>0</v>
          </cell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D1655">
            <v>0</v>
          </cell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D1660">
            <v>0</v>
          </cell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D1661">
            <v>0</v>
          </cell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D1667">
            <v>0</v>
          </cell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D1668">
            <v>0</v>
          </cell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D1678">
            <v>0</v>
          </cell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D1679">
            <v>0</v>
          </cell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D1680">
            <v>0</v>
          </cell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D1682">
            <v>0</v>
          </cell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D1683">
            <v>0</v>
          </cell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D1687">
            <v>0</v>
          </cell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D1688">
            <v>0</v>
          </cell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D1698">
            <v>0</v>
          </cell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D1699">
            <v>0</v>
          </cell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D1703">
            <v>0</v>
          </cell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D1704">
            <v>0</v>
          </cell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D1706">
            <v>0</v>
          </cell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D1707">
            <v>0</v>
          </cell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D1722">
            <v>0</v>
          </cell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D1723">
            <v>0</v>
          </cell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D1729">
            <v>0</v>
          </cell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D1730">
            <v>0</v>
          </cell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D1731">
            <v>0</v>
          </cell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D1735">
            <v>0</v>
          </cell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D1736">
            <v>0</v>
          </cell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D1739">
            <v>0</v>
          </cell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D1740">
            <v>0</v>
          </cell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D1741">
            <v>0</v>
          </cell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D1744">
            <v>0</v>
          </cell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D1748">
            <v>0</v>
          </cell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D1752">
            <v>0</v>
          </cell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D1755">
            <v>0</v>
          </cell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D1760">
            <v>0</v>
          </cell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D1762">
            <v>0</v>
          </cell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D1763">
            <v>0</v>
          </cell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D1767">
            <v>0</v>
          </cell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D1770">
            <v>0</v>
          </cell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D1773">
            <v>0</v>
          </cell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D1776">
            <v>0</v>
          </cell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D1778">
            <v>0</v>
          </cell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D1780">
            <v>0</v>
          </cell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D1781">
            <v>0</v>
          </cell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D1786">
            <v>0</v>
          </cell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D1790">
            <v>0</v>
          </cell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D1794">
            <v>0</v>
          </cell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D1798">
            <v>0</v>
          </cell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D1803">
            <v>0</v>
          </cell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D1806">
            <v>0</v>
          </cell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D1807">
            <v>0</v>
          </cell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D1811">
            <v>0</v>
          </cell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D1814">
            <v>0</v>
          </cell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D1816">
            <v>0</v>
          </cell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D1818">
            <v>0</v>
          </cell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D1822">
            <v>0</v>
          </cell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D1823">
            <v>0</v>
          </cell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D1828">
            <v>0</v>
          </cell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D1829">
            <v>0</v>
          </cell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D1835">
            <v>0</v>
          </cell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D1836">
            <v>0</v>
          </cell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D1837">
            <v>0</v>
          </cell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D1839">
            <v>0</v>
          </cell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D1840">
            <v>0</v>
          </cell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D1842">
            <v>0</v>
          </cell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D1843">
            <v>0</v>
          </cell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D1845">
            <v>0</v>
          </cell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D1846">
            <v>0</v>
          </cell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D1847">
            <v>0</v>
          </cell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D1850">
            <v>0</v>
          </cell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D1852">
            <v>0</v>
          </cell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D1853">
            <v>0</v>
          </cell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D1854">
            <v>0</v>
          </cell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D1856">
            <v>0</v>
          </cell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D1857">
            <v>0</v>
          </cell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D1865">
            <v>0</v>
          </cell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D1873">
            <v>0</v>
          </cell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D1876">
            <v>0</v>
          </cell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D1877">
            <v>0</v>
          </cell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D1881">
            <v>0</v>
          </cell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D1885">
            <v>0</v>
          </cell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D1887">
            <v>0</v>
          </cell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D1888">
            <v>0</v>
          </cell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D1894">
            <v>0</v>
          </cell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D1904">
            <v>0</v>
          </cell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D1912">
            <v>0</v>
          </cell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D1913">
            <v>0</v>
          </cell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D1918">
            <v>0</v>
          </cell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D1924">
            <v>0</v>
          </cell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D1930">
            <v>0</v>
          </cell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D1931">
            <v>0</v>
          </cell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D1937">
            <v>0</v>
          </cell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D1945">
            <v>0</v>
          </cell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D1949">
            <v>0</v>
          </cell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D1950">
            <v>0</v>
          </cell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D1955">
            <v>0</v>
          </cell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D1959">
            <v>0</v>
          </cell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D1961">
            <v>0</v>
          </cell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D1962">
            <v>0</v>
          </cell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D1975">
            <v>0</v>
          </cell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D1986">
            <v>0</v>
          </cell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D1995">
            <v>0</v>
          </cell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D1998">
            <v>0</v>
          </cell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D2001">
            <v>0</v>
          </cell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D2004">
            <v>0</v>
          </cell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D2005">
            <v>0</v>
          </cell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D2006">
            <v>0</v>
          </cell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D2010">
            <v>0</v>
          </cell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D2014">
            <v>0</v>
          </cell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D2015">
            <v>0</v>
          </cell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D2019">
            <v>0</v>
          </cell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D2022">
            <v>0</v>
          </cell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D2025">
            <v>0</v>
          </cell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D2026">
            <v>0</v>
          </cell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D2030">
            <v>0</v>
          </cell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D2031">
            <v>0</v>
          </cell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D2034">
            <v>0</v>
          </cell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D2037">
            <v>0</v>
          </cell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D2038">
            <v>0</v>
          </cell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D2041">
            <v>0</v>
          </cell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D2043">
            <v>0</v>
          </cell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D2045">
            <v>0</v>
          </cell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D2048">
            <v>0</v>
          </cell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D2049">
            <v>0</v>
          </cell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D2052">
            <v>0</v>
          </cell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D2054">
            <v>0</v>
          </cell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D2055">
            <v>0</v>
          </cell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D2057">
            <v>0</v>
          </cell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D2059">
            <v>0</v>
          </cell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D2061">
            <v>0</v>
          </cell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D2062">
            <v>0</v>
          </cell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D2065">
            <v>0</v>
          </cell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D2066">
            <v>0</v>
          </cell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D2069">
            <v>0</v>
          </cell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D2072">
            <v>0</v>
          </cell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D2073">
            <v>0</v>
          </cell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D2075">
            <v>0</v>
          </cell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D2077">
            <v>0</v>
          </cell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D2079">
            <v>0</v>
          </cell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D2082">
            <v>0</v>
          </cell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D2083">
            <v>0</v>
          </cell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D2085">
            <v>0</v>
          </cell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D2087">
            <v>0</v>
          </cell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D2089">
            <v>0</v>
          </cell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D2090">
            <v>0</v>
          </cell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D2102">
            <v>0</v>
          </cell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D2113">
            <v>0</v>
          </cell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D2116">
            <v>0</v>
          </cell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D2123">
            <v>0</v>
          </cell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D2126">
            <v>0</v>
          </cell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D2128">
            <v>0</v>
          </cell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D2130">
            <v>0</v>
          </cell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D2135">
            <v>0</v>
          </cell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D2138">
            <v>0</v>
          </cell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D2139">
            <v>0</v>
          </cell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D2140">
            <v>0</v>
          </cell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D2144">
            <v>0</v>
          </cell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D2148">
            <v>0</v>
          </cell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D2149">
            <v>0</v>
          </cell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D2153">
            <v>0</v>
          </cell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D2155">
            <v>0</v>
          </cell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D2156">
            <v>0</v>
          </cell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D2160">
            <v>0</v>
          </cell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D2161">
            <v>0</v>
          </cell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D2165">
            <v>0</v>
          </cell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D2169">
            <v>0</v>
          </cell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D2170">
            <v>0</v>
          </cell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D2172">
            <v>0</v>
          </cell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D2174">
            <v>0</v>
          </cell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D2176">
            <v>0</v>
          </cell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D2180">
            <v>0</v>
          </cell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D2181">
            <v>0</v>
          </cell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D2185">
            <v>0</v>
          </cell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D2187">
            <v>0</v>
          </cell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D2188">
            <v>0</v>
          </cell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D2192">
            <v>0</v>
          </cell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D2193">
            <v>0</v>
          </cell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D2197">
            <v>0</v>
          </cell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D2201">
            <v>0</v>
          </cell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D2202">
            <v>0</v>
          </cell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D2206">
            <v>0</v>
          </cell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D2208">
            <v>0</v>
          </cell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D2212">
            <v>0</v>
          </cell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D2213">
            <v>0</v>
          </cell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D2217">
            <v>0</v>
          </cell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D2218">
            <v>0</v>
          </cell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D2220">
            <v>0</v>
          </cell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D2221">
            <v>0</v>
          </cell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D2224">
            <v>0</v>
          </cell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D2225">
            <v>0</v>
          </cell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D2229">
            <v>0</v>
          </cell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D2230">
            <v>0</v>
          </cell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D2232">
            <v>0</v>
          </cell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D2233">
            <v>0</v>
          </cell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D2242">
            <v>0</v>
          </cell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D2249">
            <v>0</v>
          </cell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D2253">
            <v>0</v>
          </cell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D2254">
            <v>0</v>
          </cell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D2255">
            <v>0</v>
          </cell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D2259">
            <v>0</v>
          </cell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D2262">
            <v>0</v>
          </cell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D2263">
            <v>0</v>
          </cell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D2267">
            <v>0</v>
          </cell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D2268">
            <v>0</v>
          </cell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D2271">
            <v>0</v>
          </cell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D2275">
            <v>0</v>
          </cell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D2276">
            <v>0</v>
          </cell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D2278">
            <v>0</v>
          </cell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D2281">
            <v>0</v>
          </cell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D2282">
            <v>0</v>
          </cell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D2286">
            <v>0</v>
          </cell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D2287">
            <v>0</v>
          </cell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D2290">
            <v>0</v>
          </cell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D2291">
            <v>0</v>
          </cell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D2295">
            <v>0</v>
          </cell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D2299">
            <v>0</v>
          </cell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D2300">
            <v>0</v>
          </cell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D2303">
            <v>0</v>
          </cell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D2307">
            <v>0</v>
          </cell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D2308">
            <v>0</v>
          </cell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D2312">
            <v>0</v>
          </cell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D2313">
            <v>0</v>
          </cell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D2316">
            <v>0</v>
          </cell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D2317">
            <v>0</v>
          </cell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D2320">
            <v>0</v>
          </cell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D2321">
            <v>0</v>
          </cell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D2331">
            <v>0</v>
          </cell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D2338">
            <v>0</v>
          </cell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D2342">
            <v>0</v>
          </cell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D2343">
            <v>0</v>
          </cell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D2344">
            <v>0</v>
          </cell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D2346">
            <v>0</v>
          </cell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D2347">
            <v>0</v>
          </cell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D2348">
            <v>0</v>
          </cell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D2351">
            <v>0</v>
          </cell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D2355">
            <v>0</v>
          </cell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D2357">
            <v>0</v>
          </cell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D2359">
            <v>0</v>
          </cell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D2361">
            <v>0</v>
          </cell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D2363">
            <v>0</v>
          </cell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D2367">
            <v>0</v>
          </cell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D2370">
            <v>0</v>
          </cell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D2372">
            <v>0</v>
          </cell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D2375">
            <v>0</v>
          </cell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D2378">
            <v>0</v>
          </cell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D2380">
            <v>0</v>
          </cell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D2387">
            <v>0</v>
          </cell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D2389">
            <v>0</v>
          </cell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D2393">
            <v>0</v>
          </cell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D2395">
            <v>0</v>
          </cell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D2397">
            <v>0</v>
          </cell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D2401">
            <v>0</v>
          </cell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D2403">
            <v>0</v>
          </cell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D2405">
            <v>0</v>
          </cell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D2408">
            <v>0</v>
          </cell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D2412">
            <v>0</v>
          </cell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D2413">
            <v>0</v>
          </cell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D2415">
            <v>0</v>
          </cell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D2417">
            <v>0</v>
          </cell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D2421">
            <v>0</v>
          </cell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D2425">
            <v>0</v>
          </cell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D2427">
            <v>0</v>
          </cell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D2431">
            <v>0</v>
          </cell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D2434">
            <v>0</v>
          </cell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D2436">
            <v>0</v>
          </cell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D2437">
            <v>0</v>
          </cell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D2440">
            <v>0</v>
          </cell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D2443">
            <v>0</v>
          </cell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D2445">
            <v>0</v>
          </cell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D2448">
            <v>0</v>
          </cell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D2450">
            <v>0</v>
          </cell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D2451">
            <v>0</v>
          </cell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D2453">
            <v>0</v>
          </cell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D2457">
            <v>0</v>
          </cell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D2460">
            <v>0</v>
          </cell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D2464">
            <v>0</v>
          </cell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D2467">
            <v>0</v>
          </cell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D2470">
            <v>0</v>
          </cell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D2473">
            <v>0</v>
          </cell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D2476">
            <v>0</v>
          </cell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D2477">
            <v>0</v>
          </cell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D2480">
            <v>0</v>
          </cell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D2482">
            <v>0</v>
          </cell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D2483">
            <v>0</v>
          </cell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D2485">
            <v>0</v>
          </cell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D2487">
            <v>0</v>
          </cell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D2488">
            <v>0</v>
          </cell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D2489">
            <v>0</v>
          </cell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D2491">
            <v>0</v>
          </cell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D2492">
            <v>0</v>
          </cell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D2494">
            <v>0</v>
          </cell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D2495">
            <v>0</v>
          </cell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D2496">
            <v>0</v>
          </cell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D2498">
            <v>0</v>
          </cell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D2499">
            <v>0</v>
          </cell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D2502">
            <v>0</v>
          </cell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D2503">
            <v>0</v>
          </cell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D2506">
            <v>0</v>
          </cell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D2507">
            <v>0</v>
          </cell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D2508">
            <v>0</v>
          </cell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D2517">
            <v>0</v>
          </cell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D2525">
            <v>0</v>
          </cell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D2533">
            <v>0</v>
          </cell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D2541">
            <v>0</v>
          </cell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D2547">
            <v>0</v>
          </cell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D2551">
            <v>0</v>
          </cell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D2552">
            <v>0</v>
          </cell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D2570">
            <v>0</v>
          </cell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D2589">
            <v>0</v>
          </cell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D2602">
            <v>0</v>
          </cell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D2619">
            <v>0</v>
          </cell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D2627">
            <v>0</v>
          </cell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D2633">
            <v>0</v>
          </cell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D2634">
            <v>0</v>
          </cell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D2651">
            <v>0</v>
          </cell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D2667">
            <v>0</v>
          </cell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D2681">
            <v>0</v>
          </cell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D2694">
            <v>0</v>
          </cell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D2708">
            <v>0</v>
          </cell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D2717">
            <v>0</v>
          </cell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D2718">
            <v>0</v>
          </cell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D2722">
            <v>0</v>
          </cell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D2724">
            <v>0</v>
          </cell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D2726">
            <v>0</v>
          </cell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D2728">
            <v>0</v>
          </cell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D2729">
            <v>0</v>
          </cell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D2731">
            <v>0</v>
          </cell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D2734">
            <v>0</v>
          </cell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D2737">
            <v>0</v>
          </cell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D2738">
            <v>0</v>
          </cell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D2746">
            <v>0</v>
          </cell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D2752">
            <v>0</v>
          </cell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D2754">
            <v>0</v>
          </cell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D2756">
            <v>0</v>
          </cell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D2759">
            <v>0</v>
          </cell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D2760">
            <v>0</v>
          </cell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D2763">
            <v>0</v>
          </cell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D2765">
            <v>0</v>
          </cell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D2766">
            <v>0</v>
          </cell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D2767">
            <v>0</v>
          </cell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D2772">
            <v>0</v>
          </cell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D2777">
            <v>0</v>
          </cell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D2780">
            <v>0</v>
          </cell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D2784">
            <v>0</v>
          </cell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D2786">
            <v>0</v>
          </cell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D2790">
            <v>0</v>
          </cell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D2791">
            <v>0</v>
          </cell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D2793">
            <v>0</v>
          </cell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D2795">
            <v>0</v>
          </cell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D2799">
            <v>0</v>
          </cell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D2806">
            <v>0</v>
          </cell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D2815">
            <v>0</v>
          </cell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D2818">
            <v>0</v>
          </cell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D2819">
            <v>0</v>
          </cell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D2827">
            <v>0</v>
          </cell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D2830">
            <v>0</v>
          </cell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D2834">
            <v>0</v>
          </cell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D2839">
            <v>0</v>
          </cell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D2844">
            <v>0</v>
          </cell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D2849">
            <v>0</v>
          </cell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D2853">
            <v>0</v>
          </cell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D2855">
            <v>0</v>
          </cell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D2856">
            <v>0</v>
          </cell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D2857">
            <v>0</v>
          </cell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D2860">
            <v>0</v>
          </cell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D2862">
            <v>0</v>
          </cell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D2864">
            <v>0</v>
          </cell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D2866">
            <v>0</v>
          </cell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D2867">
            <v>0</v>
          </cell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D2868">
            <v>0</v>
          </cell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D2872">
            <v>0</v>
          </cell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D2874">
            <v>0</v>
          </cell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D2877">
            <v>0</v>
          </cell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D2879">
            <v>0</v>
          </cell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D2880">
            <v>0</v>
          </cell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D2885">
            <v>0</v>
          </cell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D2886">
            <v>0</v>
          </cell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D2889">
            <v>0</v>
          </cell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D2892">
            <v>0</v>
          </cell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D2893">
            <v>0</v>
          </cell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D2899">
            <v>0</v>
          </cell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D2900">
            <v>0</v>
          </cell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D2901">
            <v>0</v>
          </cell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D2902">
            <v>0</v>
          </cell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D2903">
            <v>0</v>
          </cell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D2908">
            <v>0</v>
          </cell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D2912">
            <v>0</v>
          </cell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D2913">
            <v>0</v>
          </cell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D2917">
            <v>0</v>
          </cell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D2920">
            <v>0</v>
          </cell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D2921">
            <v>0</v>
          </cell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D2924">
            <v>0</v>
          </cell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D2925">
            <v>0</v>
          </cell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D2928">
            <v>0</v>
          </cell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D2934">
            <v>0</v>
          </cell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D2937">
            <v>0</v>
          </cell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D2940">
            <v>0</v>
          </cell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D2943">
            <v>0</v>
          </cell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D2948">
            <v>0</v>
          </cell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D2949">
            <v>0</v>
          </cell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D2953">
            <v>0</v>
          </cell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D2956">
            <v>0</v>
          </cell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D2957">
            <v>0</v>
          </cell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D2961">
            <v>0</v>
          </cell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D2963">
            <v>0</v>
          </cell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D2965">
            <v>0</v>
          </cell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D2969">
            <v>0</v>
          </cell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D2972">
            <v>0</v>
          </cell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D2973">
            <v>0</v>
          </cell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D2977">
            <v>0</v>
          </cell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D2978">
            <v>0</v>
          </cell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D2979">
            <v>0</v>
          </cell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D2986">
            <v>0</v>
          </cell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D2990">
            <v>0</v>
          </cell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D2991">
            <v>0</v>
          </cell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D2996">
            <v>0</v>
          </cell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D2999">
            <v>0</v>
          </cell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D3001">
            <v>0</v>
          </cell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D3002">
            <v>0</v>
          </cell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D3006">
            <v>0</v>
          </cell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D3007">
            <v>0</v>
          </cell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D3010">
            <v>0</v>
          </cell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D3016">
            <v>0</v>
          </cell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D3019">
            <v>0</v>
          </cell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D3022">
            <v>0</v>
          </cell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D3025">
            <v>0</v>
          </cell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D3029">
            <v>0</v>
          </cell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D3030">
            <v>0</v>
          </cell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D3033">
            <v>0</v>
          </cell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D3037">
            <v>0</v>
          </cell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D3038">
            <v>0</v>
          </cell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D3044">
            <v>0</v>
          </cell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D3048">
            <v>0</v>
          </cell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D3051">
            <v>0</v>
          </cell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D3057">
            <v>0</v>
          </cell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D3061">
            <v>0</v>
          </cell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D3062">
            <v>0</v>
          </cell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D3063">
            <v>0</v>
          </cell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D3070">
            <v>0</v>
          </cell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D3071">
            <v>0</v>
          </cell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D3077">
            <v>0</v>
          </cell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D3078">
            <v>0</v>
          </cell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D3079">
            <v>0</v>
          </cell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D3082">
            <v>0</v>
          </cell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D3085">
            <v>0</v>
          </cell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D3086">
            <v>0</v>
          </cell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D3089">
            <v>0</v>
          </cell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D3092">
            <v>0</v>
          </cell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D3093">
            <v>0</v>
          </cell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D3095">
            <v>0</v>
          </cell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D3096">
            <v>0</v>
          </cell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D3106">
            <v>0</v>
          </cell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D3110">
            <v>0</v>
          </cell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D3111">
            <v>0</v>
          </cell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D3112">
            <v>0</v>
          </cell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D3115">
            <v>0</v>
          </cell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D3116">
            <v>0</v>
          </cell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D3117">
            <v>0</v>
          </cell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D3120">
            <v>0</v>
          </cell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D3121">
            <v>0</v>
          </cell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D3124">
            <v>0</v>
          </cell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D3127">
            <v>0</v>
          </cell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D3130">
            <v>0</v>
          </cell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D3131">
            <v>0</v>
          </cell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D3134">
            <v>0</v>
          </cell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D3135">
            <v>0</v>
          </cell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D3136">
            <v>0</v>
          </cell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D3143">
            <v>0</v>
          </cell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D3144">
            <v>0</v>
          </cell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D3146">
            <v>0</v>
          </cell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D3147">
            <v>0</v>
          </cell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D3149">
            <v>0</v>
          </cell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D3150">
            <v>0</v>
          </cell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D3153">
            <v>0</v>
          </cell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D3154">
            <v>0</v>
          </cell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D3158">
            <v>0</v>
          </cell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D3159">
            <v>0</v>
          </cell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D3163">
            <v>0</v>
          </cell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D3164">
            <v>0</v>
          </cell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D3170">
            <v>0</v>
          </cell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D3171">
            <v>0</v>
          </cell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D3173">
            <v>0</v>
          </cell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D3174">
            <v>0</v>
          </cell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D3175">
            <v>0</v>
          </cell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D3185">
            <v>0</v>
          </cell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D3188">
            <v>0</v>
          </cell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D3189">
            <v>0</v>
          </cell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D3198">
            <v>0</v>
          </cell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D3201">
            <v>0</v>
          </cell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D3202">
            <v>0</v>
          </cell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D3203">
            <v>0</v>
          </cell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D3206">
            <v>0</v>
          </cell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D3207">
            <v>0</v>
          </cell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D3209">
            <v>0</v>
          </cell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D3210">
            <v>0</v>
          </cell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D3211">
            <v>0</v>
          </cell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D3215">
            <v>0</v>
          </cell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D3216">
            <v>0</v>
          </cell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D3217">
            <v>0</v>
          </cell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D3219">
            <v>0</v>
          </cell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D3220">
            <v>0</v>
          </cell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D3221">
            <v>0</v>
          </cell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D3227">
            <v>0</v>
          </cell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D3228">
            <v>0</v>
          </cell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D3230">
            <v>0</v>
          </cell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D3231">
            <v>0</v>
          </cell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D3233">
            <v>0</v>
          </cell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D3234">
            <v>0</v>
          </cell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D3237">
            <v>0</v>
          </cell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D3238">
            <v>0</v>
          </cell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D3242">
            <v>0</v>
          </cell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D3243">
            <v>0</v>
          </cell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D3248">
            <v>0</v>
          </cell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D3249">
            <v>0</v>
          </cell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D3251">
            <v>0</v>
          </cell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D3252">
            <v>0</v>
          </cell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D3253">
            <v>0</v>
          </cell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D3255">
            <v>0</v>
          </cell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D3256">
            <v>0</v>
          </cell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D3257">
            <v>0</v>
          </cell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D3259">
            <v>0</v>
          </cell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D3260">
            <v>0</v>
          </cell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D3261">
            <v>0</v>
          </cell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D3264">
            <v>0</v>
          </cell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D3265">
            <v>0</v>
          </cell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D3266">
            <v>0</v>
          </cell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D3268">
            <v>0</v>
          </cell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D3270">
            <v>0</v>
          </cell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D3272">
            <v>0</v>
          </cell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D3273">
            <v>0</v>
          </cell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D3274">
            <v>0</v>
          </cell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D3287">
            <v>0</v>
          </cell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D3288">
            <v>0</v>
          </cell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D3297">
            <v>0</v>
          </cell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D3298">
            <v>0</v>
          </cell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D3300">
            <v>0</v>
          </cell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D3301">
            <v>0</v>
          </cell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D3302">
            <v>0</v>
          </cell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D3309">
            <v>0</v>
          </cell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D3316">
            <v>0</v>
          </cell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D3323">
            <v>0</v>
          </cell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D3324">
            <v>0</v>
          </cell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D3331">
            <v>0</v>
          </cell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D3338">
            <v>0</v>
          </cell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D3345">
            <v>0</v>
          </cell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D3346">
            <v>0</v>
          </cell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D3350">
            <v>0</v>
          </cell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D3351">
            <v>0</v>
          </cell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D3356">
            <v>0</v>
          </cell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D3359">
            <v>0</v>
          </cell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D3362">
            <v>0</v>
          </cell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D3363">
            <v>0</v>
          </cell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D3370">
            <v>0</v>
          </cell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D3377">
            <v>0</v>
          </cell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D3384">
            <v>0</v>
          </cell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D3390">
            <v>0</v>
          </cell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D3395">
            <v>0</v>
          </cell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D3400">
            <v>0</v>
          </cell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D3401">
            <v>0</v>
          </cell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D3403">
            <v>0</v>
          </cell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D3406">
            <v>0</v>
          </cell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D3407">
            <v>0</v>
          </cell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D3414">
            <v>0</v>
          </cell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D3421">
            <v>0</v>
          </cell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D3428">
            <v>0</v>
          </cell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D3429">
            <v>0</v>
          </cell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D3436">
            <v>0</v>
          </cell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D3443">
            <v>0</v>
          </cell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D3450">
            <v>0</v>
          </cell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D3451">
            <v>0</v>
          </cell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D3458">
            <v>0</v>
          </cell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D3465">
            <v>0</v>
          </cell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D3472">
            <v>0</v>
          </cell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D3473">
            <v>0</v>
          </cell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D3477">
            <v>0</v>
          </cell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D3482">
            <v>0</v>
          </cell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D3483">
            <v>0</v>
          </cell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D3484">
            <v>0</v>
          </cell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D3486">
            <v>0</v>
          </cell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D3488">
            <v>0</v>
          </cell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D3490">
            <v>0</v>
          </cell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D3491">
            <v>0</v>
          </cell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D3492">
            <v>0</v>
          </cell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D3505">
            <v>0</v>
          </cell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D3506">
            <v>0</v>
          </cell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D3516">
            <v>0</v>
          </cell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D3517">
            <v>0</v>
          </cell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D3519">
            <v>0</v>
          </cell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D3520">
            <v>0</v>
          </cell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D3521">
            <v>0</v>
          </cell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D3528">
            <v>0</v>
          </cell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D3535">
            <v>0</v>
          </cell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D3542">
            <v>0</v>
          </cell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D3543">
            <v>0</v>
          </cell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D3550">
            <v>0</v>
          </cell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D3557">
            <v>0</v>
          </cell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D3564">
            <v>0</v>
          </cell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D3565">
            <v>0</v>
          </cell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D3568">
            <v>0</v>
          </cell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D3571">
            <v>0</v>
          </cell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D3572">
            <v>0</v>
          </cell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D3577">
            <v>0</v>
          </cell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D3580">
            <v>0</v>
          </cell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D3583">
            <v>0</v>
          </cell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D3584">
            <v>0</v>
          </cell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D3591">
            <v>0</v>
          </cell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D3595">
            <v>0</v>
          </cell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D3600">
            <v>0</v>
          </cell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D3607">
            <v>0</v>
          </cell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D3612">
            <v>0</v>
          </cell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D3617">
            <v>0</v>
          </cell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D3618">
            <v>0</v>
          </cell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D3620">
            <v>0</v>
          </cell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D3623">
            <v>0</v>
          </cell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D3624">
            <v>0</v>
          </cell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D3631">
            <v>0</v>
          </cell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D3638">
            <v>0</v>
          </cell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D3639">
            <v>0</v>
          </cell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D3646">
            <v>0</v>
          </cell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D3653">
            <v>0</v>
          </cell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D3660">
            <v>0</v>
          </cell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D3661">
            <v>0</v>
          </cell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D3668">
            <v>0</v>
          </cell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D3675">
            <v>0</v>
          </cell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D3682">
            <v>0</v>
          </cell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D3683">
            <v>0</v>
          </cell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D3687">
            <v>0</v>
          </cell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5">
        <row r="5">
          <cell r="A5" t="str">
            <v>stavka_00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AF7">
            <v>77854450.419999987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SimInp1"/>
      <sheetName val="ModDef"/>
      <sheetName val="Model"/>
      <sheetName val="E"/>
      <sheetName val="B"/>
      <sheetName val="transfer"/>
      <sheetName val="C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78"/>
  <sheetViews>
    <sheetView tabSelected="1" zoomScale="90" zoomScaleNormal="90" workbookViewId="0">
      <selection activeCell="B1" sqref="B1"/>
    </sheetView>
  </sheetViews>
  <sheetFormatPr defaultColWidth="9.140625" defaultRowHeight="12.75"/>
  <cols>
    <col min="1" max="1" width="4.85546875" style="834" customWidth="1"/>
    <col min="2" max="2" width="1.42578125" style="831" customWidth="1"/>
    <col min="3" max="3" width="2.140625" style="831" customWidth="1"/>
    <col min="4" max="4" width="2.42578125" style="831" customWidth="1"/>
    <col min="5" max="5" width="65" style="831" customWidth="1"/>
    <col min="6" max="6" width="12.85546875" style="831" customWidth="1"/>
    <col min="7" max="7" width="10" style="831" customWidth="1"/>
    <col min="8" max="8" width="12.42578125" style="831" customWidth="1"/>
    <col min="9" max="9" width="14.42578125" style="831" customWidth="1"/>
    <col min="10" max="10" width="13.28515625" style="832" customWidth="1"/>
    <col min="11" max="12" width="12" style="832" customWidth="1"/>
    <col min="13" max="13" width="14.5703125" style="832" customWidth="1"/>
    <col min="14" max="16384" width="9.140625" style="834"/>
  </cols>
  <sheetData>
    <row r="2" spans="2:25">
      <c r="M2" s="833" t="s">
        <v>764</v>
      </c>
    </row>
    <row r="3" spans="2:25" ht="12.75" customHeight="1">
      <c r="C3" s="1953" t="s">
        <v>765</v>
      </c>
      <c r="D3" s="1953"/>
      <c r="E3" s="1953"/>
      <c r="F3" s="1953"/>
      <c r="G3" s="1953"/>
      <c r="H3" s="1953"/>
      <c r="I3" s="1953"/>
      <c r="J3" s="1953"/>
      <c r="K3" s="1953"/>
      <c r="L3" s="1953"/>
      <c r="M3" s="1953"/>
      <c r="O3" s="1953"/>
      <c r="P3" s="1953"/>
      <c r="Q3" s="1953"/>
      <c r="R3" s="1953"/>
      <c r="S3" s="1953"/>
      <c r="T3" s="1953"/>
      <c r="U3" s="1953"/>
      <c r="V3" s="1953"/>
      <c r="W3" s="1953"/>
      <c r="X3" s="1953"/>
      <c r="Y3" s="1953"/>
    </row>
    <row r="5" spans="2:25" ht="13.5" thickBot="1">
      <c r="B5" s="835"/>
      <c r="C5" s="835"/>
      <c r="D5" s="835"/>
      <c r="E5" s="835"/>
      <c r="F5" s="835"/>
      <c r="G5" s="835"/>
      <c r="H5" s="835"/>
      <c r="I5" s="835"/>
      <c r="J5" s="835"/>
      <c r="K5" s="836"/>
      <c r="L5" s="1957" t="s">
        <v>0</v>
      </c>
      <c r="M5" s="1957"/>
    </row>
    <row r="6" spans="2:25" ht="17.25" customHeight="1" thickBot="1">
      <c r="B6" s="1958" t="s">
        <v>293</v>
      </c>
      <c r="C6" s="1959"/>
      <c r="D6" s="1959"/>
      <c r="E6" s="1960"/>
      <c r="F6" s="1964" t="s">
        <v>16</v>
      </c>
      <c r="G6" s="1965"/>
      <c r="H6" s="1965"/>
      <c r="I6" s="1966"/>
      <c r="J6" s="1964" t="s">
        <v>187</v>
      </c>
      <c r="K6" s="1965"/>
      <c r="L6" s="1965"/>
      <c r="M6" s="1966"/>
    </row>
    <row r="7" spans="2:25" ht="27" customHeight="1" thickBot="1">
      <c r="B7" s="1961"/>
      <c r="C7" s="1962"/>
      <c r="D7" s="1962"/>
      <c r="E7" s="1963"/>
      <c r="F7" s="837" t="s">
        <v>191</v>
      </c>
      <c r="G7" s="838" t="s">
        <v>192</v>
      </c>
      <c r="H7" s="839" t="s">
        <v>262</v>
      </c>
      <c r="I7" s="840" t="s">
        <v>1</v>
      </c>
      <c r="J7" s="837" t="s">
        <v>191</v>
      </c>
      <c r="K7" s="838" t="s">
        <v>192</v>
      </c>
      <c r="L7" s="839" t="s">
        <v>262</v>
      </c>
      <c r="M7" s="840" t="s">
        <v>1</v>
      </c>
    </row>
    <row r="8" spans="2:25" s="845" customFormat="1" ht="15.75" customHeight="1" thickBot="1">
      <c r="B8" s="1950" t="s">
        <v>766</v>
      </c>
      <c r="C8" s="1951"/>
      <c r="D8" s="1951"/>
      <c r="E8" s="1952"/>
      <c r="F8" s="841">
        <v>54371.896999999997</v>
      </c>
      <c r="G8" s="842">
        <v>14000.477000000001</v>
      </c>
      <c r="H8" s="843">
        <v>2585.8319999999999</v>
      </c>
      <c r="I8" s="844">
        <v>70958.206000000006</v>
      </c>
      <c r="J8" s="841">
        <v>50054.201000000001</v>
      </c>
      <c r="K8" s="842">
        <v>13704.594999999999</v>
      </c>
      <c r="L8" s="843">
        <v>2737.5720000000001</v>
      </c>
      <c r="M8" s="844">
        <v>66496.368000000002</v>
      </c>
      <c r="O8" s="1953"/>
      <c r="P8" s="1953"/>
      <c r="Q8" s="1953"/>
      <c r="R8" s="1953"/>
      <c r="S8" s="1953"/>
      <c r="T8" s="1953"/>
      <c r="U8" s="1953"/>
      <c r="V8" s="1953"/>
      <c r="W8" s="1953"/>
      <c r="X8" s="1953"/>
      <c r="Y8" s="1953"/>
    </row>
    <row r="9" spans="2:25" ht="12.75" customHeight="1">
      <c r="B9" s="1941" t="s">
        <v>767</v>
      </c>
      <c r="C9" s="1942"/>
      <c r="D9" s="1942"/>
      <c r="E9" s="1943"/>
      <c r="F9" s="846">
        <v>32817.552000000003</v>
      </c>
      <c r="G9" s="847">
        <v>9143.2019999999993</v>
      </c>
      <c r="H9" s="848">
        <v>1494.0509999999999</v>
      </c>
      <c r="I9" s="849">
        <v>43454.805</v>
      </c>
      <c r="J9" s="846">
        <v>31075.989000000001</v>
      </c>
      <c r="K9" s="847">
        <v>9290.5949999999993</v>
      </c>
      <c r="L9" s="848">
        <v>1702.9110000000001</v>
      </c>
      <c r="M9" s="849">
        <v>42069.495000000003</v>
      </c>
      <c r="O9" s="850"/>
      <c r="P9" s="850"/>
      <c r="Q9" s="850"/>
      <c r="R9" s="850"/>
    </row>
    <row r="10" spans="2:25" ht="12.75" customHeight="1">
      <c r="B10" s="1947" t="s">
        <v>768</v>
      </c>
      <c r="C10" s="1948"/>
      <c r="D10" s="1948"/>
      <c r="E10" s="1949"/>
      <c r="F10" s="851">
        <v>6325.63</v>
      </c>
      <c r="G10" s="852">
        <v>1425.8050000000001</v>
      </c>
      <c r="H10" s="853">
        <v>541.73800000000006</v>
      </c>
      <c r="I10" s="854">
        <v>8293.1730000000007</v>
      </c>
      <c r="J10" s="851">
        <v>3530.694</v>
      </c>
      <c r="K10" s="852">
        <v>1160.6769999999999</v>
      </c>
      <c r="L10" s="853">
        <v>491.68200000000002</v>
      </c>
      <c r="M10" s="854">
        <v>5183.0529999999999</v>
      </c>
      <c r="O10" s="850"/>
      <c r="P10" s="850"/>
      <c r="Q10" s="850"/>
      <c r="R10" s="850"/>
    </row>
    <row r="11" spans="2:25" ht="12.75" customHeight="1">
      <c r="B11" s="1947" t="s">
        <v>769</v>
      </c>
      <c r="C11" s="1948"/>
      <c r="D11" s="1948"/>
      <c r="E11" s="1949"/>
      <c r="F11" s="851">
        <v>0.72499999999999998</v>
      </c>
      <c r="G11" s="852">
        <v>0.29899999999999999</v>
      </c>
      <c r="H11" s="853">
        <v>0</v>
      </c>
      <c r="I11" s="854">
        <v>1.024</v>
      </c>
      <c r="J11" s="851">
        <v>0.70199999999999996</v>
      </c>
      <c r="K11" s="852">
        <v>0.47299999999999998</v>
      </c>
      <c r="L11" s="853">
        <v>0</v>
      </c>
      <c r="M11" s="854">
        <v>1.175</v>
      </c>
      <c r="O11" s="850"/>
      <c r="P11" s="850"/>
      <c r="Q11" s="850"/>
      <c r="R11" s="850"/>
    </row>
    <row r="12" spans="2:25" ht="15.75" customHeight="1" thickBot="1">
      <c r="B12" s="1954" t="s">
        <v>770</v>
      </c>
      <c r="C12" s="1955"/>
      <c r="D12" s="1955"/>
      <c r="E12" s="1956"/>
      <c r="F12" s="855">
        <v>15227.99</v>
      </c>
      <c r="G12" s="856">
        <v>3431.1709999999998</v>
      </c>
      <c r="H12" s="857">
        <v>550.04300000000001</v>
      </c>
      <c r="I12" s="858">
        <v>19209.204000000002</v>
      </c>
      <c r="J12" s="855">
        <v>15446.816000000001</v>
      </c>
      <c r="K12" s="856">
        <v>3252.85</v>
      </c>
      <c r="L12" s="857">
        <v>542.97900000000004</v>
      </c>
      <c r="M12" s="858">
        <v>19242.645</v>
      </c>
      <c r="O12" s="850"/>
      <c r="P12" s="850"/>
      <c r="Q12" s="850"/>
      <c r="R12" s="850"/>
    </row>
    <row r="13" spans="2:25" s="845" customFormat="1" ht="41.25" customHeight="1" thickBot="1">
      <c r="B13" s="1944" t="s">
        <v>771</v>
      </c>
      <c r="C13" s="1945"/>
      <c r="D13" s="1945"/>
      <c r="E13" s="1946"/>
      <c r="F13" s="841">
        <v>206.215</v>
      </c>
      <c r="G13" s="842">
        <v>38.966999999999999</v>
      </c>
      <c r="H13" s="843">
        <v>5.4119999999999999</v>
      </c>
      <c r="I13" s="844">
        <v>250.59399999999999</v>
      </c>
      <c r="J13" s="841">
        <v>208</v>
      </c>
      <c r="K13" s="842">
        <v>0</v>
      </c>
      <c r="L13" s="843">
        <v>4.8319999999999999</v>
      </c>
      <c r="M13" s="844">
        <v>212.83199999999999</v>
      </c>
      <c r="O13" s="850"/>
      <c r="P13" s="850"/>
      <c r="Q13" s="850"/>
      <c r="R13" s="850"/>
    </row>
    <row r="14" spans="2:25" ht="26.25" customHeight="1">
      <c r="B14" s="1941" t="s">
        <v>772</v>
      </c>
      <c r="C14" s="1942"/>
      <c r="D14" s="1942"/>
      <c r="E14" s="1943"/>
      <c r="F14" s="846">
        <v>38.549999999999997</v>
      </c>
      <c r="G14" s="847">
        <v>38.966999999999999</v>
      </c>
      <c r="H14" s="848">
        <v>5.4119999999999999</v>
      </c>
      <c r="I14" s="849">
        <v>82.929000000000002</v>
      </c>
      <c r="J14" s="846">
        <v>38.453000000000003</v>
      </c>
      <c r="K14" s="847">
        <v>0</v>
      </c>
      <c r="L14" s="848">
        <v>4.8319999999999999</v>
      </c>
      <c r="M14" s="849">
        <v>43.284999999999997</v>
      </c>
      <c r="O14" s="850"/>
      <c r="P14" s="850"/>
      <c r="Q14" s="850"/>
      <c r="R14" s="850"/>
    </row>
    <row r="15" spans="2:25" ht="26.25" customHeight="1" thickBot="1">
      <c r="B15" s="1947" t="s">
        <v>773</v>
      </c>
      <c r="C15" s="1948"/>
      <c r="D15" s="1948"/>
      <c r="E15" s="1949"/>
      <c r="F15" s="851">
        <v>167.66499999999999</v>
      </c>
      <c r="G15" s="852">
        <v>0</v>
      </c>
      <c r="H15" s="853">
        <v>0</v>
      </c>
      <c r="I15" s="854">
        <v>167.66499999999999</v>
      </c>
      <c r="J15" s="851">
        <v>169.547</v>
      </c>
      <c r="K15" s="852">
        <v>0</v>
      </c>
      <c r="L15" s="853">
        <v>0</v>
      </c>
      <c r="M15" s="854">
        <v>169.547</v>
      </c>
      <c r="O15" s="859"/>
      <c r="P15" s="850"/>
      <c r="Q15" s="850"/>
      <c r="R15" s="850"/>
    </row>
    <row r="16" spans="2:25" s="845" customFormat="1" ht="25.5" customHeight="1" thickBot="1">
      <c r="B16" s="1944" t="s">
        <v>774</v>
      </c>
      <c r="C16" s="1945"/>
      <c r="D16" s="1945"/>
      <c r="E16" s="1946"/>
      <c r="F16" s="841">
        <v>1.855</v>
      </c>
      <c r="G16" s="842">
        <v>0.14000000000000001</v>
      </c>
      <c r="H16" s="843">
        <v>0</v>
      </c>
      <c r="I16" s="844">
        <v>1.9950000000000001</v>
      </c>
      <c r="J16" s="841">
        <v>2.7989999999999999</v>
      </c>
      <c r="K16" s="842">
        <v>0.95599999999999996</v>
      </c>
      <c r="L16" s="843">
        <v>0</v>
      </c>
      <c r="M16" s="844">
        <v>3.7549999999999999</v>
      </c>
      <c r="O16" s="850"/>
      <c r="P16" s="850"/>
      <c r="Q16" s="850"/>
      <c r="R16" s="850"/>
    </row>
    <row r="17" spans="2:18" ht="12.75" customHeight="1" thickBot="1">
      <c r="B17" s="1941" t="s">
        <v>775</v>
      </c>
      <c r="C17" s="1942"/>
      <c r="D17" s="1942"/>
      <c r="E17" s="1943"/>
      <c r="F17" s="860">
        <v>1.855</v>
      </c>
      <c r="G17" s="861">
        <v>0.14000000000000001</v>
      </c>
      <c r="H17" s="862">
        <v>0</v>
      </c>
      <c r="I17" s="863">
        <v>1.9950000000000001</v>
      </c>
      <c r="J17" s="860">
        <v>2.7989999999999999</v>
      </c>
      <c r="K17" s="861">
        <v>0.95599999999999996</v>
      </c>
      <c r="L17" s="862">
        <v>0</v>
      </c>
      <c r="M17" s="863">
        <v>3.7549999999999999</v>
      </c>
      <c r="O17" s="850"/>
      <c r="P17" s="850"/>
      <c r="Q17" s="850"/>
      <c r="R17" s="850"/>
    </row>
    <row r="18" spans="2:18" s="845" customFormat="1" ht="38.25" customHeight="1" thickBot="1">
      <c r="B18" s="1944" t="s">
        <v>776</v>
      </c>
      <c r="C18" s="1945"/>
      <c r="D18" s="1945"/>
      <c r="E18" s="1946"/>
      <c r="F18" s="841">
        <v>341.59500000000003</v>
      </c>
      <c r="G18" s="842">
        <v>0</v>
      </c>
      <c r="H18" s="843">
        <v>0</v>
      </c>
      <c r="I18" s="844">
        <v>341.59500000000003</v>
      </c>
      <c r="J18" s="841">
        <v>342.82900000000001</v>
      </c>
      <c r="K18" s="842">
        <v>0</v>
      </c>
      <c r="L18" s="843">
        <v>0</v>
      </c>
      <c r="M18" s="844">
        <v>342.82900000000001</v>
      </c>
      <c r="O18" s="850"/>
      <c r="P18" s="850"/>
      <c r="Q18" s="850"/>
      <c r="R18" s="850"/>
    </row>
    <row r="19" spans="2:18" ht="39.75" customHeight="1" thickBot="1">
      <c r="B19" s="1941" t="s">
        <v>777</v>
      </c>
      <c r="C19" s="1942"/>
      <c r="D19" s="1942"/>
      <c r="E19" s="1943"/>
      <c r="F19" s="860">
        <v>341.59500000000003</v>
      </c>
      <c r="G19" s="861">
        <v>0</v>
      </c>
      <c r="H19" s="862">
        <v>0</v>
      </c>
      <c r="I19" s="863">
        <v>341.59500000000003</v>
      </c>
      <c r="J19" s="860">
        <v>342.82900000000001</v>
      </c>
      <c r="K19" s="861">
        <v>0</v>
      </c>
      <c r="L19" s="862">
        <v>0</v>
      </c>
      <c r="M19" s="863">
        <v>342.82900000000001</v>
      </c>
      <c r="O19" s="850"/>
      <c r="P19" s="850"/>
      <c r="Q19" s="850"/>
      <c r="R19" s="850"/>
    </row>
    <row r="20" spans="2:18" s="845" customFormat="1" ht="26.25" customHeight="1" thickBot="1">
      <c r="B20" s="1845" t="s">
        <v>778</v>
      </c>
      <c r="C20" s="1846"/>
      <c r="D20" s="1846"/>
      <c r="E20" s="1847"/>
      <c r="F20" s="841">
        <v>1.9E-2</v>
      </c>
      <c r="G20" s="842">
        <v>0</v>
      </c>
      <c r="H20" s="843">
        <v>0</v>
      </c>
      <c r="I20" s="844">
        <v>1.9E-2</v>
      </c>
      <c r="J20" s="841">
        <v>1.9E-2</v>
      </c>
      <c r="K20" s="842">
        <v>0</v>
      </c>
      <c r="L20" s="843">
        <v>0</v>
      </c>
      <c r="M20" s="844">
        <v>1.9E-2</v>
      </c>
      <c r="O20" s="850"/>
      <c r="P20" s="850"/>
      <c r="Q20" s="850"/>
      <c r="R20" s="850"/>
    </row>
    <row r="21" spans="2:18" ht="27" customHeight="1" thickBot="1">
      <c r="B21" s="1845" t="s">
        <v>779</v>
      </c>
      <c r="C21" s="1846"/>
      <c r="D21" s="1846"/>
      <c r="E21" s="1847"/>
      <c r="F21" s="841">
        <v>35507.603000000003</v>
      </c>
      <c r="G21" s="842">
        <v>3273.95</v>
      </c>
      <c r="H21" s="843">
        <v>1591.001</v>
      </c>
      <c r="I21" s="844">
        <v>40372.553999999996</v>
      </c>
      <c r="J21" s="841">
        <v>36391.050999999999</v>
      </c>
      <c r="K21" s="842">
        <v>2789.52</v>
      </c>
      <c r="L21" s="843">
        <v>1691.0029999999999</v>
      </c>
      <c r="M21" s="844">
        <v>40871.574000000001</v>
      </c>
      <c r="N21" s="845"/>
      <c r="O21" s="850"/>
      <c r="P21" s="850"/>
      <c r="Q21" s="850"/>
      <c r="R21" s="850"/>
    </row>
    <row r="22" spans="2:18" s="845" customFormat="1" ht="31.5" customHeight="1">
      <c r="B22" s="1882" t="s">
        <v>780</v>
      </c>
      <c r="C22" s="1883"/>
      <c r="D22" s="1883"/>
      <c r="E22" s="1884"/>
      <c r="F22" s="851">
        <v>7841.76</v>
      </c>
      <c r="G22" s="852">
        <v>1713.7270000000001</v>
      </c>
      <c r="H22" s="853">
        <v>670.93899999999996</v>
      </c>
      <c r="I22" s="854">
        <v>10226.425999999999</v>
      </c>
      <c r="J22" s="851">
        <v>7980.1890000000003</v>
      </c>
      <c r="K22" s="852">
        <v>1463.97</v>
      </c>
      <c r="L22" s="853">
        <v>755.87800000000004</v>
      </c>
      <c r="M22" s="854">
        <v>10200.037</v>
      </c>
      <c r="N22" s="834"/>
      <c r="O22" s="850"/>
      <c r="P22" s="850"/>
      <c r="Q22" s="850"/>
      <c r="R22" s="850"/>
    </row>
    <row r="23" spans="2:18" ht="26.25" customHeight="1">
      <c r="B23" s="1870" t="s">
        <v>781</v>
      </c>
      <c r="C23" s="1871"/>
      <c r="D23" s="1871"/>
      <c r="E23" s="1872"/>
      <c r="F23" s="851">
        <v>3264.8240000000001</v>
      </c>
      <c r="G23" s="852">
        <v>1436.845</v>
      </c>
      <c r="H23" s="853">
        <v>305.80799999999999</v>
      </c>
      <c r="I23" s="854">
        <v>5007.4769999999999</v>
      </c>
      <c r="J23" s="851">
        <v>3360.0410000000002</v>
      </c>
      <c r="K23" s="852">
        <v>1202.172</v>
      </c>
      <c r="L23" s="853">
        <v>320.82600000000002</v>
      </c>
      <c r="M23" s="854">
        <v>4883.0389999999998</v>
      </c>
      <c r="O23" s="850"/>
      <c r="P23" s="850"/>
      <c r="Q23" s="850"/>
      <c r="R23" s="850"/>
    </row>
    <row r="24" spans="2:18" ht="26.25" customHeight="1">
      <c r="B24" s="1861" t="s">
        <v>782</v>
      </c>
      <c r="C24" s="1862"/>
      <c r="D24" s="1862"/>
      <c r="E24" s="1863"/>
      <c r="F24" s="851">
        <v>23780.541000000001</v>
      </c>
      <c r="G24" s="852">
        <v>0</v>
      </c>
      <c r="H24" s="853">
        <v>614.25400000000002</v>
      </c>
      <c r="I24" s="854">
        <v>24394.794999999998</v>
      </c>
      <c r="J24" s="851">
        <v>24430.878000000001</v>
      </c>
      <c r="K24" s="852">
        <v>0</v>
      </c>
      <c r="L24" s="853">
        <v>614.29899999999998</v>
      </c>
      <c r="M24" s="854">
        <v>25045.177</v>
      </c>
      <c r="O24" s="850"/>
      <c r="P24" s="850"/>
      <c r="Q24" s="850"/>
      <c r="R24" s="850"/>
    </row>
    <row r="25" spans="2:18" ht="26.25" customHeight="1" thickBot="1">
      <c r="B25" s="1870" t="s">
        <v>783</v>
      </c>
      <c r="C25" s="1871"/>
      <c r="D25" s="1871"/>
      <c r="E25" s="1872"/>
      <c r="F25" s="851">
        <v>620.47799999999995</v>
      </c>
      <c r="G25" s="852">
        <v>123.378</v>
      </c>
      <c r="H25" s="853">
        <v>0</v>
      </c>
      <c r="I25" s="854">
        <v>743.85599999999999</v>
      </c>
      <c r="J25" s="851">
        <v>619.94299999999998</v>
      </c>
      <c r="K25" s="852">
        <v>123.378</v>
      </c>
      <c r="L25" s="853">
        <v>0</v>
      </c>
      <c r="M25" s="854">
        <v>743.32100000000003</v>
      </c>
      <c r="O25" s="850"/>
      <c r="P25" s="850"/>
      <c r="Q25" s="850"/>
      <c r="R25" s="850"/>
    </row>
    <row r="26" spans="2:18" ht="30.75" customHeight="1" thickBot="1">
      <c r="B26" s="1845" t="s">
        <v>784</v>
      </c>
      <c r="C26" s="1846"/>
      <c r="D26" s="1846"/>
      <c r="E26" s="1847"/>
      <c r="F26" s="841">
        <v>22661.162</v>
      </c>
      <c r="G26" s="842">
        <v>3200.076</v>
      </c>
      <c r="H26" s="843">
        <v>529.77800000000002</v>
      </c>
      <c r="I26" s="844">
        <v>26391.016</v>
      </c>
      <c r="J26" s="841">
        <v>26213.632000000001</v>
      </c>
      <c r="K26" s="842">
        <v>4058.2559999999999</v>
      </c>
      <c r="L26" s="843">
        <v>528.78300000000002</v>
      </c>
      <c r="M26" s="844">
        <v>30800.670999999998</v>
      </c>
      <c r="N26" s="845"/>
      <c r="O26" s="850"/>
      <c r="P26" s="850"/>
      <c r="Q26" s="850"/>
      <c r="R26" s="850"/>
    </row>
    <row r="27" spans="2:18" s="845" customFormat="1" ht="29.25" customHeight="1">
      <c r="B27" s="1882" t="s">
        <v>785</v>
      </c>
      <c r="C27" s="1883"/>
      <c r="D27" s="1883"/>
      <c r="E27" s="1884"/>
      <c r="F27" s="851">
        <v>11596.012000000001</v>
      </c>
      <c r="G27" s="852">
        <v>285.42500000000001</v>
      </c>
      <c r="H27" s="853">
        <v>0</v>
      </c>
      <c r="I27" s="854">
        <v>11881.437</v>
      </c>
      <c r="J27" s="851">
        <v>14192.909</v>
      </c>
      <c r="K27" s="852">
        <v>199.316</v>
      </c>
      <c r="L27" s="853">
        <v>0</v>
      </c>
      <c r="M27" s="854">
        <v>14392.225</v>
      </c>
      <c r="N27" s="834"/>
      <c r="O27" s="850"/>
      <c r="P27" s="850"/>
      <c r="Q27" s="850"/>
      <c r="R27" s="850"/>
    </row>
    <row r="28" spans="2:18" ht="26.25" customHeight="1">
      <c r="B28" s="1870" t="s">
        <v>786</v>
      </c>
      <c r="C28" s="1871"/>
      <c r="D28" s="1871"/>
      <c r="E28" s="1872"/>
      <c r="F28" s="851">
        <v>4203.4690000000001</v>
      </c>
      <c r="G28" s="852">
        <v>720.53800000000001</v>
      </c>
      <c r="H28" s="853">
        <v>61.959000000000003</v>
      </c>
      <c r="I28" s="854">
        <v>4985.9660000000003</v>
      </c>
      <c r="J28" s="851">
        <v>4276.7479999999996</v>
      </c>
      <c r="K28" s="852">
        <v>773.56899999999996</v>
      </c>
      <c r="L28" s="853">
        <v>60.963999999999999</v>
      </c>
      <c r="M28" s="854">
        <v>5111.2809999999999</v>
      </c>
      <c r="O28" s="850"/>
      <c r="P28" s="850"/>
      <c r="Q28" s="850"/>
      <c r="R28" s="850"/>
    </row>
    <row r="29" spans="2:18" ht="26.25" customHeight="1">
      <c r="B29" s="1870" t="s">
        <v>787</v>
      </c>
      <c r="C29" s="1871"/>
      <c r="D29" s="1871"/>
      <c r="E29" s="1872"/>
      <c r="F29" s="851">
        <v>6619.5630000000001</v>
      </c>
      <c r="G29" s="852">
        <v>1289.9690000000001</v>
      </c>
      <c r="H29" s="853">
        <v>377.48099999999999</v>
      </c>
      <c r="I29" s="854">
        <v>8287.0130000000008</v>
      </c>
      <c r="J29" s="851">
        <v>7501.9780000000001</v>
      </c>
      <c r="K29" s="852">
        <v>2241.8580000000002</v>
      </c>
      <c r="L29" s="853">
        <v>377.48099999999999</v>
      </c>
      <c r="M29" s="854">
        <v>10121.316999999999</v>
      </c>
      <c r="O29" s="850"/>
      <c r="P29" s="850"/>
      <c r="Q29" s="850"/>
      <c r="R29" s="850"/>
    </row>
    <row r="30" spans="2:18" ht="26.25" customHeight="1">
      <c r="B30" s="1861" t="s">
        <v>788</v>
      </c>
      <c r="C30" s="1862"/>
      <c r="D30" s="1862"/>
      <c r="E30" s="1863"/>
      <c r="F30" s="851">
        <v>0</v>
      </c>
      <c r="G30" s="852">
        <v>671.24400000000003</v>
      </c>
      <c r="H30" s="853">
        <v>0</v>
      </c>
      <c r="I30" s="854">
        <v>671.24400000000003</v>
      </c>
      <c r="J30" s="851">
        <v>0</v>
      </c>
      <c r="K30" s="852">
        <v>672.59799999999996</v>
      </c>
      <c r="L30" s="853">
        <v>0</v>
      </c>
      <c r="M30" s="854">
        <v>672.59799999999996</v>
      </c>
      <c r="O30" s="850"/>
      <c r="P30" s="850"/>
      <c r="Q30" s="850"/>
      <c r="R30" s="850"/>
    </row>
    <row r="31" spans="2:18" ht="26.25" customHeight="1">
      <c r="B31" s="1932" t="s">
        <v>789</v>
      </c>
      <c r="C31" s="1933"/>
      <c r="D31" s="1933"/>
      <c r="E31" s="1934"/>
      <c r="F31" s="851">
        <v>1.663</v>
      </c>
      <c r="G31" s="852">
        <v>0.308</v>
      </c>
      <c r="H31" s="853">
        <v>21.356999999999999</v>
      </c>
      <c r="I31" s="854">
        <v>23.327999999999999</v>
      </c>
      <c r="J31" s="851">
        <v>1.5880000000000001</v>
      </c>
      <c r="K31" s="852">
        <v>0.308</v>
      </c>
      <c r="L31" s="853">
        <v>21.356999999999999</v>
      </c>
      <c r="M31" s="854">
        <v>23.253</v>
      </c>
      <c r="O31" s="850"/>
      <c r="P31" s="850"/>
      <c r="Q31" s="850"/>
      <c r="R31" s="850"/>
    </row>
    <row r="32" spans="2:18" ht="26.25" customHeight="1">
      <c r="B32" s="1870" t="s">
        <v>790</v>
      </c>
      <c r="C32" s="1871"/>
      <c r="D32" s="1871"/>
      <c r="E32" s="1872"/>
      <c r="F32" s="851">
        <v>0</v>
      </c>
      <c r="G32" s="852">
        <v>0</v>
      </c>
      <c r="H32" s="853">
        <v>7.548</v>
      </c>
      <c r="I32" s="854">
        <v>7.548</v>
      </c>
      <c r="J32" s="851">
        <v>0</v>
      </c>
      <c r="K32" s="852">
        <v>0</v>
      </c>
      <c r="L32" s="853">
        <v>7.548</v>
      </c>
      <c r="M32" s="854">
        <v>7.548</v>
      </c>
      <c r="O32" s="850"/>
      <c r="P32" s="850"/>
      <c r="Q32" s="850"/>
      <c r="R32" s="850"/>
    </row>
    <row r="33" spans="2:18" ht="26.25" customHeight="1">
      <c r="B33" s="1861" t="s">
        <v>791</v>
      </c>
      <c r="C33" s="1862"/>
      <c r="D33" s="1862"/>
      <c r="E33" s="1863"/>
      <c r="F33" s="851">
        <v>237.33799999999999</v>
      </c>
      <c r="G33" s="852">
        <v>232.59200000000001</v>
      </c>
      <c r="H33" s="853">
        <v>61.433</v>
      </c>
      <c r="I33" s="854">
        <v>531.36300000000006</v>
      </c>
      <c r="J33" s="851">
        <v>237.33799999999999</v>
      </c>
      <c r="K33" s="852">
        <v>170.607</v>
      </c>
      <c r="L33" s="853">
        <v>61.433</v>
      </c>
      <c r="M33" s="854">
        <v>469.37799999999999</v>
      </c>
      <c r="O33" s="850"/>
      <c r="P33" s="850"/>
      <c r="Q33" s="850"/>
      <c r="R33" s="850"/>
    </row>
    <row r="34" spans="2:18" ht="26.25" customHeight="1" thickBot="1">
      <c r="B34" s="1870" t="s">
        <v>792</v>
      </c>
      <c r="C34" s="1871"/>
      <c r="D34" s="1871"/>
      <c r="E34" s="1872"/>
      <c r="F34" s="851">
        <v>3.117</v>
      </c>
      <c r="G34" s="852">
        <v>0</v>
      </c>
      <c r="H34" s="853">
        <v>0</v>
      </c>
      <c r="I34" s="854">
        <v>3.117</v>
      </c>
      <c r="J34" s="851">
        <v>3.0710000000000002</v>
      </c>
      <c r="K34" s="852">
        <v>0</v>
      </c>
      <c r="L34" s="853">
        <v>0</v>
      </c>
      <c r="M34" s="854">
        <v>3.0710000000000002</v>
      </c>
      <c r="N34" s="845"/>
      <c r="O34" s="850"/>
      <c r="P34" s="850"/>
      <c r="Q34" s="850"/>
      <c r="R34" s="850"/>
    </row>
    <row r="35" spans="2:18" s="845" customFormat="1" ht="31.5" customHeight="1" thickBot="1">
      <c r="B35" s="1935" t="s">
        <v>793</v>
      </c>
      <c r="C35" s="1936"/>
      <c r="D35" s="1936"/>
      <c r="E35" s="1937"/>
      <c r="F35" s="841">
        <v>18000</v>
      </c>
      <c r="G35" s="842">
        <v>2452</v>
      </c>
      <c r="H35" s="843">
        <v>199.98</v>
      </c>
      <c r="I35" s="844">
        <v>20651.98</v>
      </c>
      <c r="J35" s="841">
        <v>19000</v>
      </c>
      <c r="K35" s="842">
        <v>1854</v>
      </c>
      <c r="L35" s="843">
        <v>0</v>
      </c>
      <c r="M35" s="844">
        <v>20854</v>
      </c>
      <c r="N35" s="834"/>
      <c r="O35" s="850"/>
      <c r="P35" s="850"/>
      <c r="Q35" s="850"/>
      <c r="R35" s="850"/>
    </row>
    <row r="36" spans="2:18" ht="18" customHeight="1" thickBot="1">
      <c r="B36" s="1938" t="s">
        <v>794</v>
      </c>
      <c r="C36" s="1939"/>
      <c r="D36" s="1939"/>
      <c r="E36" s="1940"/>
      <c r="F36" s="851">
        <v>18000</v>
      </c>
      <c r="G36" s="852">
        <v>2452</v>
      </c>
      <c r="H36" s="853">
        <v>200</v>
      </c>
      <c r="I36" s="854">
        <v>20652</v>
      </c>
      <c r="J36" s="851">
        <v>19000</v>
      </c>
      <c r="K36" s="852">
        <v>1854</v>
      </c>
      <c r="L36" s="853">
        <v>0</v>
      </c>
      <c r="M36" s="854">
        <v>20854</v>
      </c>
      <c r="O36" s="850"/>
      <c r="P36" s="850"/>
      <c r="Q36" s="850"/>
      <c r="R36" s="850"/>
    </row>
    <row r="37" spans="2:18" ht="39.75" customHeight="1" thickBot="1">
      <c r="B37" s="1845" t="s">
        <v>795</v>
      </c>
      <c r="C37" s="1846"/>
      <c r="D37" s="1846"/>
      <c r="E37" s="1847"/>
      <c r="F37" s="841">
        <v>23467.621999999999</v>
      </c>
      <c r="G37" s="842">
        <v>14222.236000000001</v>
      </c>
      <c r="H37" s="843">
        <v>966.91800000000001</v>
      </c>
      <c r="I37" s="844">
        <v>38656.775999999998</v>
      </c>
      <c r="J37" s="841">
        <v>26383.385999999999</v>
      </c>
      <c r="K37" s="842">
        <v>16510.57</v>
      </c>
      <c r="L37" s="843">
        <v>763.452</v>
      </c>
      <c r="M37" s="844">
        <v>43657.408000000003</v>
      </c>
      <c r="N37" s="845"/>
      <c r="O37" s="850"/>
      <c r="P37" s="850"/>
      <c r="Q37" s="850"/>
      <c r="R37" s="850"/>
    </row>
    <row r="38" spans="2:18" s="845" customFormat="1" ht="15" customHeight="1">
      <c r="B38" s="1928" t="s">
        <v>796</v>
      </c>
      <c r="C38" s="1929"/>
      <c r="D38" s="1929"/>
      <c r="E38" s="1930"/>
      <c r="F38" s="864">
        <v>616.40899999999999</v>
      </c>
      <c r="G38" s="865">
        <v>688.64400000000001</v>
      </c>
      <c r="H38" s="866">
        <v>449.80200000000002</v>
      </c>
      <c r="I38" s="849">
        <v>1754.855</v>
      </c>
      <c r="J38" s="864">
        <v>582.23800000000006</v>
      </c>
      <c r="K38" s="865">
        <v>510.64600000000002</v>
      </c>
      <c r="L38" s="866">
        <v>314.601</v>
      </c>
      <c r="M38" s="849">
        <v>1407.4849999999999</v>
      </c>
      <c r="O38" s="850"/>
      <c r="P38" s="850"/>
      <c r="Q38" s="850"/>
      <c r="R38" s="850"/>
    </row>
    <row r="39" spans="2:18" s="845" customFormat="1" ht="12.75" customHeight="1">
      <c r="B39" s="867"/>
      <c r="C39" s="1931" t="s">
        <v>796</v>
      </c>
      <c r="D39" s="1926"/>
      <c r="E39" s="1927"/>
      <c r="F39" s="868">
        <v>620.62900000000002</v>
      </c>
      <c r="G39" s="869">
        <v>688.84900000000005</v>
      </c>
      <c r="H39" s="870">
        <v>450.04700000000003</v>
      </c>
      <c r="I39" s="854">
        <v>1759.5250000000001</v>
      </c>
      <c r="J39" s="868">
        <v>586.76099999999997</v>
      </c>
      <c r="K39" s="869">
        <v>510.87799999999999</v>
      </c>
      <c r="L39" s="870">
        <v>314.80500000000001</v>
      </c>
      <c r="M39" s="854">
        <v>1412.444</v>
      </c>
      <c r="N39" s="834"/>
      <c r="O39" s="850"/>
      <c r="P39" s="850"/>
      <c r="Q39" s="850"/>
      <c r="R39" s="850"/>
    </row>
    <row r="40" spans="2:18" ht="12.75" customHeight="1">
      <c r="B40" s="867"/>
      <c r="C40" s="1926" t="s">
        <v>797</v>
      </c>
      <c r="D40" s="1926" t="s">
        <v>798</v>
      </c>
      <c r="E40" s="1927"/>
      <c r="F40" s="868">
        <v>-4.22</v>
      </c>
      <c r="G40" s="869">
        <v>-0.20499999999999999</v>
      </c>
      <c r="H40" s="870">
        <v>-0.245</v>
      </c>
      <c r="I40" s="854">
        <v>-4.67</v>
      </c>
      <c r="J40" s="868">
        <v>-4.5229999999999997</v>
      </c>
      <c r="K40" s="869">
        <v>-0.23200000000000001</v>
      </c>
      <c r="L40" s="870">
        <v>-0.20399999999999999</v>
      </c>
      <c r="M40" s="854">
        <v>-4.9589999999999996</v>
      </c>
      <c r="O40" s="850"/>
      <c r="P40" s="850"/>
      <c r="Q40" s="850"/>
      <c r="R40" s="850"/>
    </row>
    <row r="41" spans="2:18" ht="12.75" customHeight="1">
      <c r="B41" s="1915" t="s">
        <v>799</v>
      </c>
      <c r="C41" s="1916"/>
      <c r="D41" s="1916"/>
      <c r="E41" s="1917"/>
      <c r="F41" s="868">
        <v>22267.864000000001</v>
      </c>
      <c r="G41" s="869">
        <v>4464.098</v>
      </c>
      <c r="H41" s="870">
        <v>514.53</v>
      </c>
      <c r="I41" s="854">
        <v>27246.491999999998</v>
      </c>
      <c r="J41" s="868">
        <v>25231.562999999998</v>
      </c>
      <c r="K41" s="869">
        <v>4418.6440000000002</v>
      </c>
      <c r="L41" s="870">
        <v>446.363</v>
      </c>
      <c r="M41" s="854">
        <v>30096.57</v>
      </c>
      <c r="O41" s="850"/>
      <c r="P41" s="850"/>
      <c r="Q41" s="850"/>
      <c r="R41" s="850"/>
    </row>
    <row r="42" spans="2:18" ht="12.75" customHeight="1">
      <c r="B42" s="867"/>
      <c r="C42" s="1931" t="s">
        <v>799</v>
      </c>
      <c r="D42" s="1926"/>
      <c r="E42" s="1927"/>
      <c r="F42" s="868">
        <v>22277.913</v>
      </c>
      <c r="G42" s="869">
        <v>4465.4520000000002</v>
      </c>
      <c r="H42" s="870">
        <v>514.74199999999996</v>
      </c>
      <c r="I42" s="854">
        <v>27258.107</v>
      </c>
      <c r="J42" s="868">
        <v>25242.118999999999</v>
      </c>
      <c r="K42" s="869">
        <v>4420.2830000000004</v>
      </c>
      <c r="L42" s="870">
        <v>446.54199999999997</v>
      </c>
      <c r="M42" s="854">
        <v>30108.944</v>
      </c>
      <c r="O42" s="850"/>
      <c r="P42" s="850"/>
      <c r="Q42" s="850"/>
      <c r="R42" s="850"/>
    </row>
    <row r="43" spans="2:18" ht="12.75" customHeight="1">
      <c r="B43" s="867"/>
      <c r="C43" s="1926" t="s">
        <v>800</v>
      </c>
      <c r="D43" s="1926"/>
      <c r="E43" s="1927"/>
      <c r="F43" s="868">
        <v>-10.048999999999999</v>
      </c>
      <c r="G43" s="869">
        <v>-1.3540000000000001</v>
      </c>
      <c r="H43" s="870">
        <v>-0.21199999999999999</v>
      </c>
      <c r="I43" s="854">
        <v>-11.615</v>
      </c>
      <c r="J43" s="868">
        <v>-10.555999999999999</v>
      </c>
      <c r="K43" s="869">
        <v>-1.639</v>
      </c>
      <c r="L43" s="870">
        <v>-0.17899999999999999</v>
      </c>
      <c r="M43" s="854">
        <v>-12.374000000000001</v>
      </c>
      <c r="O43" s="850"/>
      <c r="P43" s="850"/>
      <c r="Q43" s="850"/>
      <c r="R43" s="850"/>
    </row>
    <row r="44" spans="2:18" ht="12.75" customHeight="1">
      <c r="B44" s="1915" t="s">
        <v>801</v>
      </c>
      <c r="C44" s="1916"/>
      <c r="D44" s="1916"/>
      <c r="E44" s="1917"/>
      <c r="F44" s="868">
        <v>362.029</v>
      </c>
      <c r="G44" s="869">
        <v>171.00800000000001</v>
      </c>
      <c r="H44" s="870">
        <v>0</v>
      </c>
      <c r="I44" s="854">
        <v>533.03700000000003</v>
      </c>
      <c r="J44" s="868">
        <v>349.57400000000001</v>
      </c>
      <c r="K44" s="869">
        <v>154.41300000000001</v>
      </c>
      <c r="L44" s="870">
        <v>0</v>
      </c>
      <c r="M44" s="854">
        <v>503.98700000000002</v>
      </c>
      <c r="O44" s="850"/>
      <c r="P44" s="850"/>
      <c r="Q44" s="850"/>
      <c r="R44" s="850"/>
    </row>
    <row r="45" spans="2:18" ht="12.75" customHeight="1">
      <c r="B45" s="867"/>
      <c r="C45" s="1916" t="s">
        <v>801</v>
      </c>
      <c r="D45" s="1916"/>
      <c r="E45" s="1917"/>
      <c r="F45" s="868">
        <v>363.31900000000002</v>
      </c>
      <c r="G45" s="869">
        <v>171.04400000000001</v>
      </c>
      <c r="H45" s="870">
        <v>0</v>
      </c>
      <c r="I45" s="854">
        <v>534.36300000000006</v>
      </c>
      <c r="J45" s="868">
        <v>350.81900000000002</v>
      </c>
      <c r="K45" s="869">
        <v>154.447</v>
      </c>
      <c r="L45" s="870">
        <v>0</v>
      </c>
      <c r="M45" s="854">
        <v>505.26600000000002</v>
      </c>
      <c r="O45" s="850"/>
      <c r="P45" s="850"/>
      <c r="Q45" s="850"/>
      <c r="R45" s="850"/>
    </row>
    <row r="46" spans="2:18" ht="12.75" customHeight="1">
      <c r="B46" s="871"/>
      <c r="C46" s="1918" t="s">
        <v>802</v>
      </c>
      <c r="D46" s="1918" t="s">
        <v>798</v>
      </c>
      <c r="E46" s="1919"/>
      <c r="F46" s="868">
        <v>-1.29</v>
      </c>
      <c r="G46" s="869">
        <v>-3.5999999999999997E-2</v>
      </c>
      <c r="H46" s="870">
        <v>0</v>
      </c>
      <c r="I46" s="854">
        <v>-1.3260000000000001</v>
      </c>
      <c r="J46" s="868">
        <v>-1.2450000000000001</v>
      </c>
      <c r="K46" s="869">
        <v>-3.4000000000000002E-2</v>
      </c>
      <c r="L46" s="870">
        <v>0</v>
      </c>
      <c r="M46" s="854">
        <v>-1.2789999999999999</v>
      </c>
      <c r="O46" s="850"/>
      <c r="P46" s="850"/>
      <c r="Q46" s="850"/>
      <c r="R46" s="850"/>
    </row>
    <row r="47" spans="2:18" ht="13.5" customHeight="1">
      <c r="B47" s="1915" t="s">
        <v>803</v>
      </c>
      <c r="C47" s="1916"/>
      <c r="D47" s="1916"/>
      <c r="E47" s="1917"/>
      <c r="F47" s="868">
        <v>0.4</v>
      </c>
      <c r="G47" s="869">
        <v>8393.9760000000006</v>
      </c>
      <c r="H47" s="870">
        <v>1.7999999999999999E-2</v>
      </c>
      <c r="I47" s="854">
        <v>8394.3940000000002</v>
      </c>
      <c r="J47" s="868">
        <v>29.192</v>
      </c>
      <c r="K47" s="869">
        <v>10913.382</v>
      </c>
      <c r="L47" s="870">
        <v>2.1000000000000001E-2</v>
      </c>
      <c r="M47" s="854">
        <v>10942.594999999999</v>
      </c>
      <c r="O47" s="850"/>
      <c r="P47" s="850"/>
      <c r="Q47" s="850"/>
      <c r="R47" s="850"/>
    </row>
    <row r="48" spans="2:18" ht="12.75" customHeight="1">
      <c r="B48" s="867"/>
      <c r="C48" s="1916" t="s">
        <v>803</v>
      </c>
      <c r="D48" s="1916"/>
      <c r="E48" s="1917"/>
      <c r="F48" s="868">
        <v>0.40799999999999997</v>
      </c>
      <c r="G48" s="869">
        <v>8394.8160000000007</v>
      </c>
      <c r="H48" s="870">
        <v>1.7999999999999999E-2</v>
      </c>
      <c r="I48" s="854">
        <v>8395.2420000000002</v>
      </c>
      <c r="J48" s="868">
        <v>29.196999999999999</v>
      </c>
      <c r="K48" s="869">
        <v>10914.473</v>
      </c>
      <c r="L48" s="870">
        <v>2.1000000000000001E-2</v>
      </c>
      <c r="M48" s="854">
        <v>10943.691000000001</v>
      </c>
      <c r="O48" s="850"/>
      <c r="P48" s="850"/>
      <c r="Q48" s="850"/>
      <c r="R48" s="850"/>
    </row>
    <row r="49" spans="2:18" ht="12.75" customHeight="1">
      <c r="B49" s="872"/>
      <c r="C49" s="1926" t="s">
        <v>804</v>
      </c>
      <c r="D49" s="1926" t="s">
        <v>798</v>
      </c>
      <c r="E49" s="1927"/>
      <c r="F49" s="868">
        <v>-8.0000000000000002E-3</v>
      </c>
      <c r="G49" s="869">
        <v>-0.84</v>
      </c>
      <c r="H49" s="870">
        <v>0</v>
      </c>
      <c r="I49" s="854">
        <v>-0.84799999999999998</v>
      </c>
      <c r="J49" s="868">
        <v>-5.0000000000000001E-3</v>
      </c>
      <c r="K49" s="869">
        <v>-1.091</v>
      </c>
      <c r="L49" s="870">
        <v>0</v>
      </c>
      <c r="M49" s="854">
        <v>-1.0960000000000001</v>
      </c>
      <c r="O49" s="850"/>
      <c r="P49" s="850"/>
      <c r="Q49" s="850"/>
      <c r="R49" s="850"/>
    </row>
    <row r="50" spans="2:18" ht="17.25" customHeight="1">
      <c r="B50" s="1915" t="s">
        <v>805</v>
      </c>
      <c r="C50" s="1916"/>
      <c r="D50" s="1916"/>
      <c r="E50" s="1917"/>
      <c r="F50" s="868">
        <v>122.375</v>
      </c>
      <c r="G50" s="869">
        <v>0</v>
      </c>
      <c r="H50" s="870">
        <v>0</v>
      </c>
      <c r="I50" s="854">
        <v>122.375</v>
      </c>
      <c r="J50" s="868">
        <v>112.72799999999999</v>
      </c>
      <c r="K50" s="869">
        <v>0</v>
      </c>
      <c r="L50" s="870">
        <v>0</v>
      </c>
      <c r="M50" s="854">
        <v>112.72799999999999</v>
      </c>
      <c r="O50" s="850"/>
      <c r="P50" s="850"/>
      <c r="Q50" s="850"/>
      <c r="R50" s="850"/>
    </row>
    <row r="51" spans="2:18" ht="12.75" customHeight="1">
      <c r="B51" s="867"/>
      <c r="C51" s="1916" t="s">
        <v>805</v>
      </c>
      <c r="D51" s="1916"/>
      <c r="E51" s="1917"/>
      <c r="F51" s="868">
        <v>125.666</v>
      </c>
      <c r="G51" s="869">
        <v>0</v>
      </c>
      <c r="H51" s="870">
        <v>0</v>
      </c>
      <c r="I51" s="854">
        <v>125.666</v>
      </c>
      <c r="J51" s="868">
        <v>115.684</v>
      </c>
      <c r="K51" s="869">
        <v>0</v>
      </c>
      <c r="L51" s="870">
        <v>0</v>
      </c>
      <c r="M51" s="854">
        <v>115.684</v>
      </c>
      <c r="O51" s="850"/>
      <c r="P51" s="850"/>
      <c r="Q51" s="850"/>
      <c r="R51" s="850"/>
    </row>
    <row r="52" spans="2:18" ht="12.75" customHeight="1">
      <c r="B52" s="867"/>
      <c r="C52" s="1924" t="s">
        <v>806</v>
      </c>
      <c r="D52" s="1924"/>
      <c r="E52" s="1925"/>
      <c r="F52" s="868">
        <v>-0.38500000000000001</v>
      </c>
      <c r="G52" s="869">
        <v>0</v>
      </c>
      <c r="H52" s="870">
        <v>0</v>
      </c>
      <c r="I52" s="854">
        <v>-0.38500000000000001</v>
      </c>
      <c r="J52" s="868">
        <v>-0.32400000000000001</v>
      </c>
      <c r="K52" s="869">
        <v>0</v>
      </c>
      <c r="L52" s="870">
        <v>0</v>
      </c>
      <c r="M52" s="854">
        <v>-0.32400000000000001</v>
      </c>
      <c r="O52" s="850"/>
      <c r="P52" s="850"/>
      <c r="Q52" s="850"/>
      <c r="R52" s="850"/>
    </row>
    <row r="53" spans="2:18" ht="12.75" customHeight="1">
      <c r="B53" s="867"/>
      <c r="C53" s="1926" t="s">
        <v>807</v>
      </c>
      <c r="D53" s="1926" t="s">
        <v>798</v>
      </c>
      <c r="E53" s="1927"/>
      <c r="F53" s="868">
        <v>-2.9060000000000001</v>
      </c>
      <c r="G53" s="869">
        <v>0</v>
      </c>
      <c r="H53" s="870">
        <v>0</v>
      </c>
      <c r="I53" s="854">
        <v>-2.9060000000000001</v>
      </c>
      <c r="J53" s="868">
        <v>-2.6320000000000001</v>
      </c>
      <c r="K53" s="869">
        <v>0</v>
      </c>
      <c r="L53" s="870">
        <v>0</v>
      </c>
      <c r="M53" s="854">
        <v>-2.6320000000000001</v>
      </c>
      <c r="O53" s="850"/>
      <c r="P53" s="850"/>
      <c r="Q53" s="850"/>
      <c r="R53" s="850"/>
    </row>
    <row r="54" spans="2:18" ht="14.25" customHeight="1">
      <c r="B54" s="1915" t="s">
        <v>808</v>
      </c>
      <c r="C54" s="1916"/>
      <c r="D54" s="1916"/>
      <c r="E54" s="1917"/>
      <c r="F54" s="868">
        <v>39.045000000000002</v>
      </c>
      <c r="G54" s="869">
        <v>254.101</v>
      </c>
      <c r="H54" s="870">
        <v>0.67700000000000005</v>
      </c>
      <c r="I54" s="854">
        <v>293.82299999999998</v>
      </c>
      <c r="J54" s="868">
        <v>18.721</v>
      </c>
      <c r="K54" s="869">
        <v>250.34100000000001</v>
      </c>
      <c r="L54" s="870">
        <v>0.64600000000000002</v>
      </c>
      <c r="M54" s="854">
        <v>269.70800000000003</v>
      </c>
      <c r="O54" s="850"/>
      <c r="P54" s="850"/>
      <c r="Q54" s="850"/>
      <c r="R54" s="850"/>
    </row>
    <row r="55" spans="2:18" ht="12.75" customHeight="1">
      <c r="B55" s="872"/>
      <c r="C55" s="1923" t="s">
        <v>808</v>
      </c>
      <c r="D55" s="1916"/>
      <c r="E55" s="1917"/>
      <c r="F55" s="868">
        <v>40.335999999999999</v>
      </c>
      <c r="G55" s="870">
        <v>266.60300000000001</v>
      </c>
      <c r="H55" s="873">
        <v>0.68300000000000005</v>
      </c>
      <c r="I55" s="854">
        <v>307.62200000000001</v>
      </c>
      <c r="J55" s="868">
        <v>19.756</v>
      </c>
      <c r="K55" s="870">
        <v>262.98700000000002</v>
      </c>
      <c r="L55" s="873">
        <v>0.65100000000000002</v>
      </c>
      <c r="M55" s="854">
        <v>283.39400000000001</v>
      </c>
      <c r="O55" s="850"/>
      <c r="P55" s="850"/>
      <c r="Q55" s="850"/>
      <c r="R55" s="850"/>
    </row>
    <row r="56" spans="2:18" ht="12.75" customHeight="1">
      <c r="B56" s="872"/>
      <c r="C56" s="1923" t="s">
        <v>809</v>
      </c>
      <c r="D56" s="1916"/>
      <c r="E56" s="1917"/>
      <c r="F56" s="868">
        <v>-0.104</v>
      </c>
      <c r="G56" s="874">
        <v>-0.48</v>
      </c>
      <c r="H56" s="875">
        <v>-6.0000000000000001E-3</v>
      </c>
      <c r="I56" s="854">
        <v>-0.59</v>
      </c>
      <c r="J56" s="868">
        <v>-8.5999999999999993E-2</v>
      </c>
      <c r="K56" s="874">
        <v>-0.39400000000000002</v>
      </c>
      <c r="L56" s="875">
        <v>-5.0000000000000001E-3</v>
      </c>
      <c r="M56" s="854">
        <v>-0.48499999999999999</v>
      </c>
      <c r="O56" s="850"/>
      <c r="P56" s="850"/>
      <c r="Q56" s="850"/>
      <c r="R56" s="850"/>
    </row>
    <row r="57" spans="2:18" ht="12.75" customHeight="1">
      <c r="B57" s="872"/>
      <c r="C57" s="1923" t="s">
        <v>810</v>
      </c>
      <c r="D57" s="1916"/>
      <c r="E57" s="1917"/>
      <c r="F57" s="868">
        <v>-1.1870000000000001</v>
      </c>
      <c r="G57" s="869">
        <v>-12.022</v>
      </c>
      <c r="H57" s="870">
        <v>0</v>
      </c>
      <c r="I57" s="854">
        <v>-13.209</v>
      </c>
      <c r="J57" s="868">
        <v>-0.94899999999999995</v>
      </c>
      <c r="K57" s="869">
        <v>-12.252000000000001</v>
      </c>
      <c r="L57" s="870">
        <v>0</v>
      </c>
      <c r="M57" s="854">
        <v>-13.201000000000001</v>
      </c>
      <c r="O57" s="850"/>
      <c r="P57" s="850"/>
      <c r="Q57" s="850"/>
      <c r="R57" s="850"/>
    </row>
    <row r="58" spans="2:18" ht="15.75" customHeight="1">
      <c r="B58" s="1915" t="s">
        <v>811</v>
      </c>
      <c r="C58" s="1916"/>
      <c r="D58" s="1916"/>
      <c r="E58" s="1917"/>
      <c r="F58" s="868">
        <v>49.396999999999998</v>
      </c>
      <c r="G58" s="869">
        <v>239.255</v>
      </c>
      <c r="H58" s="870">
        <v>1.891</v>
      </c>
      <c r="I58" s="854">
        <v>290.54300000000001</v>
      </c>
      <c r="J58" s="868">
        <v>47.78</v>
      </c>
      <c r="K58" s="869">
        <v>262.202</v>
      </c>
      <c r="L58" s="870">
        <v>1.821</v>
      </c>
      <c r="M58" s="854">
        <v>311.803</v>
      </c>
      <c r="O58" s="850"/>
      <c r="P58" s="850"/>
      <c r="Q58" s="850"/>
      <c r="R58" s="850"/>
    </row>
    <row r="59" spans="2:18" ht="12.75" customHeight="1">
      <c r="B59" s="867"/>
      <c r="C59" s="1916" t="s">
        <v>811</v>
      </c>
      <c r="D59" s="1916"/>
      <c r="E59" s="1917"/>
      <c r="F59" s="868">
        <v>50.308999999999997</v>
      </c>
      <c r="G59" s="869">
        <v>240.995</v>
      </c>
      <c r="H59" s="870">
        <v>2.0259999999999998</v>
      </c>
      <c r="I59" s="854">
        <v>293.33</v>
      </c>
      <c r="J59" s="868">
        <v>48.966000000000001</v>
      </c>
      <c r="K59" s="869">
        <v>264.05399999999997</v>
      </c>
      <c r="L59" s="870">
        <v>1.958</v>
      </c>
      <c r="M59" s="854">
        <v>314.97800000000001</v>
      </c>
      <c r="O59" s="850"/>
      <c r="P59" s="850"/>
      <c r="Q59" s="850"/>
      <c r="R59" s="850"/>
    </row>
    <row r="60" spans="2:18" ht="12.75" customHeight="1">
      <c r="B60" s="876"/>
      <c r="C60" s="1924" t="s">
        <v>812</v>
      </c>
      <c r="D60" s="1924"/>
      <c r="E60" s="1925"/>
      <c r="F60" s="868">
        <v>-0.06</v>
      </c>
      <c r="G60" s="869">
        <v>-0.83399999999999996</v>
      </c>
      <c r="H60" s="870">
        <v>-1.4E-2</v>
      </c>
      <c r="I60" s="854">
        <v>-0.90800000000000003</v>
      </c>
      <c r="J60" s="868">
        <v>-5.0999999999999997E-2</v>
      </c>
      <c r="K60" s="869">
        <v>-0.89900000000000002</v>
      </c>
      <c r="L60" s="870">
        <v>-1.2999999999999999E-2</v>
      </c>
      <c r="M60" s="854">
        <v>-0.96299999999999997</v>
      </c>
      <c r="O60" s="850"/>
      <c r="P60" s="850"/>
      <c r="Q60" s="850"/>
      <c r="R60" s="850"/>
    </row>
    <row r="61" spans="2:18" ht="24.75" customHeight="1">
      <c r="B61" s="867"/>
      <c r="C61" s="1893" t="s">
        <v>813</v>
      </c>
      <c r="D61" s="1893" t="s">
        <v>798</v>
      </c>
      <c r="E61" s="1894"/>
      <c r="F61" s="868">
        <v>-0.85199999999999998</v>
      </c>
      <c r="G61" s="869">
        <v>-0.90600000000000003</v>
      </c>
      <c r="H61" s="870">
        <v>-0.121</v>
      </c>
      <c r="I61" s="854">
        <v>-1.879</v>
      </c>
      <c r="J61" s="868">
        <v>-1.135</v>
      </c>
      <c r="K61" s="869">
        <v>-0.95299999999999996</v>
      </c>
      <c r="L61" s="870">
        <v>-0.124</v>
      </c>
      <c r="M61" s="854">
        <v>-2.2120000000000002</v>
      </c>
      <c r="N61" s="832"/>
      <c r="O61" s="850"/>
      <c r="P61" s="850"/>
      <c r="Q61" s="850"/>
      <c r="R61" s="850"/>
    </row>
    <row r="62" spans="2:18" s="832" customFormat="1" ht="12.75" customHeight="1">
      <c r="B62" s="1915" t="s">
        <v>814</v>
      </c>
      <c r="C62" s="1916"/>
      <c r="D62" s="1916"/>
      <c r="E62" s="1917"/>
      <c r="F62" s="868">
        <v>0</v>
      </c>
      <c r="G62" s="869">
        <v>0</v>
      </c>
      <c r="H62" s="870">
        <v>0</v>
      </c>
      <c r="I62" s="854">
        <v>0</v>
      </c>
      <c r="J62" s="868">
        <v>2.0209999999999999</v>
      </c>
      <c r="K62" s="869">
        <v>0</v>
      </c>
      <c r="L62" s="870">
        <v>0</v>
      </c>
      <c r="M62" s="854">
        <v>2.0209999999999999</v>
      </c>
      <c r="O62" s="850"/>
      <c r="P62" s="850"/>
      <c r="Q62" s="850"/>
      <c r="R62" s="850"/>
    </row>
    <row r="63" spans="2:18" s="832" customFormat="1" ht="12.75" customHeight="1">
      <c r="B63" s="867"/>
      <c r="C63" s="1916" t="s">
        <v>815</v>
      </c>
      <c r="D63" s="1916"/>
      <c r="E63" s="1917"/>
      <c r="F63" s="868">
        <v>0</v>
      </c>
      <c r="G63" s="869">
        <v>0</v>
      </c>
      <c r="H63" s="870">
        <v>0</v>
      </c>
      <c r="I63" s="854">
        <v>0</v>
      </c>
      <c r="J63" s="868">
        <v>2.0379999999999998</v>
      </c>
      <c r="K63" s="869">
        <v>0</v>
      </c>
      <c r="L63" s="870">
        <v>0</v>
      </c>
      <c r="M63" s="854">
        <v>2.0379999999999998</v>
      </c>
      <c r="O63" s="850"/>
      <c r="P63" s="850"/>
      <c r="Q63" s="850"/>
      <c r="R63" s="850"/>
    </row>
    <row r="64" spans="2:18" s="832" customFormat="1" ht="12.75" customHeight="1">
      <c r="B64" s="871"/>
      <c r="C64" s="1918" t="s">
        <v>816</v>
      </c>
      <c r="D64" s="1918"/>
      <c r="E64" s="1919"/>
      <c r="F64" s="868">
        <v>0</v>
      </c>
      <c r="G64" s="869">
        <v>0</v>
      </c>
      <c r="H64" s="870">
        <v>0</v>
      </c>
      <c r="I64" s="854">
        <v>0</v>
      </c>
      <c r="J64" s="868">
        <v>-1.7000000000000001E-2</v>
      </c>
      <c r="K64" s="869">
        <v>0</v>
      </c>
      <c r="L64" s="870">
        <v>0</v>
      </c>
      <c r="M64" s="854">
        <v>-1.7000000000000001E-2</v>
      </c>
      <c r="O64" s="850"/>
      <c r="P64" s="850"/>
      <c r="Q64" s="850"/>
      <c r="R64" s="850"/>
    </row>
    <row r="65" spans="1:18" s="832" customFormat="1" ht="44.25" customHeight="1">
      <c r="B65" s="877"/>
      <c r="C65" s="1920" t="s">
        <v>817</v>
      </c>
      <c r="D65" s="1921"/>
      <c r="E65" s="1922"/>
      <c r="F65" s="868">
        <v>0</v>
      </c>
      <c r="G65" s="869">
        <v>0</v>
      </c>
      <c r="H65" s="870">
        <v>0</v>
      </c>
      <c r="I65" s="854">
        <v>0</v>
      </c>
      <c r="J65" s="868">
        <v>0</v>
      </c>
      <c r="K65" s="869">
        <v>0</v>
      </c>
      <c r="L65" s="870">
        <v>0</v>
      </c>
      <c r="M65" s="854">
        <v>0</v>
      </c>
      <c r="O65" s="850"/>
      <c r="P65" s="850"/>
      <c r="Q65" s="850"/>
      <c r="R65" s="850"/>
    </row>
    <row r="66" spans="1:18" s="832" customFormat="1" ht="18" customHeight="1">
      <c r="B66" s="1901" t="s">
        <v>818</v>
      </c>
      <c r="C66" s="1891"/>
      <c r="D66" s="1891"/>
      <c r="E66" s="1892"/>
      <c r="F66" s="868">
        <v>0</v>
      </c>
      <c r="G66" s="869">
        <v>0</v>
      </c>
      <c r="H66" s="870">
        <v>0</v>
      </c>
      <c r="I66" s="854">
        <v>0</v>
      </c>
      <c r="J66" s="868">
        <v>0</v>
      </c>
      <c r="K66" s="869">
        <v>0.61399999999999999</v>
      </c>
      <c r="L66" s="870">
        <v>0</v>
      </c>
      <c r="M66" s="854">
        <v>0.61399999999999999</v>
      </c>
      <c r="O66" s="850"/>
      <c r="P66" s="850"/>
      <c r="Q66" s="850"/>
      <c r="R66" s="850"/>
    </row>
    <row r="67" spans="1:18" s="832" customFormat="1" ht="19.5" customHeight="1">
      <c r="B67" s="878"/>
      <c r="C67" s="1904" t="s">
        <v>818</v>
      </c>
      <c r="D67" s="1891"/>
      <c r="E67" s="1892"/>
      <c r="F67" s="868">
        <v>0</v>
      </c>
      <c r="G67" s="869">
        <v>0</v>
      </c>
      <c r="H67" s="870">
        <v>0</v>
      </c>
      <c r="I67" s="854">
        <v>0</v>
      </c>
      <c r="J67" s="868">
        <v>0</v>
      </c>
      <c r="K67" s="869">
        <v>0.61499999999999999</v>
      </c>
      <c r="L67" s="870">
        <v>0</v>
      </c>
      <c r="M67" s="854">
        <v>0.61499999999999999</v>
      </c>
      <c r="O67" s="850"/>
      <c r="P67" s="850"/>
      <c r="Q67" s="850"/>
      <c r="R67" s="850"/>
    </row>
    <row r="68" spans="1:18" s="832" customFormat="1" ht="11.25" customHeight="1">
      <c r="B68" s="1901" t="s">
        <v>819</v>
      </c>
      <c r="C68" s="1891"/>
      <c r="D68" s="1891"/>
      <c r="E68" s="1892"/>
      <c r="F68" s="868">
        <v>10.083</v>
      </c>
      <c r="G68" s="869">
        <v>10.724</v>
      </c>
      <c r="H68" s="870">
        <v>0</v>
      </c>
      <c r="I68" s="854">
        <v>20.806999999999999</v>
      </c>
      <c r="J68" s="868">
        <v>9.5690000000000008</v>
      </c>
      <c r="K68" s="869">
        <v>1E-3</v>
      </c>
      <c r="L68" s="870">
        <v>0</v>
      </c>
      <c r="M68" s="854">
        <v>9.57</v>
      </c>
      <c r="O68" s="850"/>
      <c r="P68" s="850"/>
      <c r="Q68" s="850"/>
      <c r="R68" s="850"/>
    </row>
    <row r="69" spans="1:18" s="832" customFormat="1" ht="12" customHeight="1">
      <c r="B69" s="879"/>
      <c r="C69" s="1891" t="s">
        <v>819</v>
      </c>
      <c r="D69" s="1891"/>
      <c r="E69" s="1892"/>
      <c r="F69" s="851">
        <v>20.97</v>
      </c>
      <c r="G69" s="852">
        <v>15.321</v>
      </c>
      <c r="H69" s="853">
        <v>0</v>
      </c>
      <c r="I69" s="854">
        <v>36.290999999999997</v>
      </c>
      <c r="J69" s="851">
        <v>19.98</v>
      </c>
      <c r="K69" s="852">
        <v>3.0000000000000001E-3</v>
      </c>
      <c r="L69" s="853">
        <v>0</v>
      </c>
      <c r="M69" s="854">
        <v>19.983000000000001</v>
      </c>
      <c r="O69" s="850"/>
      <c r="P69" s="850"/>
      <c r="Q69" s="850"/>
      <c r="R69" s="850"/>
    </row>
    <row r="70" spans="1:18" s="832" customFormat="1" ht="25.5" customHeight="1" thickBot="1">
      <c r="B70" s="879"/>
      <c r="C70" s="1893" t="s">
        <v>820</v>
      </c>
      <c r="D70" s="1893" t="s">
        <v>798</v>
      </c>
      <c r="E70" s="1894"/>
      <c r="F70" s="851">
        <v>-10.887</v>
      </c>
      <c r="G70" s="852">
        <v>-4.5970000000000004</v>
      </c>
      <c r="H70" s="853">
        <v>0</v>
      </c>
      <c r="I70" s="854">
        <v>-15.484</v>
      </c>
      <c r="J70" s="851">
        <v>-10.411</v>
      </c>
      <c r="K70" s="852">
        <v>-2E-3</v>
      </c>
      <c r="L70" s="853">
        <v>0</v>
      </c>
      <c r="M70" s="854">
        <v>-10.413</v>
      </c>
      <c r="O70" s="850"/>
      <c r="P70" s="850"/>
      <c r="Q70" s="850"/>
      <c r="R70" s="850"/>
    </row>
    <row r="71" spans="1:18" s="832" customFormat="1" ht="27" customHeight="1" thickBot="1">
      <c r="B71" s="1852" t="s">
        <v>821</v>
      </c>
      <c r="C71" s="1853"/>
      <c r="D71" s="1853"/>
      <c r="E71" s="1854"/>
      <c r="F71" s="841">
        <v>251835.15400000001</v>
      </c>
      <c r="G71" s="842">
        <v>74773.361999999994</v>
      </c>
      <c r="H71" s="843">
        <v>11386.26</v>
      </c>
      <c r="I71" s="844">
        <v>337994.77600000001</v>
      </c>
      <c r="J71" s="841">
        <v>257365.09899999999</v>
      </c>
      <c r="K71" s="842">
        <v>71777.342999999993</v>
      </c>
      <c r="L71" s="843">
        <v>11413.034</v>
      </c>
      <c r="M71" s="844">
        <v>340555.47600000002</v>
      </c>
      <c r="O71" s="850"/>
      <c r="P71" s="850"/>
      <c r="Q71" s="850"/>
      <c r="R71" s="850"/>
    </row>
    <row r="72" spans="1:18" s="832" customFormat="1" ht="17.25" customHeight="1">
      <c r="B72" s="1912" t="s">
        <v>822</v>
      </c>
      <c r="C72" s="1913"/>
      <c r="D72" s="1913"/>
      <c r="E72" s="1914"/>
      <c r="F72" s="864">
        <v>107981.63499999999</v>
      </c>
      <c r="G72" s="865">
        <v>39795.694000000003</v>
      </c>
      <c r="H72" s="866">
        <v>4210.1930000000002</v>
      </c>
      <c r="I72" s="849">
        <v>151987.522</v>
      </c>
      <c r="J72" s="864">
        <v>108428.70299999999</v>
      </c>
      <c r="K72" s="865">
        <v>39169.462</v>
      </c>
      <c r="L72" s="866">
        <v>4039.357</v>
      </c>
      <c r="M72" s="849">
        <v>151637.522</v>
      </c>
      <c r="O72" s="850"/>
      <c r="P72" s="850"/>
      <c r="Q72" s="850"/>
      <c r="R72" s="850"/>
    </row>
    <row r="73" spans="1:18" s="832" customFormat="1" ht="17.25" customHeight="1">
      <c r="B73" s="880"/>
      <c r="C73" s="1909" t="s">
        <v>822</v>
      </c>
      <c r="D73" s="1910"/>
      <c r="E73" s="1911"/>
      <c r="F73" s="864">
        <v>113114.25599999999</v>
      </c>
      <c r="G73" s="865">
        <v>40525.841</v>
      </c>
      <c r="H73" s="866">
        <v>4318.7269999999999</v>
      </c>
      <c r="I73" s="849">
        <v>157958.82399999999</v>
      </c>
      <c r="J73" s="864">
        <v>113414.564</v>
      </c>
      <c r="K73" s="865">
        <v>39884.205999999998</v>
      </c>
      <c r="L73" s="866">
        <v>4171.5069999999996</v>
      </c>
      <c r="M73" s="849">
        <v>157470.277</v>
      </c>
      <c r="O73" s="850"/>
      <c r="P73" s="850"/>
      <c r="Q73" s="850"/>
      <c r="R73" s="850"/>
    </row>
    <row r="74" spans="1:18" s="832" customFormat="1" ht="18" customHeight="1">
      <c r="B74" s="879"/>
      <c r="C74" s="1893" t="s">
        <v>823</v>
      </c>
      <c r="D74" s="1893"/>
      <c r="E74" s="1894"/>
      <c r="F74" s="868">
        <v>-169.87100000000001</v>
      </c>
      <c r="G74" s="869">
        <v>-53.746000000000002</v>
      </c>
      <c r="H74" s="870">
        <v>-12.244999999999999</v>
      </c>
      <c r="I74" s="854">
        <v>-235.86199999999999</v>
      </c>
      <c r="J74" s="868">
        <v>-159.29300000000001</v>
      </c>
      <c r="K74" s="869">
        <v>-54.058999999999997</v>
      </c>
      <c r="L74" s="870">
        <v>-12.398999999999999</v>
      </c>
      <c r="M74" s="854">
        <v>-225.751</v>
      </c>
      <c r="O74" s="850"/>
      <c r="P74" s="850"/>
      <c r="Q74" s="850"/>
      <c r="R74" s="850"/>
    </row>
    <row r="75" spans="1:18" s="832" customFormat="1" ht="12.75" customHeight="1">
      <c r="B75" s="879"/>
      <c r="C75" s="1893" t="s">
        <v>824</v>
      </c>
      <c r="D75" s="1893" t="s">
        <v>798</v>
      </c>
      <c r="E75" s="1894"/>
      <c r="F75" s="868">
        <v>-4962.75</v>
      </c>
      <c r="G75" s="869">
        <v>-676.40099999999995</v>
      </c>
      <c r="H75" s="870">
        <v>-96.289000000000001</v>
      </c>
      <c r="I75" s="854">
        <v>-5735.44</v>
      </c>
      <c r="J75" s="868">
        <v>-4826.5680000000002</v>
      </c>
      <c r="K75" s="869">
        <v>-660.68499999999995</v>
      </c>
      <c r="L75" s="870">
        <v>-119.751</v>
      </c>
      <c r="M75" s="854">
        <v>-5607.0039999999999</v>
      </c>
      <c r="N75" s="834"/>
      <c r="O75" s="850"/>
      <c r="P75" s="850"/>
      <c r="Q75" s="850"/>
      <c r="R75" s="850"/>
    </row>
    <row r="76" spans="1:18" s="832" customFormat="1" ht="12.75" customHeight="1">
      <c r="A76" s="834"/>
      <c r="B76" s="1901" t="s">
        <v>825</v>
      </c>
      <c r="C76" s="1891"/>
      <c r="D76" s="1891"/>
      <c r="E76" s="1892"/>
      <c r="F76" s="868">
        <v>9321.6910000000007</v>
      </c>
      <c r="G76" s="869">
        <v>532.56399999999996</v>
      </c>
      <c r="H76" s="870">
        <v>0</v>
      </c>
      <c r="I76" s="854">
        <v>9854.2549999999992</v>
      </c>
      <c r="J76" s="868">
        <v>9251.8670000000002</v>
      </c>
      <c r="K76" s="869">
        <v>524.95799999999997</v>
      </c>
      <c r="L76" s="870">
        <v>0</v>
      </c>
      <c r="M76" s="854">
        <v>9776.8250000000007</v>
      </c>
      <c r="N76" s="834"/>
      <c r="O76" s="850"/>
      <c r="P76" s="850"/>
      <c r="Q76" s="850"/>
      <c r="R76" s="850"/>
    </row>
    <row r="77" spans="1:18" ht="12.75" customHeight="1">
      <c r="B77" s="879"/>
      <c r="C77" s="1893" t="s">
        <v>825</v>
      </c>
      <c r="D77" s="1893"/>
      <c r="E77" s="1894"/>
      <c r="F77" s="868">
        <v>9352.8150000000005</v>
      </c>
      <c r="G77" s="869">
        <v>535.87699999999995</v>
      </c>
      <c r="H77" s="870">
        <v>0</v>
      </c>
      <c r="I77" s="854">
        <v>9888.6919999999991</v>
      </c>
      <c r="J77" s="868">
        <v>9279.1859999999997</v>
      </c>
      <c r="K77" s="869">
        <v>531.60299999999995</v>
      </c>
      <c r="L77" s="870">
        <v>0</v>
      </c>
      <c r="M77" s="854">
        <v>9810.7890000000007</v>
      </c>
      <c r="N77" s="845"/>
      <c r="O77" s="850"/>
      <c r="P77" s="850"/>
      <c r="Q77" s="850"/>
      <c r="R77" s="850"/>
    </row>
    <row r="78" spans="1:18" ht="15.75" customHeight="1">
      <c r="A78" s="845"/>
      <c r="B78" s="879"/>
      <c r="C78" s="1893" t="s">
        <v>826</v>
      </c>
      <c r="D78" s="1893"/>
      <c r="E78" s="1894"/>
      <c r="F78" s="868">
        <v>-8.4359999999999999</v>
      </c>
      <c r="G78" s="869">
        <v>-1.742</v>
      </c>
      <c r="H78" s="870">
        <v>0</v>
      </c>
      <c r="I78" s="854">
        <v>-10.178000000000001</v>
      </c>
      <c r="J78" s="868">
        <v>-4.54</v>
      </c>
      <c r="K78" s="869">
        <v>-1.589</v>
      </c>
      <c r="L78" s="870">
        <v>0</v>
      </c>
      <c r="M78" s="854">
        <v>-6.1289999999999996</v>
      </c>
      <c r="O78" s="850"/>
      <c r="P78" s="850"/>
      <c r="Q78" s="850"/>
      <c r="R78" s="850"/>
    </row>
    <row r="79" spans="1:18" s="845" customFormat="1" ht="13.5" customHeight="1">
      <c r="A79" s="834"/>
      <c r="B79" s="881"/>
      <c r="C79" s="1907" t="s">
        <v>827</v>
      </c>
      <c r="D79" s="1907" t="s">
        <v>798</v>
      </c>
      <c r="E79" s="1908"/>
      <c r="F79" s="868">
        <v>-22.687999999999999</v>
      </c>
      <c r="G79" s="869">
        <v>-1.571</v>
      </c>
      <c r="H79" s="870">
        <v>0</v>
      </c>
      <c r="I79" s="854">
        <v>-24.259</v>
      </c>
      <c r="J79" s="868">
        <v>-22.779</v>
      </c>
      <c r="K79" s="869">
        <v>-5.056</v>
      </c>
      <c r="L79" s="870">
        <v>0</v>
      </c>
      <c r="M79" s="854">
        <v>-27.835000000000001</v>
      </c>
      <c r="N79" s="832"/>
      <c r="O79" s="850"/>
      <c r="P79" s="850"/>
      <c r="Q79" s="850"/>
      <c r="R79" s="850"/>
    </row>
    <row r="80" spans="1:18" ht="12.75" customHeight="1">
      <c r="B80" s="1901" t="s">
        <v>828</v>
      </c>
      <c r="C80" s="1891"/>
      <c r="D80" s="1891"/>
      <c r="E80" s="1892"/>
      <c r="F80" s="868">
        <v>213.49600000000001</v>
      </c>
      <c r="G80" s="869">
        <v>7.9080000000000004</v>
      </c>
      <c r="H80" s="870">
        <v>8.1129999999999995</v>
      </c>
      <c r="I80" s="854">
        <v>229.517</v>
      </c>
      <c r="J80" s="868">
        <v>92.74</v>
      </c>
      <c r="K80" s="869">
        <v>2.5670000000000002</v>
      </c>
      <c r="L80" s="870">
        <v>7.556</v>
      </c>
      <c r="M80" s="854">
        <v>102.863</v>
      </c>
      <c r="O80" s="850"/>
      <c r="P80" s="850"/>
      <c r="Q80" s="850"/>
      <c r="R80" s="850"/>
    </row>
    <row r="81" spans="1:18" ht="12.75" customHeight="1">
      <c r="B81" s="879"/>
      <c r="C81" s="1893" t="s">
        <v>828</v>
      </c>
      <c r="D81" s="1893"/>
      <c r="E81" s="1894"/>
      <c r="F81" s="868">
        <v>228.47200000000001</v>
      </c>
      <c r="G81" s="869">
        <v>7.95</v>
      </c>
      <c r="H81" s="870">
        <v>8.282</v>
      </c>
      <c r="I81" s="854">
        <v>244.70400000000001</v>
      </c>
      <c r="J81" s="868">
        <v>95.962000000000003</v>
      </c>
      <c r="K81" s="869">
        <v>2.5790000000000002</v>
      </c>
      <c r="L81" s="870">
        <v>7.694</v>
      </c>
      <c r="M81" s="854">
        <v>106.235</v>
      </c>
      <c r="O81" s="850"/>
      <c r="P81" s="850"/>
      <c r="Q81" s="850"/>
      <c r="R81" s="850"/>
    </row>
    <row r="82" spans="1:18" ht="12.75" customHeight="1">
      <c r="B82" s="879"/>
      <c r="C82" s="1893" t="s">
        <v>829</v>
      </c>
      <c r="D82" s="1893"/>
      <c r="E82" s="1894"/>
      <c r="F82" s="868">
        <v>-0.624</v>
      </c>
      <c r="G82" s="869">
        <v>-1.2E-2</v>
      </c>
      <c r="H82" s="870">
        <v>-2.9000000000000001E-2</v>
      </c>
      <c r="I82" s="854">
        <v>-0.66500000000000004</v>
      </c>
      <c r="J82" s="868">
        <v>-0.313</v>
      </c>
      <c r="K82" s="869">
        <v>-8.9999999999999993E-3</v>
      </c>
      <c r="L82" s="870">
        <v>-2.7E-2</v>
      </c>
      <c r="M82" s="854">
        <v>-0.34899999999999998</v>
      </c>
      <c r="O82" s="850"/>
      <c r="P82" s="850"/>
      <c r="Q82" s="850"/>
      <c r="R82" s="850"/>
    </row>
    <row r="83" spans="1:18" ht="12.75" customHeight="1">
      <c r="B83" s="879"/>
      <c r="C83" s="1893" t="s">
        <v>830</v>
      </c>
      <c r="D83" s="1893" t="s">
        <v>798</v>
      </c>
      <c r="E83" s="1894"/>
      <c r="F83" s="868">
        <v>-14.352</v>
      </c>
      <c r="G83" s="869">
        <v>-0.03</v>
      </c>
      <c r="H83" s="870">
        <v>-0.14000000000000001</v>
      </c>
      <c r="I83" s="854">
        <v>-14.522</v>
      </c>
      <c r="J83" s="868">
        <v>-2.9089999999999998</v>
      </c>
      <c r="K83" s="869">
        <v>-3.0000000000000001E-3</v>
      </c>
      <c r="L83" s="870">
        <v>-0.111</v>
      </c>
      <c r="M83" s="854">
        <v>-3.0230000000000001</v>
      </c>
      <c r="O83" s="850"/>
      <c r="P83" s="850"/>
      <c r="Q83" s="850"/>
      <c r="R83" s="850"/>
    </row>
    <row r="84" spans="1:18" ht="12.75" customHeight="1">
      <c r="B84" s="1901" t="s">
        <v>831</v>
      </c>
      <c r="C84" s="1891"/>
      <c r="D84" s="1891"/>
      <c r="E84" s="1892"/>
      <c r="F84" s="868">
        <v>130715.53200000001</v>
      </c>
      <c r="G84" s="869">
        <v>32096.631000000001</v>
      </c>
      <c r="H84" s="870">
        <v>7024.3459999999995</v>
      </c>
      <c r="I84" s="854">
        <v>169836.50899999999</v>
      </c>
      <c r="J84" s="868">
        <v>135915.26199999999</v>
      </c>
      <c r="K84" s="869">
        <v>31353.728999999999</v>
      </c>
      <c r="L84" s="870">
        <v>7245.2759999999998</v>
      </c>
      <c r="M84" s="854">
        <v>174514.26699999999</v>
      </c>
      <c r="O84" s="850"/>
      <c r="P84" s="850"/>
      <c r="Q84" s="850"/>
      <c r="R84" s="850"/>
    </row>
    <row r="85" spans="1:18" ht="12.75" customHeight="1">
      <c r="B85" s="879"/>
      <c r="C85" s="1893" t="s">
        <v>831</v>
      </c>
      <c r="D85" s="1893"/>
      <c r="E85" s="1894"/>
      <c r="F85" s="868">
        <v>131768.193</v>
      </c>
      <c r="G85" s="869">
        <v>32509.214</v>
      </c>
      <c r="H85" s="870">
        <v>7000.1019999999999</v>
      </c>
      <c r="I85" s="854">
        <v>171277.50899999999</v>
      </c>
      <c r="J85" s="868">
        <v>136964.97</v>
      </c>
      <c r="K85" s="869">
        <v>31729.867999999999</v>
      </c>
      <c r="L85" s="870">
        <v>7222.69</v>
      </c>
      <c r="M85" s="854">
        <v>175917.52799999999</v>
      </c>
      <c r="O85" s="850"/>
      <c r="P85" s="850"/>
      <c r="Q85" s="850"/>
      <c r="R85" s="850"/>
    </row>
    <row r="86" spans="1:18" ht="12.75" customHeight="1">
      <c r="B86" s="879"/>
      <c r="C86" s="1893" t="s">
        <v>832</v>
      </c>
      <c r="D86" s="1893"/>
      <c r="E86" s="1894"/>
      <c r="F86" s="868">
        <v>246.76499999999999</v>
      </c>
      <c r="G86" s="869">
        <v>-91.483999999999995</v>
      </c>
      <c r="H86" s="870">
        <v>58.63</v>
      </c>
      <c r="I86" s="854">
        <v>213.911</v>
      </c>
      <c r="J86" s="868">
        <v>297.38600000000002</v>
      </c>
      <c r="K86" s="869">
        <v>-84.004000000000005</v>
      </c>
      <c r="L86" s="870">
        <v>61.069000000000003</v>
      </c>
      <c r="M86" s="854">
        <v>274.45100000000002</v>
      </c>
      <c r="O86" s="850"/>
      <c r="P86" s="850"/>
      <c r="Q86" s="850"/>
      <c r="R86" s="850"/>
    </row>
    <row r="87" spans="1:18" ht="12.75" customHeight="1">
      <c r="A87" s="831"/>
      <c r="B87" s="879"/>
      <c r="C87" s="1893" t="s">
        <v>833</v>
      </c>
      <c r="D87" s="1893" t="s">
        <v>798</v>
      </c>
      <c r="E87" s="1894"/>
      <c r="F87" s="868">
        <v>-1299.4259999999999</v>
      </c>
      <c r="G87" s="869">
        <v>-321.09899999999999</v>
      </c>
      <c r="H87" s="870">
        <v>-34.386000000000003</v>
      </c>
      <c r="I87" s="854">
        <v>-1654.9110000000001</v>
      </c>
      <c r="J87" s="868">
        <v>-1347.0940000000001</v>
      </c>
      <c r="K87" s="869">
        <v>-292.13499999999999</v>
      </c>
      <c r="L87" s="870">
        <v>-38.482999999999997</v>
      </c>
      <c r="M87" s="854">
        <v>-1677.712</v>
      </c>
      <c r="O87" s="850"/>
      <c r="P87" s="850"/>
      <c r="Q87" s="850"/>
      <c r="R87" s="850"/>
    </row>
    <row r="88" spans="1:18" ht="33.75" customHeight="1">
      <c r="A88" s="831"/>
      <c r="B88" s="1901" t="s">
        <v>834</v>
      </c>
      <c r="C88" s="1891"/>
      <c r="D88" s="1891"/>
      <c r="E88" s="1892"/>
      <c r="F88" s="868">
        <v>90.225999999999999</v>
      </c>
      <c r="G88" s="869">
        <v>0.999</v>
      </c>
      <c r="H88" s="870">
        <v>0</v>
      </c>
      <c r="I88" s="854">
        <v>91.224999999999994</v>
      </c>
      <c r="J88" s="868">
        <v>1.375</v>
      </c>
      <c r="K88" s="869">
        <v>0</v>
      </c>
      <c r="L88" s="870">
        <v>0</v>
      </c>
      <c r="M88" s="854">
        <v>1.375</v>
      </c>
      <c r="O88" s="850"/>
      <c r="P88" s="850"/>
      <c r="Q88" s="850"/>
      <c r="R88" s="850"/>
    </row>
    <row r="89" spans="1:18" ht="26.25" customHeight="1">
      <c r="A89" s="831"/>
      <c r="B89" s="879"/>
      <c r="C89" s="1893" t="s">
        <v>834</v>
      </c>
      <c r="D89" s="1893"/>
      <c r="E89" s="1894"/>
      <c r="F89" s="868">
        <v>95.501000000000005</v>
      </c>
      <c r="G89" s="869">
        <v>0.999</v>
      </c>
      <c r="H89" s="870">
        <v>0</v>
      </c>
      <c r="I89" s="854">
        <v>96.5</v>
      </c>
      <c r="J89" s="868">
        <v>2.5</v>
      </c>
      <c r="K89" s="869">
        <v>0</v>
      </c>
      <c r="L89" s="870">
        <v>0</v>
      </c>
      <c r="M89" s="854">
        <v>2.5</v>
      </c>
      <c r="O89" s="850"/>
      <c r="P89" s="850"/>
      <c r="Q89" s="850"/>
      <c r="R89" s="850"/>
    </row>
    <row r="90" spans="1:18" ht="26.25" customHeight="1">
      <c r="A90" s="831"/>
      <c r="B90" s="878"/>
      <c r="C90" s="1893" t="s">
        <v>835</v>
      </c>
      <c r="D90" s="1893"/>
      <c r="E90" s="1894"/>
      <c r="F90" s="868">
        <v>-5.2750000000000004</v>
      </c>
      <c r="G90" s="869">
        <v>0</v>
      </c>
      <c r="H90" s="870">
        <v>0</v>
      </c>
      <c r="I90" s="854">
        <v>-5.2750000000000004</v>
      </c>
      <c r="J90" s="868">
        <v>-1.125</v>
      </c>
      <c r="K90" s="869">
        <v>0</v>
      </c>
      <c r="L90" s="870">
        <v>0</v>
      </c>
      <c r="M90" s="854">
        <v>-1.125</v>
      </c>
      <c r="O90" s="850"/>
      <c r="P90" s="850"/>
      <c r="Q90" s="850"/>
      <c r="R90" s="850"/>
    </row>
    <row r="91" spans="1:18" ht="26.25" customHeight="1">
      <c r="A91" s="831"/>
      <c r="B91" s="1901" t="s">
        <v>836</v>
      </c>
      <c r="C91" s="1891"/>
      <c r="D91" s="1891"/>
      <c r="E91" s="1892"/>
      <c r="F91" s="868">
        <v>27.901</v>
      </c>
      <c r="G91" s="869">
        <v>0</v>
      </c>
      <c r="H91" s="870">
        <v>6.3040000000000003</v>
      </c>
      <c r="I91" s="854">
        <v>34.204999999999998</v>
      </c>
      <c r="J91" s="868">
        <v>54.661999999999999</v>
      </c>
      <c r="K91" s="869">
        <v>0.308</v>
      </c>
      <c r="L91" s="870">
        <v>2.3540000000000001</v>
      </c>
      <c r="M91" s="854">
        <v>57.323999999999998</v>
      </c>
      <c r="O91" s="850"/>
      <c r="P91" s="850"/>
      <c r="Q91" s="850"/>
      <c r="R91" s="850"/>
    </row>
    <row r="92" spans="1:18" ht="26.25" customHeight="1">
      <c r="A92" s="831"/>
      <c r="B92" s="879"/>
      <c r="C92" s="1893" t="s">
        <v>836</v>
      </c>
      <c r="D92" s="1893"/>
      <c r="E92" s="1894"/>
      <c r="F92" s="868">
        <v>42.944000000000003</v>
      </c>
      <c r="G92" s="869">
        <v>0</v>
      </c>
      <c r="H92" s="870">
        <v>6.415</v>
      </c>
      <c r="I92" s="854">
        <v>49.359000000000002</v>
      </c>
      <c r="J92" s="868">
        <v>69.778000000000006</v>
      </c>
      <c r="K92" s="869">
        <v>0.308</v>
      </c>
      <c r="L92" s="870">
        <v>2.4460000000000002</v>
      </c>
      <c r="M92" s="854">
        <v>72.531999999999996</v>
      </c>
      <c r="O92" s="850"/>
      <c r="P92" s="850"/>
      <c r="Q92" s="850"/>
      <c r="R92" s="850"/>
    </row>
    <row r="93" spans="1:18" ht="12.75" customHeight="1">
      <c r="A93" s="831"/>
      <c r="B93" s="882"/>
      <c r="C93" s="1905" t="s">
        <v>837</v>
      </c>
      <c r="D93" s="1905"/>
      <c r="E93" s="1906"/>
      <c r="F93" s="868">
        <v>-4.9829999999999997</v>
      </c>
      <c r="G93" s="869">
        <v>0</v>
      </c>
      <c r="H93" s="870">
        <v>-0.11</v>
      </c>
      <c r="I93" s="854">
        <v>-5.093</v>
      </c>
      <c r="J93" s="868">
        <v>-4.657</v>
      </c>
      <c r="K93" s="869">
        <v>0</v>
      </c>
      <c r="L93" s="870">
        <v>-9.1999999999999998E-2</v>
      </c>
      <c r="M93" s="854">
        <v>-4.7489999999999997</v>
      </c>
      <c r="O93" s="850"/>
      <c r="P93" s="850"/>
      <c r="Q93" s="850"/>
      <c r="R93" s="850"/>
    </row>
    <row r="94" spans="1:18" ht="12.75" customHeight="1">
      <c r="A94" s="831"/>
      <c r="B94" s="883"/>
      <c r="C94" s="1905" t="s">
        <v>838</v>
      </c>
      <c r="D94" s="1905" t="s">
        <v>798</v>
      </c>
      <c r="E94" s="1906"/>
      <c r="F94" s="868">
        <v>-10.06</v>
      </c>
      <c r="G94" s="869">
        <v>0</v>
      </c>
      <c r="H94" s="870">
        <v>-1E-3</v>
      </c>
      <c r="I94" s="854">
        <v>-10.061</v>
      </c>
      <c r="J94" s="868">
        <v>-10.459</v>
      </c>
      <c r="K94" s="869">
        <v>0</v>
      </c>
      <c r="L94" s="870">
        <v>0</v>
      </c>
      <c r="M94" s="854">
        <v>-10.459</v>
      </c>
      <c r="O94" s="850"/>
      <c r="P94" s="850"/>
      <c r="Q94" s="850"/>
      <c r="R94" s="850"/>
    </row>
    <row r="95" spans="1:18" ht="26.25" customHeight="1">
      <c r="A95" s="831"/>
      <c r="B95" s="1901" t="s">
        <v>839</v>
      </c>
      <c r="C95" s="1891"/>
      <c r="D95" s="1891"/>
      <c r="E95" s="1892"/>
      <c r="F95" s="868">
        <v>0</v>
      </c>
      <c r="G95" s="869">
        <v>3.2930000000000001</v>
      </c>
      <c r="H95" s="870">
        <v>11.15</v>
      </c>
      <c r="I95" s="854">
        <v>14.443</v>
      </c>
      <c r="J95" s="868">
        <v>0</v>
      </c>
      <c r="K95" s="869">
        <v>3.1219999999999999</v>
      </c>
      <c r="L95" s="870">
        <v>8.9329999999999998</v>
      </c>
      <c r="M95" s="854">
        <v>12.055</v>
      </c>
      <c r="O95" s="850"/>
      <c r="P95" s="850"/>
      <c r="Q95" s="850"/>
      <c r="R95" s="850"/>
    </row>
    <row r="96" spans="1:18" ht="24.75" customHeight="1">
      <c r="A96" s="831"/>
      <c r="B96" s="881"/>
      <c r="C96" s="1907" t="s">
        <v>839</v>
      </c>
      <c r="D96" s="1907"/>
      <c r="E96" s="1908"/>
      <c r="F96" s="868">
        <v>0</v>
      </c>
      <c r="G96" s="869">
        <v>3.4660000000000002</v>
      </c>
      <c r="H96" s="870">
        <v>11.177</v>
      </c>
      <c r="I96" s="854">
        <v>14.643000000000001</v>
      </c>
      <c r="J96" s="868">
        <v>0</v>
      </c>
      <c r="K96" s="869">
        <v>3.286</v>
      </c>
      <c r="L96" s="870">
        <v>8.9450000000000003</v>
      </c>
      <c r="M96" s="854">
        <v>12.231</v>
      </c>
      <c r="O96" s="850"/>
      <c r="P96" s="850"/>
      <c r="Q96" s="850"/>
      <c r="R96" s="850"/>
    </row>
    <row r="97" spans="1:18" ht="26.25" customHeight="1">
      <c r="A97" s="831"/>
      <c r="B97" s="1901" t="s">
        <v>840</v>
      </c>
      <c r="C97" s="1891"/>
      <c r="D97" s="1891"/>
      <c r="E97" s="1892"/>
      <c r="F97" s="868">
        <v>0</v>
      </c>
      <c r="G97" s="869">
        <v>6.0620000000000003</v>
      </c>
      <c r="H97" s="870">
        <v>10.419</v>
      </c>
      <c r="I97" s="854">
        <v>16.481000000000002</v>
      </c>
      <c r="J97" s="868">
        <v>0</v>
      </c>
      <c r="K97" s="869">
        <v>5.7770000000000001</v>
      </c>
      <c r="L97" s="870">
        <v>10.154999999999999</v>
      </c>
      <c r="M97" s="854">
        <v>15.932</v>
      </c>
      <c r="O97" s="850"/>
      <c r="P97" s="850"/>
      <c r="Q97" s="850"/>
      <c r="R97" s="850"/>
    </row>
    <row r="98" spans="1:18" ht="26.25" customHeight="1">
      <c r="A98" s="831"/>
      <c r="B98" s="879"/>
      <c r="C98" s="1904" t="s">
        <v>840</v>
      </c>
      <c r="D98" s="1891"/>
      <c r="E98" s="1892"/>
      <c r="F98" s="868">
        <v>0</v>
      </c>
      <c r="G98" s="869">
        <v>6.3810000000000002</v>
      </c>
      <c r="H98" s="870">
        <v>10.502000000000001</v>
      </c>
      <c r="I98" s="854">
        <v>16.882999999999999</v>
      </c>
      <c r="J98" s="868">
        <v>0</v>
      </c>
      <c r="K98" s="869">
        <v>6.0810000000000004</v>
      </c>
      <c r="L98" s="870">
        <v>10.481</v>
      </c>
      <c r="M98" s="854">
        <v>16.562000000000001</v>
      </c>
      <c r="O98" s="850"/>
      <c r="P98" s="850"/>
      <c r="Q98" s="850"/>
      <c r="R98" s="850"/>
    </row>
    <row r="99" spans="1:18" ht="26.25" customHeight="1">
      <c r="A99" s="831"/>
      <c r="B99" s="878"/>
      <c r="C99" s="1904" t="s">
        <v>841</v>
      </c>
      <c r="D99" s="1891"/>
      <c r="E99" s="1892"/>
      <c r="F99" s="868">
        <v>0</v>
      </c>
      <c r="G99" s="869">
        <v>0</v>
      </c>
      <c r="H99" s="870">
        <v>0</v>
      </c>
      <c r="I99" s="854">
        <v>0</v>
      </c>
      <c r="J99" s="868">
        <v>0</v>
      </c>
      <c r="K99" s="869">
        <v>-0.30399999999999999</v>
      </c>
      <c r="L99" s="870">
        <v>-0.32600000000000001</v>
      </c>
      <c r="M99" s="854">
        <v>-0.63</v>
      </c>
      <c r="O99" s="850"/>
      <c r="P99" s="850"/>
      <c r="Q99" s="850"/>
      <c r="R99" s="850"/>
    </row>
    <row r="100" spans="1:18">
      <c r="A100" s="831"/>
      <c r="B100" s="1901" t="s">
        <v>842</v>
      </c>
      <c r="C100" s="1891"/>
      <c r="D100" s="1891"/>
      <c r="E100" s="1892"/>
      <c r="F100" s="868">
        <v>1063.134</v>
      </c>
      <c r="G100" s="869">
        <v>296.89999999999998</v>
      </c>
      <c r="H100" s="870">
        <v>0</v>
      </c>
      <c r="I100" s="854">
        <v>1360.0340000000001</v>
      </c>
      <c r="J100" s="868">
        <v>1062.3810000000001</v>
      </c>
      <c r="K100" s="869">
        <v>337.12099999999998</v>
      </c>
      <c r="L100" s="870">
        <v>0</v>
      </c>
      <c r="M100" s="854">
        <v>1399.502</v>
      </c>
      <c r="O100" s="850"/>
      <c r="P100" s="850"/>
      <c r="Q100" s="850"/>
      <c r="R100" s="850"/>
    </row>
    <row r="101" spans="1:18">
      <c r="A101" s="831"/>
      <c r="B101" s="879"/>
      <c r="C101" s="1904" t="s">
        <v>842</v>
      </c>
      <c r="D101" s="1891"/>
      <c r="E101" s="1892"/>
      <c r="F101" s="868">
        <v>1063.412</v>
      </c>
      <c r="G101" s="869">
        <v>299.35700000000003</v>
      </c>
      <c r="H101" s="870">
        <v>0</v>
      </c>
      <c r="I101" s="854">
        <v>1362.769</v>
      </c>
      <c r="J101" s="868">
        <v>1062.604</v>
      </c>
      <c r="K101" s="869">
        <v>339.87700000000001</v>
      </c>
      <c r="L101" s="870">
        <v>0</v>
      </c>
      <c r="M101" s="854">
        <v>1402.481</v>
      </c>
      <c r="O101" s="850"/>
      <c r="P101" s="850"/>
      <c r="Q101" s="850"/>
      <c r="R101" s="850"/>
    </row>
    <row r="102" spans="1:18" ht="30" customHeight="1">
      <c r="A102" s="831"/>
      <c r="B102" s="879"/>
      <c r="C102" s="1893" t="s">
        <v>843</v>
      </c>
      <c r="D102" s="1891"/>
      <c r="E102" s="1892"/>
      <c r="F102" s="868">
        <v>-0.14499999999999999</v>
      </c>
      <c r="G102" s="869">
        <v>-0.86799999999999999</v>
      </c>
      <c r="H102" s="870">
        <v>0</v>
      </c>
      <c r="I102" s="854">
        <v>-1.0129999999999999</v>
      </c>
      <c r="J102" s="868">
        <v>-8.8999999999999996E-2</v>
      </c>
      <c r="K102" s="869">
        <v>-0.57599999999999996</v>
      </c>
      <c r="L102" s="870">
        <v>0</v>
      </c>
      <c r="M102" s="854">
        <v>-0.66500000000000004</v>
      </c>
      <c r="N102" s="832"/>
      <c r="O102" s="850"/>
      <c r="P102" s="850"/>
      <c r="Q102" s="850"/>
      <c r="R102" s="850"/>
    </row>
    <row r="103" spans="1:18" ht="28.5" customHeight="1">
      <c r="A103" s="832"/>
      <c r="B103" s="879"/>
      <c r="C103" s="1893" t="s">
        <v>844</v>
      </c>
      <c r="D103" s="1893" t="s">
        <v>798</v>
      </c>
      <c r="E103" s="1894"/>
      <c r="F103" s="868">
        <v>-0.13300000000000001</v>
      </c>
      <c r="G103" s="869">
        <v>-1.589</v>
      </c>
      <c r="H103" s="870">
        <v>0</v>
      </c>
      <c r="I103" s="854">
        <v>-1.722</v>
      </c>
      <c r="J103" s="868">
        <v>-0.13400000000000001</v>
      </c>
      <c r="K103" s="869">
        <v>-2.1800000000000002</v>
      </c>
      <c r="L103" s="870">
        <v>0</v>
      </c>
      <c r="M103" s="854">
        <v>-2.3140000000000001</v>
      </c>
      <c r="N103" s="832"/>
      <c r="O103" s="850"/>
      <c r="P103" s="850"/>
      <c r="Q103" s="850"/>
      <c r="R103" s="850"/>
    </row>
    <row r="104" spans="1:18" s="832" customFormat="1" ht="12.75" customHeight="1">
      <c r="B104" s="1901" t="s">
        <v>845</v>
      </c>
      <c r="C104" s="1891"/>
      <c r="D104" s="1891"/>
      <c r="E104" s="1892"/>
      <c r="F104" s="868">
        <v>22.64</v>
      </c>
      <c r="G104" s="869">
        <v>70.55</v>
      </c>
      <c r="H104" s="870">
        <v>18.209</v>
      </c>
      <c r="I104" s="854">
        <v>111.399</v>
      </c>
      <c r="J104" s="868">
        <v>21.474</v>
      </c>
      <c r="K104" s="869">
        <v>70.55</v>
      </c>
      <c r="L104" s="870">
        <v>17.927</v>
      </c>
      <c r="M104" s="854">
        <v>109.95099999999999</v>
      </c>
      <c r="O104" s="850"/>
      <c r="P104" s="850"/>
      <c r="Q104" s="850"/>
      <c r="R104" s="850"/>
    </row>
    <row r="105" spans="1:18" s="832" customFormat="1" ht="12.75" customHeight="1">
      <c r="B105" s="879"/>
      <c r="C105" s="1893" t="s">
        <v>845</v>
      </c>
      <c r="D105" s="1893"/>
      <c r="E105" s="1894"/>
      <c r="F105" s="868">
        <v>22.887</v>
      </c>
      <c r="G105" s="869">
        <v>70.792000000000002</v>
      </c>
      <c r="H105" s="870">
        <v>18.216000000000001</v>
      </c>
      <c r="I105" s="854">
        <v>111.895</v>
      </c>
      <c r="J105" s="868">
        <v>21.678000000000001</v>
      </c>
      <c r="K105" s="869">
        <v>70.792000000000002</v>
      </c>
      <c r="L105" s="870">
        <v>17.931999999999999</v>
      </c>
      <c r="M105" s="854">
        <v>110.402</v>
      </c>
      <c r="O105" s="850"/>
      <c r="P105" s="850"/>
      <c r="Q105" s="850"/>
      <c r="R105" s="850"/>
    </row>
    <row r="106" spans="1:18" s="832" customFormat="1" ht="26.25" customHeight="1">
      <c r="B106" s="884"/>
      <c r="C106" s="1902" t="s">
        <v>846</v>
      </c>
      <c r="D106" s="1902"/>
      <c r="E106" s="1903"/>
      <c r="F106" s="868">
        <v>5.3999999999999999E-2</v>
      </c>
      <c r="G106" s="869">
        <v>-1E-3</v>
      </c>
      <c r="H106" s="870">
        <v>0</v>
      </c>
      <c r="I106" s="854">
        <v>5.2999999999999999E-2</v>
      </c>
      <c r="J106" s="868">
        <v>7.4999999999999997E-2</v>
      </c>
      <c r="K106" s="869">
        <v>-1E-3</v>
      </c>
      <c r="L106" s="870">
        <v>0</v>
      </c>
      <c r="M106" s="854">
        <v>7.3999999999999996E-2</v>
      </c>
      <c r="O106" s="850"/>
      <c r="P106" s="850"/>
      <c r="Q106" s="850"/>
      <c r="R106" s="850"/>
    </row>
    <row r="107" spans="1:18" s="832" customFormat="1" ht="12.75" customHeight="1">
      <c r="B107" s="884"/>
      <c r="C107" s="1902" t="s">
        <v>847</v>
      </c>
      <c r="D107" s="1902"/>
      <c r="E107" s="1903"/>
      <c r="F107" s="868">
        <v>-0.30099999999999999</v>
      </c>
      <c r="G107" s="869">
        <v>-0.24099999999999999</v>
      </c>
      <c r="H107" s="870">
        <v>-7.0000000000000001E-3</v>
      </c>
      <c r="I107" s="854">
        <v>-0.54900000000000004</v>
      </c>
      <c r="J107" s="868">
        <v>-0.27900000000000003</v>
      </c>
      <c r="K107" s="869">
        <v>-0.24099999999999999</v>
      </c>
      <c r="L107" s="870">
        <v>-5.0000000000000001E-3</v>
      </c>
      <c r="M107" s="854">
        <v>-0.52500000000000002</v>
      </c>
      <c r="O107" s="850"/>
      <c r="P107" s="850"/>
      <c r="Q107" s="850"/>
      <c r="R107" s="850"/>
    </row>
    <row r="108" spans="1:18" ht="12.75" customHeight="1">
      <c r="A108" s="831"/>
      <c r="B108" s="1901" t="s">
        <v>848</v>
      </c>
      <c r="C108" s="1891"/>
      <c r="D108" s="1891"/>
      <c r="E108" s="1892"/>
      <c r="F108" s="868">
        <v>2404.0740000000001</v>
      </c>
      <c r="G108" s="869">
        <v>1975.38</v>
      </c>
      <c r="H108" s="870">
        <v>97.525999999999996</v>
      </c>
      <c r="I108" s="854">
        <v>4476.9799999999996</v>
      </c>
      <c r="J108" s="868">
        <v>2543.4520000000002</v>
      </c>
      <c r="K108" s="869">
        <v>324.10599999999999</v>
      </c>
      <c r="L108" s="870">
        <v>81.475999999999999</v>
      </c>
      <c r="M108" s="854">
        <v>2949.0340000000001</v>
      </c>
      <c r="O108" s="850"/>
      <c r="P108" s="850"/>
      <c r="Q108" s="850"/>
      <c r="R108" s="850"/>
    </row>
    <row r="109" spans="1:18" ht="12.75" customHeight="1">
      <c r="A109" s="831"/>
      <c r="B109" s="879"/>
      <c r="C109" s="1891" t="s">
        <v>848</v>
      </c>
      <c r="D109" s="1891"/>
      <c r="E109" s="1892"/>
      <c r="F109" s="868">
        <v>11116</v>
      </c>
      <c r="G109" s="869">
        <v>4822.6989999999996</v>
      </c>
      <c r="H109" s="870">
        <v>464.37</v>
      </c>
      <c r="I109" s="854">
        <v>16403.069</v>
      </c>
      <c r="J109" s="868">
        <v>10182.796</v>
      </c>
      <c r="K109" s="869">
        <v>1470.357</v>
      </c>
      <c r="L109" s="870">
        <v>332.18400000000003</v>
      </c>
      <c r="M109" s="854">
        <v>11985.337</v>
      </c>
      <c r="O109" s="850"/>
      <c r="P109" s="850"/>
      <c r="Q109" s="850"/>
      <c r="R109" s="850"/>
    </row>
    <row r="110" spans="1:18" ht="12.75" customHeight="1">
      <c r="A110" s="831"/>
      <c r="B110" s="879"/>
      <c r="C110" s="1893" t="s">
        <v>849</v>
      </c>
      <c r="D110" s="1893" t="s">
        <v>798</v>
      </c>
      <c r="E110" s="1894"/>
      <c r="F110" s="868">
        <v>-8711.9259999999995</v>
      </c>
      <c r="G110" s="869">
        <v>-2847.319</v>
      </c>
      <c r="H110" s="870">
        <v>-366.84399999999999</v>
      </c>
      <c r="I110" s="854">
        <v>-11926.089</v>
      </c>
      <c r="J110" s="868">
        <v>-7639.3440000000001</v>
      </c>
      <c r="K110" s="869">
        <v>-1146.251</v>
      </c>
      <c r="L110" s="870">
        <v>-250.708</v>
      </c>
      <c r="M110" s="854">
        <v>-9036.3029999999999</v>
      </c>
      <c r="O110" s="850"/>
      <c r="P110" s="850"/>
      <c r="Q110" s="850"/>
      <c r="R110" s="850"/>
    </row>
    <row r="111" spans="1:18" ht="13.5" thickBot="1">
      <c r="B111" s="1895" t="s">
        <v>850</v>
      </c>
      <c r="C111" s="1896"/>
      <c r="D111" s="1896"/>
      <c r="E111" s="1897"/>
      <c r="F111" s="868">
        <v>-5.33</v>
      </c>
      <c r="G111" s="869">
        <v>-12.673999999999999</v>
      </c>
      <c r="H111" s="870">
        <v>0</v>
      </c>
      <c r="I111" s="854">
        <v>-18.004000000000001</v>
      </c>
      <c r="J111" s="868">
        <v>-6.9610000000000003</v>
      </c>
      <c r="K111" s="869">
        <v>-14.412000000000001</v>
      </c>
      <c r="L111" s="870">
        <v>0</v>
      </c>
      <c r="M111" s="854">
        <v>-21.373000000000001</v>
      </c>
      <c r="O111" s="850"/>
      <c r="P111" s="850"/>
      <c r="Q111" s="850"/>
      <c r="R111" s="850"/>
    </row>
    <row r="112" spans="1:18" ht="12.75" customHeight="1" thickBot="1">
      <c r="B112" s="1845" t="s">
        <v>851</v>
      </c>
      <c r="C112" s="1846"/>
      <c r="D112" s="1846"/>
      <c r="E112" s="1847"/>
      <c r="F112" s="841">
        <v>2550.3220000000001</v>
      </c>
      <c r="G112" s="842">
        <v>511.7</v>
      </c>
      <c r="H112" s="843">
        <v>107.247</v>
      </c>
      <c r="I112" s="844">
        <v>3169.2689999999998</v>
      </c>
      <c r="J112" s="841">
        <v>3132.4290000000001</v>
      </c>
      <c r="K112" s="842">
        <v>705.07399999999996</v>
      </c>
      <c r="L112" s="843">
        <v>146.691</v>
      </c>
      <c r="M112" s="844">
        <v>3984.194</v>
      </c>
      <c r="O112" s="850"/>
      <c r="P112" s="850"/>
      <c r="Q112" s="850"/>
      <c r="R112" s="850"/>
    </row>
    <row r="113" spans="1:18" ht="12.75" customHeight="1">
      <c r="B113" s="1898" t="s">
        <v>852</v>
      </c>
      <c r="C113" s="1899"/>
      <c r="D113" s="1899"/>
      <c r="E113" s="1900"/>
      <c r="F113" s="864">
        <v>1320.3620000000001</v>
      </c>
      <c r="G113" s="865">
        <v>290.49</v>
      </c>
      <c r="H113" s="866">
        <v>59.7</v>
      </c>
      <c r="I113" s="849">
        <v>1670.5519999999999</v>
      </c>
      <c r="J113" s="864">
        <v>1854.4549999999999</v>
      </c>
      <c r="K113" s="865">
        <v>448.21199999999999</v>
      </c>
      <c r="L113" s="866">
        <v>80.346999999999994</v>
      </c>
      <c r="M113" s="849">
        <v>2383.0140000000001</v>
      </c>
      <c r="O113" s="850"/>
      <c r="P113" s="850"/>
      <c r="Q113" s="850"/>
      <c r="R113" s="850"/>
    </row>
    <row r="114" spans="1:18" ht="26.25" customHeight="1">
      <c r="B114" s="1861" t="s">
        <v>853</v>
      </c>
      <c r="C114" s="1862"/>
      <c r="D114" s="1862"/>
      <c r="E114" s="1863"/>
      <c r="F114" s="868">
        <v>124.73099999999999</v>
      </c>
      <c r="G114" s="869">
        <v>122.235</v>
      </c>
      <c r="H114" s="870">
        <v>17.574000000000002</v>
      </c>
      <c r="I114" s="854">
        <v>264.54000000000002</v>
      </c>
      <c r="J114" s="868">
        <v>137.16200000000001</v>
      </c>
      <c r="K114" s="869">
        <v>129.43299999999999</v>
      </c>
      <c r="L114" s="870">
        <v>22.699000000000002</v>
      </c>
      <c r="M114" s="854">
        <v>289.29399999999998</v>
      </c>
      <c r="O114" s="850"/>
      <c r="P114" s="850"/>
      <c r="Q114" s="850"/>
      <c r="R114" s="850"/>
    </row>
    <row r="115" spans="1:18" ht="27.75" customHeight="1">
      <c r="B115" s="1861" t="s">
        <v>854</v>
      </c>
      <c r="C115" s="1862"/>
      <c r="D115" s="1862"/>
      <c r="E115" s="1863"/>
      <c r="F115" s="868">
        <v>662.601</v>
      </c>
      <c r="G115" s="869">
        <v>72.328000000000003</v>
      </c>
      <c r="H115" s="870">
        <v>19.919</v>
      </c>
      <c r="I115" s="854">
        <v>754.84799999999996</v>
      </c>
      <c r="J115" s="868">
        <v>787.99400000000003</v>
      </c>
      <c r="K115" s="869">
        <v>79.066000000000003</v>
      </c>
      <c r="L115" s="870">
        <v>32.381999999999998</v>
      </c>
      <c r="M115" s="854">
        <v>899.44200000000001</v>
      </c>
      <c r="O115" s="850"/>
      <c r="P115" s="850"/>
      <c r="Q115" s="850"/>
      <c r="R115" s="850"/>
    </row>
    <row r="116" spans="1:18" ht="12.75" customHeight="1">
      <c r="B116" s="1861" t="s">
        <v>855</v>
      </c>
      <c r="C116" s="1862"/>
      <c r="D116" s="1862"/>
      <c r="E116" s="1863"/>
      <c r="F116" s="868">
        <v>149.29599999999999</v>
      </c>
      <c r="G116" s="869">
        <v>7.258</v>
      </c>
      <c r="H116" s="870">
        <v>8.2100000000000009</v>
      </c>
      <c r="I116" s="854">
        <v>164.76400000000001</v>
      </c>
      <c r="J116" s="868">
        <v>147.24</v>
      </c>
      <c r="K116" s="869">
        <v>10.471</v>
      </c>
      <c r="L116" s="870">
        <v>8.4120000000000008</v>
      </c>
      <c r="M116" s="854">
        <v>166.12299999999999</v>
      </c>
      <c r="O116" s="850"/>
      <c r="P116" s="850"/>
      <c r="Q116" s="850"/>
      <c r="R116" s="850"/>
    </row>
    <row r="117" spans="1:18" ht="26.25" customHeight="1">
      <c r="B117" s="1861" t="s">
        <v>856</v>
      </c>
      <c r="C117" s="1862"/>
      <c r="D117" s="1862"/>
      <c r="E117" s="1863"/>
      <c r="F117" s="868">
        <v>266.03300000000002</v>
      </c>
      <c r="G117" s="869">
        <v>17.565000000000001</v>
      </c>
      <c r="H117" s="870">
        <v>0.19900000000000001</v>
      </c>
      <c r="I117" s="854">
        <v>283.79700000000003</v>
      </c>
      <c r="J117" s="868">
        <v>172.69</v>
      </c>
      <c r="K117" s="869">
        <v>36.399000000000001</v>
      </c>
      <c r="L117" s="870">
        <v>0.626</v>
      </c>
      <c r="M117" s="854">
        <v>209.715</v>
      </c>
      <c r="N117" s="845"/>
      <c r="O117" s="850"/>
      <c r="P117" s="850"/>
      <c r="Q117" s="850"/>
      <c r="R117" s="850"/>
    </row>
    <row r="118" spans="1:18" ht="27" customHeight="1">
      <c r="A118" s="845"/>
      <c r="B118" s="1861" t="s">
        <v>857</v>
      </c>
      <c r="C118" s="1862"/>
      <c r="D118" s="1862"/>
      <c r="E118" s="1863"/>
      <c r="F118" s="868">
        <v>23.097000000000001</v>
      </c>
      <c r="G118" s="869">
        <v>0</v>
      </c>
      <c r="H118" s="870">
        <v>1.319</v>
      </c>
      <c r="I118" s="854">
        <v>24.416</v>
      </c>
      <c r="J118" s="868">
        <v>31.248000000000001</v>
      </c>
      <c r="K118" s="869">
        <v>0</v>
      </c>
      <c r="L118" s="870">
        <v>1.96</v>
      </c>
      <c r="M118" s="854">
        <v>33.207999999999998</v>
      </c>
      <c r="O118" s="850"/>
      <c r="P118" s="850"/>
      <c r="Q118" s="850"/>
      <c r="R118" s="850"/>
    </row>
    <row r="119" spans="1:18" s="845" customFormat="1" ht="12.75" customHeight="1">
      <c r="A119" s="834"/>
      <c r="B119" s="1861" t="s">
        <v>858</v>
      </c>
      <c r="C119" s="1862"/>
      <c r="D119" s="1862"/>
      <c r="E119" s="1863"/>
      <c r="F119" s="868">
        <v>0.10299999999999999</v>
      </c>
      <c r="G119" s="869">
        <v>1.694</v>
      </c>
      <c r="H119" s="870">
        <v>0.01</v>
      </c>
      <c r="I119" s="854">
        <v>1.8069999999999999</v>
      </c>
      <c r="J119" s="868">
        <v>0.14799999999999999</v>
      </c>
      <c r="K119" s="869">
        <v>1.4370000000000001</v>
      </c>
      <c r="L119" s="870">
        <v>-8.0000000000000002E-3</v>
      </c>
      <c r="M119" s="854">
        <v>1.577</v>
      </c>
      <c r="N119" s="834"/>
      <c r="O119" s="850"/>
      <c r="P119" s="850"/>
      <c r="Q119" s="850"/>
      <c r="R119" s="850"/>
    </row>
    <row r="120" spans="1:18" ht="12.75" customHeight="1">
      <c r="B120" s="1861" t="s">
        <v>859</v>
      </c>
      <c r="C120" s="1862"/>
      <c r="D120" s="1862"/>
      <c r="E120" s="1863"/>
      <c r="F120" s="868">
        <v>2E-3</v>
      </c>
      <c r="G120" s="869">
        <v>1.2E-2</v>
      </c>
      <c r="H120" s="870">
        <v>0</v>
      </c>
      <c r="I120" s="854">
        <v>1.4E-2</v>
      </c>
      <c r="J120" s="868">
        <v>3.0000000000000001E-3</v>
      </c>
      <c r="K120" s="869">
        <v>0</v>
      </c>
      <c r="L120" s="870">
        <v>0</v>
      </c>
      <c r="M120" s="854">
        <v>3.0000000000000001E-3</v>
      </c>
      <c r="O120" s="850"/>
      <c r="P120" s="850"/>
      <c r="Q120" s="850"/>
      <c r="R120" s="850"/>
    </row>
    <row r="121" spans="1:18" ht="26.25" customHeight="1" thickBot="1">
      <c r="B121" s="1861" t="s">
        <v>860</v>
      </c>
      <c r="C121" s="1862"/>
      <c r="D121" s="1862"/>
      <c r="E121" s="1863"/>
      <c r="F121" s="868">
        <v>4.0590000000000002</v>
      </c>
      <c r="G121" s="869">
        <v>0.11700000000000001</v>
      </c>
      <c r="H121" s="870">
        <v>0.316</v>
      </c>
      <c r="I121" s="854">
        <v>4.492</v>
      </c>
      <c r="J121" s="868">
        <v>1.546</v>
      </c>
      <c r="K121" s="869">
        <v>5.3999999999999999E-2</v>
      </c>
      <c r="L121" s="870">
        <v>0.27300000000000002</v>
      </c>
      <c r="M121" s="854">
        <v>1.873</v>
      </c>
      <c r="O121" s="850"/>
      <c r="P121" s="850"/>
      <c r="Q121" s="850"/>
      <c r="R121" s="850"/>
    </row>
    <row r="122" spans="1:18" ht="29.25" customHeight="1" thickBot="1">
      <c r="B122" s="1845" t="s">
        <v>861</v>
      </c>
      <c r="C122" s="1846"/>
      <c r="D122" s="1846"/>
      <c r="E122" s="1847"/>
      <c r="F122" s="841">
        <v>898.60199999999998</v>
      </c>
      <c r="G122" s="842">
        <v>0</v>
      </c>
      <c r="H122" s="843">
        <v>0</v>
      </c>
      <c r="I122" s="844">
        <v>898.60199999999998</v>
      </c>
      <c r="J122" s="841">
        <v>898.60199999999998</v>
      </c>
      <c r="K122" s="842">
        <v>0</v>
      </c>
      <c r="L122" s="843">
        <v>0</v>
      </c>
      <c r="M122" s="844">
        <v>898.60199999999998</v>
      </c>
      <c r="O122" s="850"/>
      <c r="P122" s="850"/>
      <c r="Q122" s="850"/>
      <c r="R122" s="850"/>
    </row>
    <row r="123" spans="1:18" ht="15" customHeight="1">
      <c r="B123" s="1882" t="s">
        <v>862</v>
      </c>
      <c r="C123" s="1883"/>
      <c r="D123" s="1883"/>
      <c r="E123" s="1884"/>
      <c r="F123" s="864">
        <v>256.50099999999998</v>
      </c>
      <c r="G123" s="865">
        <v>0</v>
      </c>
      <c r="H123" s="866">
        <v>0</v>
      </c>
      <c r="I123" s="849">
        <v>256.50099999999998</v>
      </c>
      <c r="J123" s="864">
        <v>256.50099999999998</v>
      </c>
      <c r="K123" s="865">
        <v>0</v>
      </c>
      <c r="L123" s="866">
        <v>0</v>
      </c>
      <c r="M123" s="849">
        <v>256.50099999999998</v>
      </c>
      <c r="O123" s="850"/>
      <c r="P123" s="850"/>
      <c r="Q123" s="850"/>
      <c r="R123" s="850"/>
    </row>
    <row r="124" spans="1:18" ht="16.5" customHeight="1" thickBot="1">
      <c r="B124" s="1879" t="s">
        <v>863</v>
      </c>
      <c r="C124" s="1880"/>
      <c r="D124" s="1880"/>
      <c r="E124" s="1881"/>
      <c r="F124" s="868">
        <v>642.101</v>
      </c>
      <c r="G124" s="869">
        <v>0</v>
      </c>
      <c r="H124" s="870">
        <v>0</v>
      </c>
      <c r="I124" s="854">
        <v>642.101</v>
      </c>
      <c r="J124" s="868">
        <v>642.101</v>
      </c>
      <c r="K124" s="869">
        <v>0</v>
      </c>
      <c r="L124" s="870">
        <v>0</v>
      </c>
      <c r="M124" s="854">
        <v>642.101</v>
      </c>
      <c r="O124" s="850"/>
      <c r="P124" s="850"/>
      <c r="Q124" s="850"/>
      <c r="R124" s="850"/>
    </row>
    <row r="125" spans="1:18" ht="12.75" customHeight="1" thickBot="1">
      <c r="B125" s="1885" t="s">
        <v>864</v>
      </c>
      <c r="C125" s="1886"/>
      <c r="D125" s="1886"/>
      <c r="E125" s="1887"/>
      <c r="F125" s="841">
        <v>6348.2669999999998</v>
      </c>
      <c r="G125" s="842">
        <v>1638.9369999999999</v>
      </c>
      <c r="H125" s="843">
        <v>228.74199999999999</v>
      </c>
      <c r="I125" s="844">
        <v>8215.9459999999999</v>
      </c>
      <c r="J125" s="841">
        <v>6779.8559999999998</v>
      </c>
      <c r="K125" s="842">
        <v>1127.2049999999999</v>
      </c>
      <c r="L125" s="843">
        <v>281.48700000000002</v>
      </c>
      <c r="M125" s="844">
        <v>8188.5479999999998</v>
      </c>
      <c r="O125" s="850"/>
      <c r="P125" s="850"/>
      <c r="Q125" s="850"/>
      <c r="R125" s="850"/>
    </row>
    <row r="126" spans="1:18" ht="12.75" customHeight="1">
      <c r="B126" s="1888" t="s">
        <v>230</v>
      </c>
      <c r="C126" s="1889"/>
      <c r="D126" s="1889"/>
      <c r="E126" s="1890"/>
      <c r="F126" s="864">
        <v>102.789</v>
      </c>
      <c r="G126" s="865">
        <v>49.73</v>
      </c>
      <c r="H126" s="866">
        <v>4.694</v>
      </c>
      <c r="I126" s="849">
        <v>157.21299999999999</v>
      </c>
      <c r="J126" s="864">
        <v>101.431</v>
      </c>
      <c r="K126" s="865">
        <v>46.923000000000002</v>
      </c>
      <c r="L126" s="866">
        <v>4.4660000000000002</v>
      </c>
      <c r="M126" s="849">
        <v>152.82</v>
      </c>
      <c r="O126" s="850"/>
      <c r="P126" s="850"/>
      <c r="Q126" s="850"/>
      <c r="R126" s="850"/>
    </row>
    <row r="127" spans="1:18" ht="12.75" customHeight="1">
      <c r="B127" s="1861" t="s">
        <v>865</v>
      </c>
      <c r="C127" s="1862"/>
      <c r="D127" s="1862"/>
      <c r="E127" s="1863"/>
      <c r="F127" s="868">
        <v>5.9939999999999998</v>
      </c>
      <c r="G127" s="869">
        <v>2.8439999999999999</v>
      </c>
      <c r="H127" s="870">
        <v>0.26</v>
      </c>
      <c r="I127" s="854">
        <v>9.0980000000000008</v>
      </c>
      <c r="J127" s="868">
        <v>4.7050000000000001</v>
      </c>
      <c r="K127" s="869">
        <v>1.5980000000000001</v>
      </c>
      <c r="L127" s="870">
        <v>0.24199999999999999</v>
      </c>
      <c r="M127" s="854">
        <v>6.5449999999999999</v>
      </c>
      <c r="N127" s="845"/>
      <c r="O127" s="850"/>
      <c r="P127" s="850"/>
      <c r="Q127" s="850"/>
      <c r="R127" s="850"/>
    </row>
    <row r="128" spans="1:18" ht="15" customHeight="1">
      <c r="A128" s="845"/>
      <c r="B128" s="1861" t="s">
        <v>866</v>
      </c>
      <c r="C128" s="1862"/>
      <c r="D128" s="1862"/>
      <c r="E128" s="1863"/>
      <c r="F128" s="868">
        <v>0</v>
      </c>
      <c r="G128" s="869">
        <v>1.4E-2</v>
      </c>
      <c r="H128" s="870">
        <v>0</v>
      </c>
      <c r="I128" s="854">
        <v>1.4E-2</v>
      </c>
      <c r="J128" s="868">
        <v>0</v>
      </c>
      <c r="K128" s="869">
        <v>1.2999999999999999E-2</v>
      </c>
      <c r="L128" s="870">
        <v>0</v>
      </c>
      <c r="M128" s="854">
        <v>1.2999999999999999E-2</v>
      </c>
      <c r="O128" s="850"/>
      <c r="P128" s="850"/>
      <c r="Q128" s="850"/>
      <c r="R128" s="850"/>
    </row>
    <row r="129" spans="1:18" s="845" customFormat="1" ht="13.5" customHeight="1">
      <c r="A129" s="834"/>
      <c r="B129" s="1861" t="s">
        <v>867</v>
      </c>
      <c r="C129" s="1862"/>
      <c r="D129" s="1862"/>
      <c r="E129" s="1863"/>
      <c r="F129" s="868">
        <v>0</v>
      </c>
      <c r="G129" s="869">
        <v>0</v>
      </c>
      <c r="H129" s="870">
        <v>0</v>
      </c>
      <c r="I129" s="854">
        <v>0</v>
      </c>
      <c r="J129" s="868">
        <v>0</v>
      </c>
      <c r="K129" s="869">
        <v>0.57199999999999995</v>
      </c>
      <c r="L129" s="870">
        <v>0</v>
      </c>
      <c r="M129" s="854">
        <v>0.57199999999999995</v>
      </c>
      <c r="N129" s="834"/>
      <c r="O129" s="850"/>
      <c r="P129" s="850"/>
      <c r="Q129" s="850"/>
      <c r="R129" s="850"/>
    </row>
    <row r="130" spans="1:18" ht="12.75" customHeight="1">
      <c r="B130" s="1870" t="s">
        <v>868</v>
      </c>
      <c r="C130" s="1871"/>
      <c r="D130" s="1871"/>
      <c r="E130" s="1872"/>
      <c r="F130" s="868">
        <v>102.646</v>
      </c>
      <c r="G130" s="869">
        <v>17.465</v>
      </c>
      <c r="H130" s="870">
        <v>10.01</v>
      </c>
      <c r="I130" s="854">
        <v>130.12100000000001</v>
      </c>
      <c r="J130" s="868">
        <v>109.739</v>
      </c>
      <c r="K130" s="869">
        <v>13.336</v>
      </c>
      <c r="L130" s="870">
        <v>12.237</v>
      </c>
      <c r="M130" s="854">
        <v>135.31200000000001</v>
      </c>
      <c r="N130" s="845"/>
      <c r="O130" s="850"/>
      <c r="P130" s="850"/>
      <c r="Q130" s="850"/>
      <c r="R130" s="850"/>
    </row>
    <row r="131" spans="1:18" ht="12.75" customHeight="1">
      <c r="A131" s="845"/>
      <c r="B131" s="1861" t="s">
        <v>869</v>
      </c>
      <c r="C131" s="1862"/>
      <c r="D131" s="1862"/>
      <c r="E131" s="1863"/>
      <c r="F131" s="868">
        <v>3333.85</v>
      </c>
      <c r="G131" s="869">
        <v>1382.4069999999999</v>
      </c>
      <c r="H131" s="870">
        <v>194.95099999999999</v>
      </c>
      <c r="I131" s="854">
        <v>4911.2079999999996</v>
      </c>
      <c r="J131" s="868">
        <v>3487.6030000000001</v>
      </c>
      <c r="K131" s="869">
        <v>928.58500000000004</v>
      </c>
      <c r="L131" s="870">
        <v>247.148</v>
      </c>
      <c r="M131" s="854">
        <v>4663.3360000000002</v>
      </c>
      <c r="O131" s="850"/>
      <c r="P131" s="850"/>
      <c r="Q131" s="850"/>
      <c r="R131" s="850"/>
    </row>
    <row r="132" spans="1:18" s="845" customFormat="1" ht="12.75" customHeight="1" thickBot="1">
      <c r="A132" s="834"/>
      <c r="B132" s="1879" t="s">
        <v>870</v>
      </c>
      <c r="C132" s="1880"/>
      <c r="D132" s="1880"/>
      <c r="E132" s="1881"/>
      <c r="F132" s="885">
        <v>2802.9879999999998</v>
      </c>
      <c r="G132" s="886">
        <v>186.477</v>
      </c>
      <c r="H132" s="887">
        <v>18.827000000000002</v>
      </c>
      <c r="I132" s="858">
        <v>3008.2919999999999</v>
      </c>
      <c r="J132" s="885">
        <v>3076.3780000000002</v>
      </c>
      <c r="K132" s="886">
        <v>136.178</v>
      </c>
      <c r="L132" s="887">
        <v>17.393999999999998</v>
      </c>
      <c r="M132" s="858">
        <v>3229.95</v>
      </c>
      <c r="N132" s="834"/>
      <c r="O132" s="850"/>
      <c r="P132" s="850"/>
      <c r="Q132" s="850"/>
      <c r="R132" s="850"/>
    </row>
    <row r="133" spans="1:18" ht="12.75" customHeight="1" thickBot="1">
      <c r="B133" s="1845" t="s">
        <v>871</v>
      </c>
      <c r="C133" s="1846"/>
      <c r="D133" s="1846"/>
      <c r="E133" s="1847"/>
      <c r="F133" s="841">
        <v>252.03399999999999</v>
      </c>
      <c r="G133" s="842">
        <v>560.14</v>
      </c>
      <c r="H133" s="843">
        <v>44.167000000000002</v>
      </c>
      <c r="I133" s="844">
        <v>856.34100000000001</v>
      </c>
      <c r="J133" s="841">
        <v>241.12799999999999</v>
      </c>
      <c r="K133" s="842">
        <v>107.038</v>
      </c>
      <c r="L133" s="843">
        <v>39.225999999999999</v>
      </c>
      <c r="M133" s="844">
        <v>387.392</v>
      </c>
      <c r="O133" s="850"/>
      <c r="P133" s="850"/>
      <c r="Q133" s="850"/>
      <c r="R133" s="850"/>
    </row>
    <row r="134" spans="1:18" ht="12.75" customHeight="1">
      <c r="B134" s="1873" t="s">
        <v>872</v>
      </c>
      <c r="C134" s="1874"/>
      <c r="D134" s="1874"/>
      <c r="E134" s="1875"/>
      <c r="F134" s="864">
        <v>2855.5990000000002</v>
      </c>
      <c r="G134" s="865">
        <v>1194.567</v>
      </c>
      <c r="H134" s="866">
        <v>184.10900000000001</v>
      </c>
      <c r="I134" s="849">
        <v>4234.2749999999996</v>
      </c>
      <c r="J134" s="864">
        <v>2677.7629999999999</v>
      </c>
      <c r="K134" s="865">
        <v>390.59300000000002</v>
      </c>
      <c r="L134" s="866">
        <v>171.79400000000001</v>
      </c>
      <c r="M134" s="849">
        <v>3240.15</v>
      </c>
      <c r="O134" s="850"/>
      <c r="P134" s="850"/>
      <c r="Q134" s="850"/>
      <c r="R134" s="850"/>
    </row>
    <row r="135" spans="1:18" ht="12.75" customHeight="1" thickBot="1">
      <c r="B135" s="1876" t="s">
        <v>873</v>
      </c>
      <c r="C135" s="1877"/>
      <c r="D135" s="1877"/>
      <c r="E135" s="1878"/>
      <c r="F135" s="885">
        <v>-2603.5650000000001</v>
      </c>
      <c r="G135" s="886">
        <v>-634.42700000000002</v>
      </c>
      <c r="H135" s="887">
        <v>-139.94200000000001</v>
      </c>
      <c r="I135" s="858">
        <v>-3377.9340000000002</v>
      </c>
      <c r="J135" s="885">
        <v>-2436.6350000000002</v>
      </c>
      <c r="K135" s="886">
        <v>-283.55500000000001</v>
      </c>
      <c r="L135" s="887">
        <v>-132.56800000000001</v>
      </c>
      <c r="M135" s="858">
        <v>-2852.7579999999998</v>
      </c>
      <c r="O135" s="850"/>
      <c r="P135" s="850"/>
      <c r="Q135" s="850"/>
      <c r="R135" s="850"/>
    </row>
    <row r="136" spans="1:18" ht="12.75" customHeight="1" thickBot="1">
      <c r="B136" s="1845" t="s">
        <v>874</v>
      </c>
      <c r="C136" s="1846"/>
      <c r="D136" s="1846"/>
      <c r="E136" s="1847"/>
      <c r="F136" s="841">
        <v>616.94899999999996</v>
      </c>
      <c r="G136" s="842">
        <v>302.61099999999999</v>
      </c>
      <c r="H136" s="843">
        <v>113.943</v>
      </c>
      <c r="I136" s="844">
        <v>1033.5029999999999</v>
      </c>
      <c r="J136" s="841">
        <v>611.01599999999996</v>
      </c>
      <c r="K136" s="842">
        <v>329.27</v>
      </c>
      <c r="L136" s="843">
        <v>111.325</v>
      </c>
      <c r="M136" s="844">
        <v>1051.6110000000001</v>
      </c>
      <c r="O136" s="850"/>
      <c r="P136" s="850"/>
      <c r="Q136" s="850"/>
      <c r="R136" s="850"/>
    </row>
    <row r="137" spans="1:18" ht="12.75" customHeight="1">
      <c r="B137" s="1870" t="s">
        <v>875</v>
      </c>
      <c r="C137" s="1871"/>
      <c r="D137" s="1871"/>
      <c r="E137" s="1872"/>
      <c r="F137" s="868">
        <v>429.19</v>
      </c>
      <c r="G137" s="869">
        <v>175.983</v>
      </c>
      <c r="H137" s="870">
        <v>58.613999999999997</v>
      </c>
      <c r="I137" s="854">
        <v>663.78700000000003</v>
      </c>
      <c r="J137" s="868">
        <v>434.63799999999998</v>
      </c>
      <c r="K137" s="869">
        <v>156.91900000000001</v>
      </c>
      <c r="L137" s="870">
        <v>58.854999999999997</v>
      </c>
      <c r="M137" s="854">
        <v>650.41200000000003</v>
      </c>
      <c r="N137" s="845"/>
      <c r="O137" s="850"/>
      <c r="P137" s="850"/>
      <c r="Q137" s="850"/>
      <c r="R137" s="850"/>
    </row>
    <row r="138" spans="1:18" ht="15" customHeight="1">
      <c r="A138" s="845"/>
      <c r="B138" s="1870" t="s">
        <v>876</v>
      </c>
      <c r="C138" s="1871"/>
      <c r="D138" s="1871"/>
      <c r="E138" s="1872"/>
      <c r="F138" s="868">
        <v>2040.123</v>
      </c>
      <c r="G138" s="869">
        <v>907.32500000000005</v>
      </c>
      <c r="H138" s="870">
        <v>298.60599999999999</v>
      </c>
      <c r="I138" s="854">
        <v>3246.0540000000001</v>
      </c>
      <c r="J138" s="868">
        <v>2077.2370000000001</v>
      </c>
      <c r="K138" s="869">
        <v>804.77599999999995</v>
      </c>
      <c r="L138" s="870">
        <v>298.709</v>
      </c>
      <c r="M138" s="854">
        <v>3180.7220000000002</v>
      </c>
      <c r="O138" s="850"/>
      <c r="P138" s="850"/>
      <c r="Q138" s="850"/>
      <c r="R138" s="850"/>
    </row>
    <row r="139" spans="1:18" s="845" customFormat="1" ht="12.75" customHeight="1">
      <c r="A139" s="834"/>
      <c r="B139" s="1870" t="s">
        <v>877</v>
      </c>
      <c r="C139" s="1871"/>
      <c r="D139" s="1871"/>
      <c r="E139" s="1872"/>
      <c r="F139" s="868">
        <v>6.726</v>
      </c>
      <c r="G139" s="869">
        <v>0</v>
      </c>
      <c r="H139" s="870">
        <v>77.323999999999998</v>
      </c>
      <c r="I139" s="854">
        <v>84.05</v>
      </c>
      <c r="J139" s="868">
        <v>6.726</v>
      </c>
      <c r="K139" s="869">
        <v>0</v>
      </c>
      <c r="L139" s="870">
        <v>78.007999999999996</v>
      </c>
      <c r="M139" s="854">
        <v>84.733999999999995</v>
      </c>
      <c r="N139" s="834"/>
      <c r="O139" s="850"/>
      <c r="P139" s="850"/>
      <c r="Q139" s="850"/>
      <c r="R139" s="850"/>
    </row>
    <row r="140" spans="1:18" ht="12.75" customHeight="1">
      <c r="B140" s="1870" t="s">
        <v>878</v>
      </c>
      <c r="C140" s="1871"/>
      <c r="D140" s="1871"/>
      <c r="E140" s="1872"/>
      <c r="F140" s="868">
        <v>169.50399999999999</v>
      </c>
      <c r="G140" s="869">
        <v>17.253</v>
      </c>
      <c r="H140" s="870">
        <v>60.43</v>
      </c>
      <c r="I140" s="854">
        <v>247.18700000000001</v>
      </c>
      <c r="J140" s="868">
        <v>169.59800000000001</v>
      </c>
      <c r="K140" s="869">
        <v>76.445999999999998</v>
      </c>
      <c r="L140" s="870">
        <v>61.064999999999998</v>
      </c>
      <c r="M140" s="854">
        <v>307.10899999999998</v>
      </c>
      <c r="N140" s="845"/>
      <c r="O140" s="850"/>
      <c r="P140" s="850"/>
      <c r="Q140" s="850"/>
      <c r="R140" s="850"/>
    </row>
    <row r="141" spans="1:18" ht="14.25" customHeight="1" thickBot="1">
      <c r="A141" s="845"/>
      <c r="B141" s="1870" t="s">
        <v>879</v>
      </c>
      <c r="C141" s="1871"/>
      <c r="D141" s="1871"/>
      <c r="E141" s="1872"/>
      <c r="F141" s="868">
        <v>-2028.5940000000001</v>
      </c>
      <c r="G141" s="869">
        <v>-797.95</v>
      </c>
      <c r="H141" s="870">
        <v>-381.03100000000001</v>
      </c>
      <c r="I141" s="854">
        <v>-3207.5749999999998</v>
      </c>
      <c r="J141" s="868">
        <v>-2077.183</v>
      </c>
      <c r="K141" s="869">
        <v>-708.87099999999998</v>
      </c>
      <c r="L141" s="870">
        <v>-385.31200000000001</v>
      </c>
      <c r="M141" s="854">
        <v>-3171.366</v>
      </c>
      <c r="O141" s="850"/>
      <c r="P141" s="850"/>
      <c r="Q141" s="850"/>
      <c r="R141" s="850"/>
    </row>
    <row r="142" spans="1:18" s="845" customFormat="1" ht="12.75" customHeight="1" thickBot="1">
      <c r="A142" s="834"/>
      <c r="B142" s="1845" t="s">
        <v>880</v>
      </c>
      <c r="C142" s="1846"/>
      <c r="D142" s="1846"/>
      <c r="E142" s="1847"/>
      <c r="F142" s="841">
        <v>7177.6710000000003</v>
      </c>
      <c r="G142" s="842">
        <v>3160.2220000000002</v>
      </c>
      <c r="H142" s="843">
        <v>286.58499999999998</v>
      </c>
      <c r="I142" s="844">
        <v>10624.477999999999</v>
      </c>
      <c r="J142" s="841">
        <v>7181.7039999999997</v>
      </c>
      <c r="K142" s="842">
        <v>2433.0410000000002</v>
      </c>
      <c r="L142" s="843">
        <v>281.25700000000001</v>
      </c>
      <c r="M142" s="844">
        <v>9896.0020000000004</v>
      </c>
      <c r="N142" s="834"/>
      <c r="O142" s="850"/>
      <c r="P142" s="850"/>
      <c r="Q142" s="850"/>
      <c r="R142" s="850"/>
    </row>
    <row r="143" spans="1:18" ht="12.75" customHeight="1">
      <c r="B143" s="1855" t="s">
        <v>881</v>
      </c>
      <c r="C143" s="1856"/>
      <c r="D143" s="1856"/>
      <c r="E143" s="1857"/>
      <c r="F143" s="864">
        <v>234.84</v>
      </c>
      <c r="G143" s="865">
        <v>104.613</v>
      </c>
      <c r="H143" s="866">
        <v>0</v>
      </c>
      <c r="I143" s="849">
        <v>339.45299999999997</v>
      </c>
      <c r="J143" s="864">
        <v>234.84</v>
      </c>
      <c r="K143" s="865">
        <v>104.072</v>
      </c>
      <c r="L143" s="866">
        <v>0</v>
      </c>
      <c r="M143" s="849">
        <v>338.91199999999998</v>
      </c>
      <c r="O143" s="850"/>
      <c r="P143" s="850"/>
      <c r="Q143" s="850"/>
      <c r="R143" s="850"/>
    </row>
    <row r="144" spans="1:18" ht="12.75" customHeight="1">
      <c r="B144" s="1858" t="s">
        <v>882</v>
      </c>
      <c r="C144" s="1859"/>
      <c r="D144" s="1859"/>
      <c r="E144" s="1860"/>
      <c r="F144" s="868">
        <v>8084.03</v>
      </c>
      <c r="G144" s="869">
        <v>3411.9740000000002</v>
      </c>
      <c r="H144" s="870">
        <v>363.66500000000002</v>
      </c>
      <c r="I144" s="854">
        <v>11859.669</v>
      </c>
      <c r="J144" s="868">
        <v>8109.9830000000002</v>
      </c>
      <c r="K144" s="869">
        <v>2677.7159999999999</v>
      </c>
      <c r="L144" s="870">
        <v>363.66500000000002</v>
      </c>
      <c r="M144" s="854">
        <v>11151.364</v>
      </c>
      <c r="O144" s="850"/>
      <c r="P144" s="850"/>
      <c r="Q144" s="850"/>
      <c r="R144" s="850"/>
    </row>
    <row r="145" spans="1:18" ht="12.75" customHeight="1">
      <c r="B145" s="1858" t="s">
        <v>883</v>
      </c>
      <c r="C145" s="1859"/>
      <c r="D145" s="1859"/>
      <c r="E145" s="1860"/>
      <c r="F145" s="868">
        <v>4903.0010000000002</v>
      </c>
      <c r="G145" s="869">
        <v>1637.903</v>
      </c>
      <c r="H145" s="870">
        <v>440.863</v>
      </c>
      <c r="I145" s="854">
        <v>6981.7669999999998</v>
      </c>
      <c r="J145" s="868">
        <v>4906.4489999999996</v>
      </c>
      <c r="K145" s="869">
        <v>1456.989</v>
      </c>
      <c r="L145" s="870">
        <v>442.60700000000003</v>
      </c>
      <c r="M145" s="854">
        <v>6806.0450000000001</v>
      </c>
      <c r="O145" s="850"/>
      <c r="P145" s="850"/>
      <c r="Q145" s="850"/>
      <c r="R145" s="850"/>
    </row>
    <row r="146" spans="1:18" ht="12.75" customHeight="1">
      <c r="B146" s="1858" t="s">
        <v>884</v>
      </c>
      <c r="C146" s="1859"/>
      <c r="D146" s="1859"/>
      <c r="E146" s="1860"/>
      <c r="F146" s="868">
        <v>731.42600000000004</v>
      </c>
      <c r="G146" s="869">
        <v>140.90299999999999</v>
      </c>
      <c r="H146" s="870">
        <v>36.25</v>
      </c>
      <c r="I146" s="854">
        <v>908.57899999999995</v>
      </c>
      <c r="J146" s="868">
        <v>732.45100000000002</v>
      </c>
      <c r="K146" s="869">
        <v>142.63300000000001</v>
      </c>
      <c r="L146" s="870">
        <v>35.875</v>
      </c>
      <c r="M146" s="854">
        <v>910.95899999999995</v>
      </c>
      <c r="N146" s="845"/>
      <c r="O146" s="850"/>
      <c r="P146" s="850"/>
      <c r="Q146" s="850"/>
      <c r="R146" s="850"/>
    </row>
    <row r="147" spans="1:18" ht="12.75" customHeight="1">
      <c r="A147" s="845"/>
      <c r="B147" s="1858" t="s">
        <v>885</v>
      </c>
      <c r="C147" s="1859"/>
      <c r="D147" s="1859"/>
      <c r="E147" s="1860"/>
      <c r="F147" s="868">
        <v>124.086</v>
      </c>
      <c r="G147" s="869">
        <v>29.655000000000001</v>
      </c>
      <c r="H147" s="870">
        <v>6.8390000000000004</v>
      </c>
      <c r="I147" s="854">
        <v>160.58000000000001</v>
      </c>
      <c r="J147" s="868">
        <v>167.16</v>
      </c>
      <c r="K147" s="869">
        <v>14.438000000000001</v>
      </c>
      <c r="L147" s="870">
        <v>5.1909999999999998</v>
      </c>
      <c r="M147" s="854">
        <v>186.78899999999999</v>
      </c>
      <c r="O147" s="850"/>
      <c r="P147" s="850"/>
      <c r="Q147" s="850"/>
      <c r="R147" s="850"/>
    </row>
    <row r="148" spans="1:18" s="845" customFormat="1" ht="12.75" customHeight="1">
      <c r="A148" s="834"/>
      <c r="B148" s="1861" t="s">
        <v>886</v>
      </c>
      <c r="C148" s="1862"/>
      <c r="D148" s="1862"/>
      <c r="E148" s="1863"/>
      <c r="F148" s="868">
        <v>-6899.4139999999998</v>
      </c>
      <c r="G148" s="869">
        <v>-2139.1950000000002</v>
      </c>
      <c r="H148" s="870">
        <v>-561.03200000000004</v>
      </c>
      <c r="I148" s="854">
        <v>-9599.6409999999996</v>
      </c>
      <c r="J148" s="868">
        <v>-6968.8810000000003</v>
      </c>
      <c r="K148" s="869">
        <v>-1937.1759999999999</v>
      </c>
      <c r="L148" s="870">
        <v>-566.08100000000002</v>
      </c>
      <c r="M148" s="854">
        <v>-9472.1380000000008</v>
      </c>
      <c r="N148" s="834"/>
      <c r="O148" s="850"/>
      <c r="P148" s="850"/>
      <c r="Q148" s="850"/>
      <c r="R148" s="850"/>
    </row>
    <row r="149" spans="1:18" ht="12.75" customHeight="1" thickBot="1">
      <c r="B149" s="1864" t="s">
        <v>887</v>
      </c>
      <c r="C149" s="1865"/>
      <c r="D149" s="1865"/>
      <c r="E149" s="1866"/>
      <c r="F149" s="885">
        <v>-0.29799999999999999</v>
      </c>
      <c r="G149" s="886">
        <v>-25.631</v>
      </c>
      <c r="H149" s="887">
        <v>0</v>
      </c>
      <c r="I149" s="858">
        <v>-25.928999999999998</v>
      </c>
      <c r="J149" s="885">
        <v>-0.29799999999999999</v>
      </c>
      <c r="K149" s="886">
        <v>-25.631</v>
      </c>
      <c r="L149" s="887">
        <v>0</v>
      </c>
      <c r="M149" s="858">
        <v>-25.928999999999998</v>
      </c>
      <c r="O149" s="850"/>
      <c r="P149" s="850"/>
      <c r="Q149" s="850"/>
      <c r="R149" s="850"/>
    </row>
    <row r="150" spans="1:18" ht="12.75" customHeight="1" thickBot="1">
      <c r="B150" s="1867" t="s">
        <v>888</v>
      </c>
      <c r="C150" s="1868"/>
      <c r="D150" s="1868"/>
      <c r="E150" s="1869"/>
      <c r="F150" s="888">
        <v>0</v>
      </c>
      <c r="G150" s="889">
        <v>0</v>
      </c>
      <c r="H150" s="890">
        <v>3.746</v>
      </c>
      <c r="I150" s="844">
        <v>3.746</v>
      </c>
      <c r="J150" s="888">
        <v>0</v>
      </c>
      <c r="K150" s="889">
        <v>0</v>
      </c>
      <c r="L150" s="890">
        <v>3.746</v>
      </c>
      <c r="M150" s="844">
        <v>3.746</v>
      </c>
      <c r="O150" s="850"/>
      <c r="P150" s="850"/>
      <c r="Q150" s="850"/>
      <c r="R150" s="850"/>
    </row>
    <row r="151" spans="1:18" ht="12.75" customHeight="1" thickBot="1">
      <c r="B151" s="1849" t="s">
        <v>889</v>
      </c>
      <c r="C151" s="1850"/>
      <c r="D151" s="1850"/>
      <c r="E151" s="1851"/>
      <c r="F151" s="891">
        <v>0</v>
      </c>
      <c r="G151" s="892">
        <v>0</v>
      </c>
      <c r="H151" s="893">
        <v>3.746</v>
      </c>
      <c r="I151" s="849">
        <v>3.746</v>
      </c>
      <c r="J151" s="891">
        <v>0</v>
      </c>
      <c r="K151" s="892">
        <v>0</v>
      </c>
      <c r="L151" s="893">
        <v>3.746</v>
      </c>
      <c r="M151" s="849">
        <v>3.746</v>
      </c>
      <c r="O151" s="850"/>
      <c r="P151" s="850"/>
      <c r="Q151" s="850"/>
      <c r="R151" s="850"/>
    </row>
    <row r="152" spans="1:18" ht="12.75" customHeight="1" thickBot="1">
      <c r="B152" s="1852" t="s">
        <v>890</v>
      </c>
      <c r="C152" s="1853"/>
      <c r="D152" s="1853"/>
      <c r="E152" s="1854"/>
      <c r="F152" s="841">
        <v>35.643999999999998</v>
      </c>
      <c r="G152" s="842">
        <v>-20.021000000000001</v>
      </c>
      <c r="H152" s="843">
        <v>1E-3</v>
      </c>
      <c r="I152" s="844">
        <v>15.624000000000001</v>
      </c>
      <c r="J152" s="841">
        <v>-4.5</v>
      </c>
      <c r="K152" s="842">
        <v>-26.326000000000001</v>
      </c>
      <c r="L152" s="843">
        <v>0</v>
      </c>
      <c r="M152" s="844">
        <v>-30.826000000000001</v>
      </c>
      <c r="O152" s="850"/>
      <c r="P152" s="850"/>
      <c r="Q152" s="850"/>
      <c r="R152" s="850"/>
    </row>
    <row r="153" spans="1:18" ht="12.75" customHeight="1">
      <c r="B153" s="1855" t="s">
        <v>891</v>
      </c>
      <c r="C153" s="1856"/>
      <c r="D153" s="1856"/>
      <c r="E153" s="1857"/>
      <c r="F153" s="891">
        <v>46690.298999999999</v>
      </c>
      <c r="G153" s="892">
        <v>2990.5790000000002</v>
      </c>
      <c r="H153" s="893">
        <v>35.590000000000003</v>
      </c>
      <c r="I153" s="849">
        <v>49716.468000000001</v>
      </c>
      <c r="J153" s="891">
        <v>47595.341999999997</v>
      </c>
      <c r="K153" s="892">
        <v>2704.6660000000002</v>
      </c>
      <c r="L153" s="893">
        <v>35.621000000000002</v>
      </c>
      <c r="M153" s="849">
        <v>50335.629000000001</v>
      </c>
      <c r="O153" s="850"/>
      <c r="P153" s="850"/>
      <c r="Q153" s="850"/>
      <c r="R153" s="850"/>
    </row>
    <row r="154" spans="1:18" ht="12.75" customHeight="1">
      <c r="B154" s="1858" t="s">
        <v>892</v>
      </c>
      <c r="C154" s="1859"/>
      <c r="D154" s="1859"/>
      <c r="E154" s="1860"/>
      <c r="F154" s="894">
        <v>779.69</v>
      </c>
      <c r="G154" s="895">
        <v>18.956</v>
      </c>
      <c r="H154" s="896">
        <v>0</v>
      </c>
      <c r="I154" s="854">
        <v>798.64599999999996</v>
      </c>
      <c r="J154" s="894">
        <v>676.52700000000004</v>
      </c>
      <c r="K154" s="895">
        <v>18.956</v>
      </c>
      <c r="L154" s="896">
        <v>0</v>
      </c>
      <c r="M154" s="854">
        <v>695.48299999999995</v>
      </c>
      <c r="O154" s="850"/>
      <c r="P154" s="850"/>
      <c r="Q154" s="850"/>
      <c r="R154" s="850"/>
    </row>
    <row r="155" spans="1:18" ht="12.75" customHeight="1">
      <c r="A155" s="845"/>
      <c r="B155" s="1858" t="s">
        <v>893</v>
      </c>
      <c r="C155" s="1859"/>
      <c r="D155" s="1859"/>
      <c r="E155" s="1860"/>
      <c r="F155" s="894">
        <v>-46609.747000000003</v>
      </c>
      <c r="G155" s="895">
        <v>-2684.511</v>
      </c>
      <c r="H155" s="896">
        <v>-35.588999999999999</v>
      </c>
      <c r="I155" s="854">
        <v>-49329.847000000002</v>
      </c>
      <c r="J155" s="894">
        <v>-47519.332999999999</v>
      </c>
      <c r="K155" s="895">
        <v>-2399.0100000000002</v>
      </c>
      <c r="L155" s="896">
        <v>-35.621000000000002</v>
      </c>
      <c r="M155" s="854">
        <v>-49953.964</v>
      </c>
      <c r="O155" s="850"/>
      <c r="P155" s="850"/>
      <c r="Q155" s="850"/>
      <c r="R155" s="850"/>
    </row>
    <row r="156" spans="1:18" s="845" customFormat="1" ht="12.75" customHeight="1">
      <c r="A156" s="834"/>
      <c r="B156" s="1858" t="s">
        <v>894</v>
      </c>
      <c r="C156" s="1859"/>
      <c r="D156" s="1859"/>
      <c r="E156" s="1860"/>
      <c r="F156" s="894">
        <v>-779.35400000000004</v>
      </c>
      <c r="G156" s="895">
        <v>-345.04500000000002</v>
      </c>
      <c r="H156" s="896">
        <v>0</v>
      </c>
      <c r="I156" s="854">
        <v>-1124.3989999999999</v>
      </c>
      <c r="J156" s="894">
        <v>-677.25599999999997</v>
      </c>
      <c r="K156" s="895">
        <v>-350.91399999999999</v>
      </c>
      <c r="L156" s="896">
        <v>0</v>
      </c>
      <c r="M156" s="854">
        <v>-1028.17</v>
      </c>
      <c r="O156" s="850"/>
      <c r="P156" s="850"/>
      <c r="Q156" s="850"/>
      <c r="R156" s="850"/>
    </row>
    <row r="157" spans="1:18" ht="16.5" customHeight="1">
      <c r="B157" s="1839" t="s">
        <v>895</v>
      </c>
      <c r="C157" s="1840"/>
      <c r="D157" s="1840"/>
      <c r="E157" s="1841"/>
      <c r="F157" s="894">
        <v>81.575999999999993</v>
      </c>
      <c r="G157" s="895">
        <v>145.602</v>
      </c>
      <c r="H157" s="896">
        <v>0.40400000000000003</v>
      </c>
      <c r="I157" s="854">
        <v>227.58199999999999</v>
      </c>
      <c r="J157" s="894">
        <v>83.471000000000004</v>
      </c>
      <c r="K157" s="895">
        <v>145.578</v>
      </c>
      <c r="L157" s="896">
        <v>0.40400000000000003</v>
      </c>
      <c r="M157" s="854">
        <v>229.453</v>
      </c>
      <c r="O157" s="850"/>
      <c r="P157" s="850"/>
      <c r="Q157" s="850"/>
      <c r="R157" s="850"/>
    </row>
    <row r="158" spans="1:18" ht="12.75" customHeight="1" thickBot="1">
      <c r="A158" s="845"/>
      <c r="B158" s="1839" t="s">
        <v>896</v>
      </c>
      <c r="C158" s="1840"/>
      <c r="D158" s="1840"/>
      <c r="E158" s="1841"/>
      <c r="F158" s="897">
        <v>-126.82</v>
      </c>
      <c r="G158" s="898">
        <v>-145.602</v>
      </c>
      <c r="H158" s="899">
        <v>-0.40400000000000003</v>
      </c>
      <c r="I158" s="858">
        <v>-272.82600000000002</v>
      </c>
      <c r="J158" s="897">
        <v>-163.251</v>
      </c>
      <c r="K158" s="898">
        <v>-145.602</v>
      </c>
      <c r="L158" s="899">
        <v>-0.40400000000000003</v>
      </c>
      <c r="M158" s="858">
        <v>-309.25700000000001</v>
      </c>
      <c r="O158" s="850"/>
      <c r="P158" s="850"/>
      <c r="Q158" s="850"/>
      <c r="R158" s="850"/>
    </row>
    <row r="159" spans="1:18" s="845" customFormat="1" ht="12.75" customHeight="1" thickBot="1">
      <c r="A159" s="834"/>
      <c r="B159" s="1842" t="s">
        <v>897</v>
      </c>
      <c r="C159" s="1843"/>
      <c r="D159" s="1843"/>
      <c r="E159" s="1844"/>
      <c r="F159" s="841">
        <v>0</v>
      </c>
      <c r="G159" s="842">
        <v>0</v>
      </c>
      <c r="H159" s="843">
        <v>0</v>
      </c>
      <c r="I159" s="844">
        <v>0</v>
      </c>
      <c r="J159" s="841">
        <v>0</v>
      </c>
      <c r="K159" s="842">
        <v>0</v>
      </c>
      <c r="L159" s="843">
        <v>0</v>
      </c>
      <c r="M159" s="844">
        <v>0</v>
      </c>
      <c r="N159" s="834"/>
      <c r="O159" s="850"/>
      <c r="P159" s="850"/>
      <c r="Q159" s="850"/>
      <c r="R159" s="850"/>
    </row>
    <row r="160" spans="1:18" ht="13.5" thickBot="1">
      <c r="B160" s="1845" t="s">
        <v>898</v>
      </c>
      <c r="C160" s="1846"/>
      <c r="D160" s="1846"/>
      <c r="E160" s="1847"/>
      <c r="F160" s="841">
        <v>424272.61099999998</v>
      </c>
      <c r="G160" s="842">
        <v>118114.79700000001</v>
      </c>
      <c r="H160" s="843">
        <v>18049.612000000001</v>
      </c>
      <c r="I160" s="844">
        <v>560437.02</v>
      </c>
      <c r="J160" s="841">
        <v>434801.34100000001</v>
      </c>
      <c r="K160" s="842">
        <v>115370.542</v>
      </c>
      <c r="L160" s="843">
        <v>18002.407999999999</v>
      </c>
      <c r="M160" s="844">
        <v>568174.29099999997</v>
      </c>
      <c r="O160" s="850"/>
      <c r="P160" s="850"/>
      <c r="Q160" s="850"/>
      <c r="R160" s="850"/>
    </row>
    <row r="161" spans="1:18">
      <c r="E161" s="834"/>
      <c r="F161" s="834"/>
      <c r="G161" s="834"/>
      <c r="H161" s="834"/>
      <c r="I161" s="834"/>
      <c r="O161" s="850"/>
      <c r="P161" s="850"/>
      <c r="Q161" s="850"/>
      <c r="R161" s="850"/>
    </row>
    <row r="162" spans="1:18">
      <c r="B162" s="1848" t="s">
        <v>899</v>
      </c>
      <c r="C162" s="1848"/>
      <c r="D162" s="1848"/>
      <c r="E162" s="1848"/>
      <c r="F162" s="900"/>
      <c r="G162" s="900"/>
      <c r="H162" s="900"/>
      <c r="I162" s="900"/>
      <c r="J162" s="901"/>
      <c r="K162" s="901"/>
      <c r="L162" s="901"/>
      <c r="M162" s="901"/>
    </row>
    <row r="163" spans="1:18" ht="21.75" customHeight="1">
      <c r="E163" s="902"/>
      <c r="J163" s="903"/>
      <c r="K163" s="903"/>
      <c r="L163" s="903"/>
      <c r="M163" s="903"/>
    </row>
    <row r="164" spans="1:18" ht="26.25" customHeight="1">
      <c r="J164" s="904"/>
      <c r="K164" s="904"/>
      <c r="L164" s="904"/>
      <c r="M164" s="904"/>
      <c r="N164" s="845"/>
    </row>
    <row r="165" spans="1:18" ht="12.75" customHeight="1">
      <c r="J165" s="905"/>
      <c r="K165" s="905"/>
      <c r="L165" s="905"/>
      <c r="M165" s="905"/>
    </row>
    <row r="166" spans="1:18" ht="12.75" customHeight="1">
      <c r="A166" s="845"/>
      <c r="J166" s="906"/>
      <c r="K166" s="906"/>
      <c r="L166" s="906"/>
      <c r="M166" s="906"/>
    </row>
    <row r="167" spans="1:18">
      <c r="J167" s="904"/>
      <c r="K167" s="904"/>
      <c r="L167" s="904"/>
      <c r="M167" s="904"/>
    </row>
    <row r="168" spans="1:18" ht="13.5" customHeight="1">
      <c r="J168" s="904"/>
      <c r="K168" s="904"/>
      <c r="L168" s="904"/>
      <c r="M168" s="904"/>
      <c r="N168" s="832"/>
    </row>
    <row r="169" spans="1:18">
      <c r="N169" s="832"/>
    </row>
    <row r="170" spans="1:18">
      <c r="A170" s="832"/>
      <c r="J170" s="904"/>
      <c r="K170" s="904"/>
      <c r="L170" s="904"/>
      <c r="M170" s="904"/>
    </row>
    <row r="171" spans="1:18" s="832" customFormat="1">
      <c r="B171" s="831"/>
      <c r="C171" s="831"/>
      <c r="D171" s="831"/>
      <c r="E171" s="831"/>
      <c r="F171" s="831"/>
      <c r="G171" s="831"/>
      <c r="H171" s="831"/>
      <c r="I171" s="831"/>
      <c r="O171" s="834"/>
      <c r="P171" s="834"/>
      <c r="Q171" s="834"/>
      <c r="R171" s="834"/>
    </row>
    <row r="172" spans="1:18" s="832" customFormat="1">
      <c r="A172" s="834"/>
      <c r="B172" s="831"/>
      <c r="C172" s="831"/>
      <c r="D172" s="831"/>
      <c r="E172" s="831"/>
      <c r="F172" s="831"/>
      <c r="G172" s="831"/>
      <c r="H172" s="831"/>
      <c r="I172" s="831"/>
    </row>
    <row r="173" spans="1:18">
      <c r="A173" s="832"/>
      <c r="O173" s="832"/>
      <c r="P173" s="832"/>
      <c r="Q173" s="832"/>
      <c r="R173" s="832"/>
    </row>
    <row r="174" spans="1:18" s="832" customFormat="1">
      <c r="B174" s="831"/>
      <c r="C174" s="831"/>
      <c r="D174" s="831"/>
      <c r="E174" s="831"/>
      <c r="F174" s="831"/>
      <c r="G174" s="831"/>
      <c r="H174" s="831"/>
      <c r="I174" s="831"/>
      <c r="O174" s="834"/>
      <c r="P174" s="834"/>
      <c r="Q174" s="834"/>
      <c r="R174" s="834"/>
    </row>
    <row r="175" spans="1:18" s="832" customFormat="1">
      <c r="A175" s="834"/>
      <c r="B175" s="831"/>
      <c r="C175" s="831"/>
      <c r="D175" s="831"/>
      <c r="E175" s="831"/>
      <c r="F175" s="831"/>
      <c r="G175" s="831"/>
      <c r="H175" s="831"/>
      <c r="I175" s="831"/>
      <c r="N175" s="834"/>
    </row>
    <row r="176" spans="1:18">
      <c r="A176" s="832"/>
      <c r="O176" s="832"/>
      <c r="P176" s="832"/>
      <c r="Q176" s="832"/>
      <c r="R176" s="832"/>
    </row>
    <row r="177" spans="1:18" s="832" customFormat="1">
      <c r="A177" s="834"/>
      <c r="B177" s="831"/>
      <c r="C177" s="831"/>
      <c r="D177" s="831"/>
      <c r="E177" s="831"/>
      <c r="F177" s="831"/>
      <c r="G177" s="831"/>
      <c r="H177" s="831"/>
      <c r="I177" s="831"/>
      <c r="N177" s="834"/>
      <c r="O177" s="834"/>
      <c r="P177" s="834"/>
      <c r="Q177" s="834"/>
      <c r="R177" s="834"/>
    </row>
    <row r="178" spans="1:18">
      <c r="O178" s="832"/>
      <c r="P178" s="832"/>
      <c r="Q178" s="832"/>
      <c r="R178" s="832"/>
    </row>
  </sheetData>
  <mergeCells count="161">
    <mergeCell ref="C3:M3"/>
    <mergeCell ref="O3:Y3"/>
    <mergeCell ref="L5:M5"/>
    <mergeCell ref="B6:E7"/>
    <mergeCell ref="F6:I6"/>
    <mergeCell ref="J6:M6"/>
    <mergeCell ref="B13:E13"/>
    <mergeCell ref="B14:E14"/>
    <mergeCell ref="B15:E15"/>
    <mergeCell ref="B16:E16"/>
    <mergeCell ref="B17:E17"/>
    <mergeCell ref="B18:E18"/>
    <mergeCell ref="B8:E8"/>
    <mergeCell ref="O8:Y8"/>
    <mergeCell ref="B9:E9"/>
    <mergeCell ref="B10:E10"/>
    <mergeCell ref="B11:E11"/>
    <mergeCell ref="B12:E12"/>
    <mergeCell ref="B25:E25"/>
    <mergeCell ref="B26:E2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B37:E37"/>
    <mergeCell ref="B38:E38"/>
    <mergeCell ref="C39:E39"/>
    <mergeCell ref="C40:E40"/>
    <mergeCell ref="B41:E41"/>
    <mergeCell ref="C42:E42"/>
    <mergeCell ref="B31:E31"/>
    <mergeCell ref="B32:E32"/>
    <mergeCell ref="B33:E33"/>
    <mergeCell ref="B34:E34"/>
    <mergeCell ref="B35:E35"/>
    <mergeCell ref="B36:E36"/>
    <mergeCell ref="C49:E49"/>
    <mergeCell ref="B50:E50"/>
    <mergeCell ref="C51:E51"/>
    <mergeCell ref="C52:E52"/>
    <mergeCell ref="C53:E53"/>
    <mergeCell ref="B54:E54"/>
    <mergeCell ref="C43:E43"/>
    <mergeCell ref="B44:E44"/>
    <mergeCell ref="C45:E45"/>
    <mergeCell ref="C46:E46"/>
    <mergeCell ref="B47:E47"/>
    <mergeCell ref="C48:E48"/>
    <mergeCell ref="C61:E61"/>
    <mergeCell ref="B62:E62"/>
    <mergeCell ref="C63:E63"/>
    <mergeCell ref="C64:E64"/>
    <mergeCell ref="C65:E65"/>
    <mergeCell ref="B66:E66"/>
    <mergeCell ref="C55:E55"/>
    <mergeCell ref="C56:E56"/>
    <mergeCell ref="C57:E57"/>
    <mergeCell ref="B58:E58"/>
    <mergeCell ref="C59:E59"/>
    <mergeCell ref="C60:E60"/>
    <mergeCell ref="C73:E73"/>
    <mergeCell ref="C74:E74"/>
    <mergeCell ref="C75:E75"/>
    <mergeCell ref="B76:E76"/>
    <mergeCell ref="C77:E77"/>
    <mergeCell ref="C78:E78"/>
    <mergeCell ref="C67:E67"/>
    <mergeCell ref="B68:E68"/>
    <mergeCell ref="C69:E69"/>
    <mergeCell ref="C70:E70"/>
    <mergeCell ref="B71:E71"/>
    <mergeCell ref="B72:E72"/>
    <mergeCell ref="C85:E85"/>
    <mergeCell ref="C86:E86"/>
    <mergeCell ref="C87:E87"/>
    <mergeCell ref="B88:E88"/>
    <mergeCell ref="C89:E89"/>
    <mergeCell ref="C90:E90"/>
    <mergeCell ref="C79:E79"/>
    <mergeCell ref="B80:E80"/>
    <mergeCell ref="C81:E81"/>
    <mergeCell ref="C82:E82"/>
    <mergeCell ref="C83:E83"/>
    <mergeCell ref="B84:E84"/>
    <mergeCell ref="B97:E97"/>
    <mergeCell ref="C98:E98"/>
    <mergeCell ref="C99:E99"/>
    <mergeCell ref="B100:E100"/>
    <mergeCell ref="C101:E101"/>
    <mergeCell ref="C102:E102"/>
    <mergeCell ref="B91:E91"/>
    <mergeCell ref="C92:E92"/>
    <mergeCell ref="C93:E93"/>
    <mergeCell ref="C94:E94"/>
    <mergeCell ref="B95:E95"/>
    <mergeCell ref="C96:E96"/>
    <mergeCell ref="C109:E109"/>
    <mergeCell ref="C110:E110"/>
    <mergeCell ref="B111:E111"/>
    <mergeCell ref="B112:E112"/>
    <mergeCell ref="B113:E113"/>
    <mergeCell ref="B114:E114"/>
    <mergeCell ref="C103:E103"/>
    <mergeCell ref="B104:E104"/>
    <mergeCell ref="C105:E105"/>
    <mergeCell ref="C106:E106"/>
    <mergeCell ref="C107:E107"/>
    <mergeCell ref="B108:E108"/>
    <mergeCell ref="B121:E121"/>
    <mergeCell ref="B122:E122"/>
    <mergeCell ref="B123:E123"/>
    <mergeCell ref="B124:E124"/>
    <mergeCell ref="B125:E125"/>
    <mergeCell ref="B126:E126"/>
    <mergeCell ref="B115:E115"/>
    <mergeCell ref="B116:E116"/>
    <mergeCell ref="B117:E117"/>
    <mergeCell ref="B118:E118"/>
    <mergeCell ref="B119:E119"/>
    <mergeCell ref="B120:E120"/>
    <mergeCell ref="B133:E133"/>
    <mergeCell ref="B134:E134"/>
    <mergeCell ref="B135:E135"/>
    <mergeCell ref="B136:E136"/>
    <mergeCell ref="B137:E137"/>
    <mergeCell ref="B138:E138"/>
    <mergeCell ref="B127:E127"/>
    <mergeCell ref="B128:E128"/>
    <mergeCell ref="B129:E129"/>
    <mergeCell ref="B130:E130"/>
    <mergeCell ref="B131:E131"/>
    <mergeCell ref="B132:E132"/>
    <mergeCell ref="B145:E145"/>
    <mergeCell ref="B146:E146"/>
    <mergeCell ref="B147:E147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57:E157"/>
    <mergeCell ref="B158:E158"/>
    <mergeCell ref="B159:E159"/>
    <mergeCell ref="B160:E160"/>
    <mergeCell ref="B162:E162"/>
    <mergeCell ref="B151:E151"/>
    <mergeCell ref="B152:E152"/>
    <mergeCell ref="B153:E153"/>
    <mergeCell ref="B154:E154"/>
    <mergeCell ref="B155:E155"/>
    <mergeCell ref="B156:E156"/>
  </mergeCells>
  <printOptions horizontalCentered="1"/>
  <pageMargins left="0.7" right="0.7" top="0.75" bottom="0.75" header="0.3" footer="0.3"/>
  <pageSetup paperSize="9" scale="5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05"/>
  <sheetViews>
    <sheetView zoomScale="90" zoomScaleNormal="90" workbookViewId="0">
      <selection activeCell="B1" sqref="B1"/>
    </sheetView>
  </sheetViews>
  <sheetFormatPr defaultColWidth="9.140625" defaultRowHeight="12.75"/>
  <cols>
    <col min="1" max="1" width="4.7109375" style="834" customWidth="1"/>
    <col min="2" max="2" width="1.7109375" style="831" customWidth="1"/>
    <col min="3" max="4" width="2" style="831" customWidth="1"/>
    <col min="5" max="5" width="59.5703125" style="831" customWidth="1"/>
    <col min="6" max="6" width="12.85546875" style="831" customWidth="1"/>
    <col min="7" max="7" width="13.140625" style="831" customWidth="1"/>
    <col min="8" max="8" width="11.42578125" style="831" customWidth="1"/>
    <col min="9" max="9" width="11.140625" style="831" customWidth="1"/>
    <col min="10" max="10" width="14.140625" style="832" bestFit="1" customWidth="1"/>
    <col min="11" max="11" width="12.140625" style="832" customWidth="1"/>
    <col min="12" max="12" width="11.7109375" style="832" customWidth="1"/>
    <col min="13" max="13" width="13.5703125" style="832" customWidth="1"/>
    <col min="14" max="14" width="9.140625" style="832"/>
    <col min="15" max="16384" width="9.140625" style="831"/>
  </cols>
  <sheetData>
    <row r="2" spans="1:18">
      <c r="M2" s="833" t="s">
        <v>900</v>
      </c>
    </row>
    <row r="3" spans="1:18" ht="12.75" customHeight="1">
      <c r="C3" s="1953" t="s">
        <v>901</v>
      </c>
      <c r="D3" s="1953"/>
      <c r="E3" s="1953"/>
      <c r="F3" s="1953"/>
      <c r="G3" s="1953"/>
      <c r="H3" s="1953"/>
      <c r="I3" s="1953"/>
      <c r="J3" s="1953"/>
      <c r="K3" s="1953"/>
      <c r="L3" s="1953"/>
      <c r="M3" s="1953"/>
    </row>
    <row r="4" spans="1:18" ht="12.75" customHeight="1">
      <c r="L4" s="907"/>
      <c r="M4" s="907"/>
    </row>
    <row r="5" spans="1:18" ht="13.5" customHeight="1" thickBot="1">
      <c r="D5" s="902"/>
      <c r="E5" s="902"/>
      <c r="F5" s="902"/>
      <c r="G5" s="902"/>
      <c r="H5" s="902"/>
      <c r="I5" s="902"/>
      <c r="J5" s="836"/>
      <c r="K5" s="836"/>
      <c r="L5" s="2017" t="s">
        <v>0</v>
      </c>
      <c r="M5" s="2017"/>
    </row>
    <row r="6" spans="1:18" s="832" customFormat="1" ht="14.45" customHeight="1" thickBot="1">
      <c r="B6" s="1958" t="s">
        <v>324</v>
      </c>
      <c r="C6" s="1959"/>
      <c r="D6" s="1959"/>
      <c r="E6" s="1960"/>
      <c r="F6" s="1964" t="s">
        <v>16</v>
      </c>
      <c r="G6" s="1965"/>
      <c r="H6" s="1965"/>
      <c r="I6" s="1966"/>
      <c r="J6" s="1964" t="s">
        <v>187</v>
      </c>
      <c r="K6" s="1965"/>
      <c r="L6" s="1965"/>
      <c r="M6" s="1966"/>
    </row>
    <row r="7" spans="1:18" s="832" customFormat="1" ht="30" customHeight="1" thickBot="1">
      <c r="B7" s="1961"/>
      <c r="C7" s="1962"/>
      <c r="D7" s="1962"/>
      <c r="E7" s="1963"/>
      <c r="F7" s="838" t="s">
        <v>191</v>
      </c>
      <c r="G7" s="838" t="s">
        <v>192</v>
      </c>
      <c r="H7" s="908" t="s">
        <v>262</v>
      </c>
      <c r="I7" s="908" t="s">
        <v>1</v>
      </c>
      <c r="J7" s="838" t="s">
        <v>191</v>
      </c>
      <c r="K7" s="838" t="s">
        <v>192</v>
      </c>
      <c r="L7" s="908" t="s">
        <v>262</v>
      </c>
      <c r="M7" s="908" t="s">
        <v>1</v>
      </c>
    </row>
    <row r="8" spans="1:18" s="832" customFormat="1" ht="52.5" customHeight="1" thickBot="1">
      <c r="B8" s="1967" t="s">
        <v>902</v>
      </c>
      <c r="C8" s="1968"/>
      <c r="D8" s="1968"/>
      <c r="E8" s="1969"/>
      <c r="F8" s="909">
        <v>0.98099999999999998</v>
      </c>
      <c r="G8" s="909">
        <v>4.0119999999999996</v>
      </c>
      <c r="H8" s="910">
        <v>0</v>
      </c>
      <c r="I8" s="911">
        <v>4.9930000000000003</v>
      </c>
      <c r="J8" s="909">
        <v>3.8460000000000001</v>
      </c>
      <c r="K8" s="909">
        <v>0.125</v>
      </c>
      <c r="L8" s="910">
        <v>0</v>
      </c>
      <c r="M8" s="911">
        <v>3.9710000000000001</v>
      </c>
      <c r="O8" s="905"/>
      <c r="P8" s="905"/>
      <c r="Q8" s="905"/>
      <c r="R8" s="905"/>
    </row>
    <row r="9" spans="1:18" s="832" customFormat="1" ht="12.75" customHeight="1" thickBot="1">
      <c r="B9" s="912"/>
      <c r="C9" s="2013" t="s">
        <v>903</v>
      </c>
      <c r="D9" s="2014"/>
      <c r="E9" s="2015"/>
      <c r="F9" s="913">
        <v>0.92200000000000004</v>
      </c>
      <c r="G9" s="913">
        <v>4.0119999999999996</v>
      </c>
      <c r="H9" s="914">
        <v>0</v>
      </c>
      <c r="I9" s="915">
        <v>4.9340000000000002</v>
      </c>
      <c r="J9" s="913">
        <v>3.8460000000000001</v>
      </c>
      <c r="K9" s="913">
        <v>0.125</v>
      </c>
      <c r="L9" s="914">
        <v>0</v>
      </c>
      <c r="M9" s="915">
        <v>3.9710000000000001</v>
      </c>
      <c r="O9" s="905"/>
      <c r="P9" s="905"/>
      <c r="Q9" s="905"/>
      <c r="R9" s="905"/>
    </row>
    <row r="10" spans="1:18" s="832" customFormat="1" ht="12.75" customHeight="1" thickBot="1">
      <c r="A10" s="834"/>
      <c r="B10" s="1984" t="s">
        <v>904</v>
      </c>
      <c r="C10" s="1985"/>
      <c r="D10" s="1985"/>
      <c r="E10" s="1986"/>
      <c r="F10" s="909">
        <v>1.5780000000000001</v>
      </c>
      <c r="G10" s="909">
        <v>0</v>
      </c>
      <c r="H10" s="910">
        <v>0</v>
      </c>
      <c r="I10" s="911">
        <v>1.5780000000000001</v>
      </c>
      <c r="J10" s="909">
        <v>0.01</v>
      </c>
      <c r="K10" s="909">
        <v>0</v>
      </c>
      <c r="L10" s="910">
        <v>0</v>
      </c>
      <c r="M10" s="911">
        <v>0.01</v>
      </c>
      <c r="O10" s="905"/>
      <c r="P10" s="905"/>
      <c r="Q10" s="905"/>
      <c r="R10" s="905"/>
    </row>
    <row r="11" spans="1:18" s="832" customFormat="1" ht="12.75" customHeight="1">
      <c r="A11" s="834"/>
      <c r="B11" s="916"/>
      <c r="C11" s="1999" t="s">
        <v>905</v>
      </c>
      <c r="D11" s="1883"/>
      <c r="E11" s="1884"/>
      <c r="F11" s="917">
        <v>1.5780000000000001</v>
      </c>
      <c r="G11" s="917">
        <v>0</v>
      </c>
      <c r="H11" s="918">
        <v>0</v>
      </c>
      <c r="I11" s="919">
        <v>1.5780000000000001</v>
      </c>
      <c r="J11" s="917">
        <v>0.01</v>
      </c>
      <c r="K11" s="917">
        <v>0</v>
      </c>
      <c r="L11" s="918">
        <v>0</v>
      </c>
      <c r="M11" s="919">
        <v>0.01</v>
      </c>
      <c r="O11" s="905"/>
      <c r="P11" s="905"/>
      <c r="Q11" s="905"/>
      <c r="R11" s="905"/>
    </row>
    <row r="12" spans="1:18" s="832" customFormat="1" ht="12.75" customHeight="1" thickBot="1">
      <c r="A12" s="834"/>
      <c r="B12" s="920"/>
      <c r="C12" s="921"/>
      <c r="D12" s="2016" t="s">
        <v>906</v>
      </c>
      <c r="E12" s="1881"/>
      <c r="F12" s="922">
        <v>1.5780000000000001</v>
      </c>
      <c r="G12" s="922">
        <v>0</v>
      </c>
      <c r="H12" s="923">
        <v>0</v>
      </c>
      <c r="I12" s="924">
        <v>1.5780000000000001</v>
      </c>
      <c r="J12" s="922">
        <v>0.01</v>
      </c>
      <c r="K12" s="922">
        <v>0</v>
      </c>
      <c r="L12" s="923">
        <v>0</v>
      </c>
      <c r="M12" s="924">
        <v>0.01</v>
      </c>
      <c r="O12" s="905"/>
      <c r="P12" s="905"/>
      <c r="Q12" s="905"/>
      <c r="R12" s="905"/>
    </row>
    <row r="13" spans="1:18" s="832" customFormat="1" ht="12.75" customHeight="1" thickBot="1">
      <c r="A13" s="834"/>
      <c r="B13" s="1984" t="s">
        <v>907</v>
      </c>
      <c r="C13" s="1985"/>
      <c r="D13" s="1985"/>
      <c r="E13" s="1986"/>
      <c r="F13" s="909">
        <v>18276.159</v>
      </c>
      <c r="G13" s="909">
        <v>13329.648999999999</v>
      </c>
      <c r="H13" s="910">
        <v>2361.7620000000002</v>
      </c>
      <c r="I13" s="911">
        <v>33967.57</v>
      </c>
      <c r="J13" s="909">
        <v>17524.267</v>
      </c>
      <c r="K13" s="909">
        <v>11688.508</v>
      </c>
      <c r="L13" s="910">
        <v>2299.8310000000001</v>
      </c>
      <c r="M13" s="911">
        <v>31512.606</v>
      </c>
      <c r="O13" s="905"/>
      <c r="P13" s="905"/>
      <c r="Q13" s="905"/>
      <c r="R13" s="905"/>
    </row>
    <row r="14" spans="1:18" s="832" customFormat="1" ht="12.75" customHeight="1">
      <c r="A14" s="834"/>
      <c r="B14" s="916"/>
      <c r="C14" s="1999" t="s">
        <v>908</v>
      </c>
      <c r="D14" s="1883"/>
      <c r="E14" s="1884"/>
      <c r="F14" s="917">
        <v>1365.12</v>
      </c>
      <c r="G14" s="917">
        <v>357.09800000000001</v>
      </c>
      <c r="H14" s="918">
        <v>6.56</v>
      </c>
      <c r="I14" s="919">
        <v>1728.778</v>
      </c>
      <c r="J14" s="917">
        <v>1280.0719999999999</v>
      </c>
      <c r="K14" s="917">
        <v>380.57100000000003</v>
      </c>
      <c r="L14" s="918">
        <v>0.501</v>
      </c>
      <c r="M14" s="919">
        <v>1661.144</v>
      </c>
      <c r="O14" s="905"/>
      <c r="P14" s="905"/>
      <c r="Q14" s="905"/>
      <c r="R14" s="905"/>
    </row>
    <row r="15" spans="1:18" s="832" customFormat="1" ht="12.75" customHeight="1">
      <c r="A15" s="834"/>
      <c r="B15" s="920"/>
      <c r="C15" s="1976" t="s">
        <v>909</v>
      </c>
      <c r="D15" s="1871"/>
      <c r="E15" s="1872"/>
      <c r="F15" s="922">
        <v>233.99700000000001</v>
      </c>
      <c r="G15" s="922">
        <v>0.83799999999999997</v>
      </c>
      <c r="H15" s="923">
        <v>0.318</v>
      </c>
      <c r="I15" s="924">
        <v>235.15299999999999</v>
      </c>
      <c r="J15" s="922">
        <v>261.529</v>
      </c>
      <c r="K15" s="922">
        <v>0.48899999999999999</v>
      </c>
      <c r="L15" s="923">
        <v>3.4000000000000002E-2</v>
      </c>
      <c r="M15" s="924">
        <v>262.05200000000002</v>
      </c>
      <c r="O15" s="905"/>
      <c r="P15" s="905"/>
      <c r="Q15" s="905"/>
      <c r="R15" s="905"/>
    </row>
    <row r="16" spans="1:18" s="832" customFormat="1" ht="12.75" customHeight="1">
      <c r="A16" s="834"/>
      <c r="B16" s="920"/>
      <c r="C16" s="1976" t="s">
        <v>910</v>
      </c>
      <c r="D16" s="1871"/>
      <c r="E16" s="1872"/>
      <c r="F16" s="917">
        <v>3315.299</v>
      </c>
      <c r="G16" s="917">
        <v>2397.8359999999998</v>
      </c>
      <c r="H16" s="918">
        <v>334.72</v>
      </c>
      <c r="I16" s="919">
        <v>6047.8549999999996</v>
      </c>
      <c r="J16" s="917">
        <v>3331.8020000000001</v>
      </c>
      <c r="K16" s="917">
        <v>2410.4589999999998</v>
      </c>
      <c r="L16" s="918">
        <v>349.58699999999999</v>
      </c>
      <c r="M16" s="919">
        <v>6091.848</v>
      </c>
      <c r="O16" s="905"/>
      <c r="P16" s="905"/>
      <c r="Q16" s="905"/>
      <c r="R16" s="905"/>
    </row>
    <row r="17" spans="1:18" s="832" customFormat="1" ht="12.75" customHeight="1">
      <c r="A17" s="834"/>
      <c r="B17" s="920"/>
      <c r="C17" s="1976" t="s">
        <v>911</v>
      </c>
      <c r="D17" s="1871"/>
      <c r="E17" s="1872"/>
      <c r="F17" s="922">
        <v>5406.9889999999996</v>
      </c>
      <c r="G17" s="922">
        <v>4171.0640000000003</v>
      </c>
      <c r="H17" s="923">
        <v>891.64</v>
      </c>
      <c r="I17" s="924">
        <v>10469.692999999999</v>
      </c>
      <c r="J17" s="922">
        <v>5282.7479999999996</v>
      </c>
      <c r="K17" s="922">
        <v>4314.8950000000004</v>
      </c>
      <c r="L17" s="923">
        <v>1002.835</v>
      </c>
      <c r="M17" s="924">
        <v>10600.477999999999</v>
      </c>
      <c r="O17" s="905"/>
      <c r="P17" s="905"/>
      <c r="Q17" s="905"/>
      <c r="R17" s="905"/>
    </row>
    <row r="18" spans="1:18" s="834" customFormat="1" ht="12.75" customHeight="1">
      <c r="B18" s="920"/>
      <c r="C18" s="1976" t="s">
        <v>912</v>
      </c>
      <c r="D18" s="1871"/>
      <c r="E18" s="1872"/>
      <c r="F18" s="925">
        <v>1835.441</v>
      </c>
      <c r="G18" s="925">
        <v>2604.1799999999998</v>
      </c>
      <c r="H18" s="926">
        <v>1004.918</v>
      </c>
      <c r="I18" s="927">
        <v>5444.5389999999998</v>
      </c>
      <c r="J18" s="925">
        <v>1818.376</v>
      </c>
      <c r="K18" s="925">
        <v>2349.056</v>
      </c>
      <c r="L18" s="926">
        <v>884.51199999999994</v>
      </c>
      <c r="M18" s="927">
        <v>5051.9440000000004</v>
      </c>
      <c r="N18" s="832"/>
      <c r="O18" s="905"/>
      <c r="P18" s="905"/>
      <c r="Q18" s="905"/>
      <c r="R18" s="905"/>
    </row>
    <row r="19" spans="1:18" s="832" customFormat="1" ht="13.5" customHeight="1">
      <c r="A19" s="834"/>
      <c r="B19" s="928"/>
      <c r="C19" s="1976" t="s">
        <v>913</v>
      </c>
      <c r="D19" s="1871"/>
      <c r="E19" s="1872"/>
      <c r="F19" s="925">
        <v>5795.8249999999998</v>
      </c>
      <c r="G19" s="925">
        <v>3609.61</v>
      </c>
      <c r="H19" s="926">
        <v>122.881</v>
      </c>
      <c r="I19" s="927">
        <v>9528.3160000000007</v>
      </c>
      <c r="J19" s="925">
        <v>5353.6189999999997</v>
      </c>
      <c r="K19" s="925">
        <v>2050.623</v>
      </c>
      <c r="L19" s="926">
        <v>61.807000000000002</v>
      </c>
      <c r="M19" s="927">
        <v>7466.049</v>
      </c>
      <c r="O19" s="905"/>
      <c r="P19" s="905"/>
      <c r="Q19" s="905"/>
      <c r="R19" s="905"/>
    </row>
    <row r="20" spans="1:18" s="832" customFormat="1" ht="12.75" customHeight="1" thickBot="1">
      <c r="A20" s="834"/>
      <c r="B20" s="929"/>
      <c r="C20" s="2010" t="s">
        <v>914</v>
      </c>
      <c r="D20" s="2011"/>
      <c r="E20" s="2012"/>
      <c r="F20" s="913">
        <v>323.488</v>
      </c>
      <c r="G20" s="913">
        <v>189.023</v>
      </c>
      <c r="H20" s="914">
        <v>0.72499999999999998</v>
      </c>
      <c r="I20" s="915">
        <v>513.23599999999999</v>
      </c>
      <c r="J20" s="913">
        <v>196.12100000000001</v>
      </c>
      <c r="K20" s="913">
        <v>182.41499999999999</v>
      </c>
      <c r="L20" s="914">
        <v>0.55500000000000005</v>
      </c>
      <c r="M20" s="915">
        <v>379.09100000000001</v>
      </c>
      <c r="O20" s="905"/>
      <c r="P20" s="905"/>
      <c r="Q20" s="905"/>
      <c r="R20" s="905"/>
    </row>
    <row r="21" spans="1:18" s="832" customFormat="1" ht="28.35" customHeight="1" thickBot="1">
      <c r="A21" s="834"/>
      <c r="B21" s="1967" t="s">
        <v>915</v>
      </c>
      <c r="C21" s="1968"/>
      <c r="D21" s="1968"/>
      <c r="E21" s="1969"/>
      <c r="F21" s="930">
        <v>187956.37899999999</v>
      </c>
      <c r="G21" s="931">
        <v>36915.264999999999</v>
      </c>
      <c r="H21" s="932">
        <v>7421.1170000000002</v>
      </c>
      <c r="I21" s="933">
        <v>232292.761</v>
      </c>
      <c r="J21" s="930">
        <v>196260.72500000001</v>
      </c>
      <c r="K21" s="931">
        <v>36348.584999999999</v>
      </c>
      <c r="L21" s="932">
        <v>7422.42</v>
      </c>
      <c r="M21" s="933">
        <v>240031.73</v>
      </c>
      <c r="O21" s="905"/>
      <c r="P21" s="905"/>
      <c r="Q21" s="905"/>
      <c r="R21" s="905"/>
    </row>
    <row r="22" spans="1:18" s="832" customFormat="1" ht="28.35" customHeight="1">
      <c r="A22" s="834"/>
      <c r="B22" s="934"/>
      <c r="C22" s="2003" t="s">
        <v>916</v>
      </c>
      <c r="D22" s="2003"/>
      <c r="E22" s="2004"/>
      <c r="F22" s="935">
        <v>50961.51</v>
      </c>
      <c r="G22" s="936">
        <v>11019.599</v>
      </c>
      <c r="H22" s="937">
        <v>1709.7049999999999</v>
      </c>
      <c r="I22" s="938">
        <v>63690.813999999998</v>
      </c>
      <c r="J22" s="935">
        <v>53747.175999999999</v>
      </c>
      <c r="K22" s="936">
        <v>10933.064</v>
      </c>
      <c r="L22" s="937">
        <v>1806.0119999999999</v>
      </c>
      <c r="M22" s="938">
        <v>66486.251999999993</v>
      </c>
      <c r="O22" s="905"/>
      <c r="P22" s="905"/>
      <c r="Q22" s="905"/>
      <c r="R22" s="905"/>
    </row>
    <row r="23" spans="1:18" s="832" customFormat="1" ht="28.35" customHeight="1">
      <c r="A23" s="834"/>
      <c r="B23" s="920"/>
      <c r="C23" s="1972" t="s">
        <v>917</v>
      </c>
      <c r="D23" s="1972"/>
      <c r="E23" s="1973"/>
      <c r="F23" s="939">
        <v>675.56299999999999</v>
      </c>
      <c r="G23" s="940">
        <v>26.436</v>
      </c>
      <c r="H23" s="941">
        <v>0.21199999999999999</v>
      </c>
      <c r="I23" s="942">
        <v>702.21100000000001</v>
      </c>
      <c r="J23" s="939">
        <v>1864.6679999999999</v>
      </c>
      <c r="K23" s="940">
        <v>6.1589999999999998</v>
      </c>
      <c r="L23" s="941">
        <v>0.23200000000000001</v>
      </c>
      <c r="M23" s="942">
        <v>1871.059</v>
      </c>
      <c r="O23" s="905"/>
      <c r="P23" s="905"/>
      <c r="Q23" s="905"/>
      <c r="R23" s="905"/>
    </row>
    <row r="24" spans="1:18" s="832" customFormat="1" ht="28.35" customHeight="1">
      <c r="B24" s="920"/>
      <c r="C24" s="1972" t="s">
        <v>918</v>
      </c>
      <c r="D24" s="1972"/>
      <c r="E24" s="1973"/>
      <c r="F24" s="939">
        <v>2839.5709999999999</v>
      </c>
      <c r="G24" s="940">
        <v>470.428</v>
      </c>
      <c r="H24" s="941">
        <v>85.111000000000004</v>
      </c>
      <c r="I24" s="942">
        <v>3395.11</v>
      </c>
      <c r="J24" s="939">
        <v>2964.39</v>
      </c>
      <c r="K24" s="940">
        <v>426.63299999999998</v>
      </c>
      <c r="L24" s="941">
        <v>67.462999999999994</v>
      </c>
      <c r="M24" s="942">
        <v>3458.4859999999999</v>
      </c>
      <c r="O24" s="905"/>
      <c r="P24" s="905"/>
      <c r="Q24" s="905"/>
      <c r="R24" s="905"/>
    </row>
    <row r="25" spans="1:18" s="832" customFormat="1" ht="12.75" customHeight="1">
      <c r="B25" s="877"/>
      <c r="C25" s="1972" t="s">
        <v>919</v>
      </c>
      <c r="D25" s="1972"/>
      <c r="E25" s="1973"/>
      <c r="F25" s="939">
        <v>61362.942999999999</v>
      </c>
      <c r="G25" s="940">
        <v>10432.594999999999</v>
      </c>
      <c r="H25" s="941">
        <v>2341.3330000000001</v>
      </c>
      <c r="I25" s="942">
        <v>74136.870999999999</v>
      </c>
      <c r="J25" s="939">
        <v>63504.595999999998</v>
      </c>
      <c r="K25" s="940">
        <v>9856.1689999999999</v>
      </c>
      <c r="L25" s="941">
        <v>2427.9720000000002</v>
      </c>
      <c r="M25" s="942">
        <v>75788.736999999994</v>
      </c>
      <c r="O25" s="905"/>
      <c r="P25" s="905"/>
      <c r="Q25" s="905"/>
      <c r="R25" s="905"/>
    </row>
    <row r="26" spans="1:18" s="832" customFormat="1" ht="28.35" customHeight="1">
      <c r="B26" s="877"/>
      <c r="C26" s="1972" t="s">
        <v>920</v>
      </c>
      <c r="D26" s="1972"/>
      <c r="E26" s="1973"/>
      <c r="F26" s="943">
        <v>650.11699999999996</v>
      </c>
      <c r="G26" s="944">
        <v>187.733</v>
      </c>
      <c r="H26" s="945">
        <v>34.314999999999998</v>
      </c>
      <c r="I26" s="946">
        <v>872.16499999999996</v>
      </c>
      <c r="J26" s="943">
        <v>658.31500000000005</v>
      </c>
      <c r="K26" s="944">
        <v>174.779</v>
      </c>
      <c r="L26" s="945">
        <v>30.760999999999999</v>
      </c>
      <c r="M26" s="946">
        <v>863.85500000000002</v>
      </c>
      <c r="O26" s="905"/>
      <c r="P26" s="905"/>
      <c r="Q26" s="905"/>
      <c r="R26" s="905"/>
    </row>
    <row r="27" spans="1:18" s="832" customFormat="1" ht="28.35" customHeight="1">
      <c r="B27" s="877"/>
      <c r="C27" s="1972" t="s">
        <v>921</v>
      </c>
      <c r="D27" s="1972"/>
      <c r="E27" s="1973"/>
      <c r="F27" s="943">
        <v>21384.338</v>
      </c>
      <c r="G27" s="944">
        <v>5177.9560000000001</v>
      </c>
      <c r="H27" s="945">
        <v>455.58300000000003</v>
      </c>
      <c r="I27" s="946">
        <v>27017.877</v>
      </c>
      <c r="J27" s="943">
        <v>20898.883999999998</v>
      </c>
      <c r="K27" s="944">
        <v>5434.0659999999998</v>
      </c>
      <c r="L27" s="945">
        <v>346.47800000000001</v>
      </c>
      <c r="M27" s="946">
        <v>26679.428</v>
      </c>
      <c r="O27" s="905"/>
      <c r="P27" s="905"/>
      <c r="Q27" s="905"/>
      <c r="R27" s="905"/>
    </row>
    <row r="28" spans="1:18" s="832" customFormat="1" ht="28.35" customHeight="1">
      <c r="B28" s="877"/>
      <c r="C28" s="1972" t="s">
        <v>922</v>
      </c>
      <c r="D28" s="1972"/>
      <c r="E28" s="1973"/>
      <c r="F28" s="943">
        <v>109.57</v>
      </c>
      <c r="G28" s="944">
        <v>0</v>
      </c>
      <c r="H28" s="945">
        <v>0</v>
      </c>
      <c r="I28" s="946">
        <v>109.57</v>
      </c>
      <c r="J28" s="943">
        <v>86.003</v>
      </c>
      <c r="K28" s="944">
        <v>0</v>
      </c>
      <c r="L28" s="945">
        <v>0</v>
      </c>
      <c r="M28" s="946">
        <v>86.003</v>
      </c>
      <c r="O28" s="905"/>
      <c r="P28" s="905"/>
      <c r="Q28" s="905"/>
      <c r="R28" s="905"/>
    </row>
    <row r="29" spans="1:18" s="832" customFormat="1" ht="28.35" customHeight="1">
      <c r="B29" s="877"/>
      <c r="C29" s="1972" t="s">
        <v>923</v>
      </c>
      <c r="D29" s="1972"/>
      <c r="E29" s="1973"/>
      <c r="F29" s="943">
        <v>596.96699999999998</v>
      </c>
      <c r="G29" s="944">
        <v>55.036999999999999</v>
      </c>
      <c r="H29" s="945">
        <v>3.8069999999999999</v>
      </c>
      <c r="I29" s="946">
        <v>655.81100000000004</v>
      </c>
      <c r="J29" s="943">
        <v>665.16300000000001</v>
      </c>
      <c r="K29" s="944">
        <v>55.765000000000001</v>
      </c>
      <c r="L29" s="945">
        <v>2.0840000000000001</v>
      </c>
      <c r="M29" s="946">
        <v>723.01199999999994</v>
      </c>
      <c r="O29" s="905"/>
      <c r="P29" s="905"/>
      <c r="Q29" s="905"/>
      <c r="R29" s="905"/>
    </row>
    <row r="30" spans="1:18" s="832" customFormat="1" ht="28.35" customHeight="1">
      <c r="B30" s="877"/>
      <c r="C30" s="1972" t="s">
        <v>924</v>
      </c>
      <c r="D30" s="1972"/>
      <c r="E30" s="1973"/>
      <c r="F30" s="943">
        <v>44957.165999999997</v>
      </c>
      <c r="G30" s="944">
        <v>7729.741</v>
      </c>
      <c r="H30" s="945">
        <v>1857.37</v>
      </c>
      <c r="I30" s="946">
        <v>54544.277000000002</v>
      </c>
      <c r="J30" s="943">
        <v>47759.016000000003</v>
      </c>
      <c r="K30" s="944">
        <v>7872.6940000000004</v>
      </c>
      <c r="L30" s="945">
        <v>1837.519</v>
      </c>
      <c r="M30" s="946">
        <v>57469.228999999999</v>
      </c>
      <c r="O30" s="905"/>
      <c r="P30" s="905"/>
      <c r="Q30" s="905"/>
      <c r="R30" s="905"/>
    </row>
    <row r="31" spans="1:18" s="832" customFormat="1" ht="28.35" customHeight="1">
      <c r="B31" s="877"/>
      <c r="C31" s="1972" t="s">
        <v>925</v>
      </c>
      <c r="D31" s="1972"/>
      <c r="E31" s="1973"/>
      <c r="F31" s="943">
        <v>2144.857</v>
      </c>
      <c r="G31" s="944">
        <v>1119.5329999999999</v>
      </c>
      <c r="H31" s="945">
        <v>631.77300000000002</v>
      </c>
      <c r="I31" s="946">
        <v>3896.163</v>
      </c>
      <c r="J31" s="943">
        <v>2097.7089999999998</v>
      </c>
      <c r="K31" s="944">
        <v>966.55799999999999</v>
      </c>
      <c r="L31" s="945">
        <v>613.73800000000006</v>
      </c>
      <c r="M31" s="946">
        <v>3678.0050000000001</v>
      </c>
      <c r="O31" s="905"/>
      <c r="P31" s="905"/>
      <c r="Q31" s="905"/>
      <c r="R31" s="905"/>
    </row>
    <row r="32" spans="1:18" s="832" customFormat="1" ht="30" customHeight="1" thickBot="1">
      <c r="B32" s="947"/>
      <c r="C32" s="1996" t="s">
        <v>926</v>
      </c>
      <c r="D32" s="1997"/>
      <c r="E32" s="1998"/>
      <c r="F32" s="948">
        <v>2273.777</v>
      </c>
      <c r="G32" s="949">
        <v>696.20699999999999</v>
      </c>
      <c r="H32" s="950">
        <v>301.90800000000002</v>
      </c>
      <c r="I32" s="951">
        <v>3271.8919999999998</v>
      </c>
      <c r="J32" s="948">
        <v>2014.8050000000001</v>
      </c>
      <c r="K32" s="949">
        <v>622.69799999999998</v>
      </c>
      <c r="L32" s="950">
        <v>290.161</v>
      </c>
      <c r="M32" s="951">
        <v>2927.6640000000002</v>
      </c>
      <c r="O32" s="905"/>
      <c r="P32" s="905"/>
      <c r="Q32" s="905"/>
      <c r="R32" s="905"/>
    </row>
    <row r="33" spans="2:18" s="832" customFormat="1" ht="12.75" customHeight="1" thickBot="1">
      <c r="B33" s="2002" t="s">
        <v>927</v>
      </c>
      <c r="C33" s="1968"/>
      <c r="D33" s="1968"/>
      <c r="E33" s="1969"/>
      <c r="F33" s="952">
        <v>66219.792000000001</v>
      </c>
      <c r="G33" s="953">
        <v>9440.3919999999998</v>
      </c>
      <c r="H33" s="954">
        <v>1640.77</v>
      </c>
      <c r="I33" s="955">
        <v>77300.953999999998</v>
      </c>
      <c r="J33" s="952">
        <v>65958.463000000003</v>
      </c>
      <c r="K33" s="953">
        <v>8362.7569999999996</v>
      </c>
      <c r="L33" s="954">
        <v>1398.4839999999999</v>
      </c>
      <c r="M33" s="955">
        <v>75719.703999999998</v>
      </c>
      <c r="O33" s="905"/>
      <c r="P33" s="905"/>
      <c r="Q33" s="905"/>
      <c r="R33" s="905"/>
    </row>
    <row r="34" spans="2:18" s="832" customFormat="1" ht="12.75" customHeight="1">
      <c r="B34" s="934"/>
      <c r="C34" s="2008" t="s">
        <v>928</v>
      </c>
      <c r="D34" s="2008"/>
      <c r="E34" s="2009"/>
      <c r="F34" s="956">
        <v>4041.027</v>
      </c>
      <c r="G34" s="957">
        <v>1716.789</v>
      </c>
      <c r="H34" s="958">
        <v>554.74300000000005</v>
      </c>
      <c r="I34" s="959">
        <v>6312.5590000000002</v>
      </c>
      <c r="J34" s="956">
        <v>3911.0909999999999</v>
      </c>
      <c r="K34" s="957">
        <v>1467.7670000000001</v>
      </c>
      <c r="L34" s="958">
        <v>441.04700000000003</v>
      </c>
      <c r="M34" s="959">
        <v>5819.9049999999997</v>
      </c>
      <c r="O34" s="905"/>
      <c r="P34" s="905"/>
      <c r="Q34" s="905"/>
      <c r="R34" s="905"/>
    </row>
    <row r="35" spans="2:18" s="832" customFormat="1" ht="28.35" customHeight="1">
      <c r="B35" s="877"/>
      <c r="C35" s="1918" t="s">
        <v>929</v>
      </c>
      <c r="D35" s="1918"/>
      <c r="E35" s="1919"/>
      <c r="F35" s="960">
        <v>35.253999999999998</v>
      </c>
      <c r="G35" s="961">
        <v>0</v>
      </c>
      <c r="H35" s="962">
        <v>29.344999999999999</v>
      </c>
      <c r="I35" s="963">
        <v>64.599000000000004</v>
      </c>
      <c r="J35" s="960">
        <v>55.253999999999998</v>
      </c>
      <c r="K35" s="961">
        <v>0</v>
      </c>
      <c r="L35" s="962">
        <v>0</v>
      </c>
      <c r="M35" s="963">
        <v>55.253999999999998</v>
      </c>
      <c r="O35" s="905"/>
      <c r="P35" s="905"/>
      <c r="Q35" s="905"/>
      <c r="R35" s="905"/>
    </row>
    <row r="36" spans="2:18" s="832" customFormat="1" ht="12.75" customHeight="1">
      <c r="B36" s="877"/>
      <c r="C36" s="1918" t="s">
        <v>930</v>
      </c>
      <c r="D36" s="1918"/>
      <c r="E36" s="1919"/>
      <c r="F36" s="960">
        <v>707.84100000000001</v>
      </c>
      <c r="G36" s="961">
        <v>28.946999999999999</v>
      </c>
      <c r="H36" s="962">
        <v>54.198999999999998</v>
      </c>
      <c r="I36" s="963">
        <v>790.98699999999997</v>
      </c>
      <c r="J36" s="960">
        <v>708.99</v>
      </c>
      <c r="K36" s="961">
        <v>20.54</v>
      </c>
      <c r="L36" s="962">
        <v>48.107999999999997</v>
      </c>
      <c r="M36" s="963">
        <v>777.63800000000003</v>
      </c>
      <c r="O36" s="905"/>
      <c r="P36" s="905"/>
      <c r="Q36" s="905"/>
      <c r="R36" s="905"/>
    </row>
    <row r="37" spans="2:18" s="832" customFormat="1" ht="28.35" customHeight="1">
      <c r="B37" s="877"/>
      <c r="C37" s="1918" t="s">
        <v>931</v>
      </c>
      <c r="D37" s="1918"/>
      <c r="E37" s="1919"/>
      <c r="F37" s="960">
        <v>21161.205000000002</v>
      </c>
      <c r="G37" s="961">
        <v>2716.8490000000002</v>
      </c>
      <c r="H37" s="962">
        <v>448.30599999999998</v>
      </c>
      <c r="I37" s="963">
        <v>24326.36</v>
      </c>
      <c r="J37" s="960">
        <v>20549.656999999999</v>
      </c>
      <c r="K37" s="961">
        <v>2341.7359999999999</v>
      </c>
      <c r="L37" s="962">
        <v>420.91399999999999</v>
      </c>
      <c r="M37" s="963">
        <v>23312.307000000001</v>
      </c>
      <c r="O37" s="905"/>
      <c r="P37" s="905"/>
      <c r="Q37" s="905"/>
      <c r="R37" s="905"/>
    </row>
    <row r="38" spans="2:18" s="832" customFormat="1" ht="28.35" customHeight="1">
      <c r="B38" s="877"/>
      <c r="C38" s="1918" t="s">
        <v>932</v>
      </c>
      <c r="D38" s="1918"/>
      <c r="E38" s="1919"/>
      <c r="F38" s="964">
        <v>84.311999999999998</v>
      </c>
      <c r="G38" s="965">
        <v>1.508</v>
      </c>
      <c r="H38" s="966">
        <v>0</v>
      </c>
      <c r="I38" s="967">
        <v>85.82</v>
      </c>
      <c r="J38" s="964">
        <v>84.248999999999995</v>
      </c>
      <c r="K38" s="965">
        <v>1.5089999999999999</v>
      </c>
      <c r="L38" s="966">
        <v>0</v>
      </c>
      <c r="M38" s="967">
        <v>85.757999999999996</v>
      </c>
      <c r="O38" s="905"/>
      <c r="P38" s="905"/>
      <c r="Q38" s="905"/>
      <c r="R38" s="905"/>
    </row>
    <row r="39" spans="2:18" s="832" customFormat="1" ht="27" customHeight="1">
      <c r="B39" s="877"/>
      <c r="C39" s="1907" t="s">
        <v>933</v>
      </c>
      <c r="D39" s="1907"/>
      <c r="E39" s="1908"/>
      <c r="F39" s="964">
        <v>1426.8050000000001</v>
      </c>
      <c r="G39" s="965">
        <v>679.05799999999999</v>
      </c>
      <c r="H39" s="966">
        <v>4.3179999999999996</v>
      </c>
      <c r="I39" s="967">
        <v>2110.181</v>
      </c>
      <c r="J39" s="964">
        <v>1805.038</v>
      </c>
      <c r="K39" s="965">
        <v>540.83799999999997</v>
      </c>
      <c r="L39" s="966">
        <v>4.3179999999999996</v>
      </c>
      <c r="M39" s="967">
        <v>2350.194</v>
      </c>
      <c r="O39" s="905"/>
      <c r="P39" s="905"/>
      <c r="Q39" s="905"/>
      <c r="R39" s="905"/>
    </row>
    <row r="40" spans="2:18" s="832" customFormat="1" ht="28.35" customHeight="1">
      <c r="B40" s="920"/>
      <c r="C40" s="1918" t="s">
        <v>934</v>
      </c>
      <c r="D40" s="1918"/>
      <c r="E40" s="1919"/>
      <c r="F40" s="964">
        <v>35277.997000000003</v>
      </c>
      <c r="G40" s="965">
        <v>4073.4740000000002</v>
      </c>
      <c r="H40" s="966">
        <v>451.03800000000001</v>
      </c>
      <c r="I40" s="967">
        <v>39802.508999999998</v>
      </c>
      <c r="J40" s="964">
        <v>35362.319000000003</v>
      </c>
      <c r="K40" s="965">
        <v>3792.4290000000001</v>
      </c>
      <c r="L40" s="966">
        <v>398.95800000000003</v>
      </c>
      <c r="M40" s="967">
        <v>39553.705999999998</v>
      </c>
      <c r="O40" s="905"/>
      <c r="P40" s="905"/>
      <c r="Q40" s="905"/>
      <c r="R40" s="905"/>
    </row>
    <row r="41" spans="2:18" s="832" customFormat="1" ht="28.35" customHeight="1">
      <c r="B41" s="920"/>
      <c r="C41" s="1918" t="s">
        <v>935</v>
      </c>
      <c r="D41" s="1918"/>
      <c r="E41" s="1919"/>
      <c r="F41" s="968">
        <v>230.42599999999999</v>
      </c>
      <c r="G41" s="969">
        <v>66.135999999999996</v>
      </c>
      <c r="H41" s="970">
        <v>9.7520000000000007</v>
      </c>
      <c r="I41" s="971">
        <v>306.31400000000002</v>
      </c>
      <c r="J41" s="968">
        <v>204.267</v>
      </c>
      <c r="K41" s="969">
        <v>60.348999999999997</v>
      </c>
      <c r="L41" s="970">
        <v>8.9939999999999998</v>
      </c>
      <c r="M41" s="971">
        <v>273.61</v>
      </c>
      <c r="O41" s="905"/>
      <c r="P41" s="905"/>
      <c r="Q41" s="905"/>
      <c r="R41" s="905"/>
    </row>
    <row r="42" spans="2:18" s="832" customFormat="1" ht="28.35" customHeight="1">
      <c r="B42" s="877"/>
      <c r="C42" s="1907" t="s">
        <v>936</v>
      </c>
      <c r="D42" s="1907"/>
      <c r="E42" s="1908"/>
      <c r="F42" s="968">
        <v>126.61199999999999</v>
      </c>
      <c r="G42" s="969">
        <v>8.5519999999999996</v>
      </c>
      <c r="H42" s="970">
        <v>0</v>
      </c>
      <c r="I42" s="971">
        <v>135.16399999999999</v>
      </c>
      <c r="J42" s="968">
        <v>119.553</v>
      </c>
      <c r="K42" s="969">
        <v>5.4770000000000003</v>
      </c>
      <c r="L42" s="970">
        <v>0</v>
      </c>
      <c r="M42" s="971">
        <v>125.03</v>
      </c>
      <c r="O42" s="905"/>
      <c r="P42" s="905"/>
      <c r="Q42" s="905"/>
      <c r="R42" s="905"/>
    </row>
    <row r="43" spans="2:18" s="832" customFormat="1" ht="28.35" customHeight="1">
      <c r="B43" s="920"/>
      <c r="C43" s="1918" t="s">
        <v>937</v>
      </c>
      <c r="D43" s="1918"/>
      <c r="E43" s="1919"/>
      <c r="F43" s="968">
        <v>0.70899999999999996</v>
      </c>
      <c r="G43" s="969">
        <v>0</v>
      </c>
      <c r="H43" s="970">
        <v>36.359000000000002</v>
      </c>
      <c r="I43" s="971">
        <v>37.067999999999998</v>
      </c>
      <c r="J43" s="968">
        <v>0.70899999999999996</v>
      </c>
      <c r="K43" s="969">
        <v>0</v>
      </c>
      <c r="L43" s="970">
        <v>36.359000000000002</v>
      </c>
      <c r="M43" s="971">
        <v>37.067999999999998</v>
      </c>
      <c r="O43" s="905"/>
      <c r="P43" s="905"/>
      <c r="Q43" s="905"/>
      <c r="R43" s="905"/>
    </row>
    <row r="44" spans="2:18" s="832" customFormat="1" ht="17.25" customHeight="1" thickBot="1">
      <c r="B44" s="947"/>
      <c r="C44" s="2006" t="s">
        <v>938</v>
      </c>
      <c r="D44" s="2006"/>
      <c r="E44" s="2007"/>
      <c r="F44" s="972">
        <v>3127.6039999999998</v>
      </c>
      <c r="G44" s="973">
        <v>149.00200000000001</v>
      </c>
      <c r="H44" s="974">
        <v>52.71</v>
      </c>
      <c r="I44" s="975">
        <v>3329.3159999999998</v>
      </c>
      <c r="J44" s="972">
        <v>3157.3359999999998</v>
      </c>
      <c r="K44" s="973">
        <v>132.11199999999999</v>
      </c>
      <c r="L44" s="974">
        <v>39.786000000000001</v>
      </c>
      <c r="M44" s="975">
        <v>3329.2339999999999</v>
      </c>
      <c r="O44" s="905"/>
      <c r="P44" s="905"/>
      <c r="Q44" s="905"/>
      <c r="R44" s="905"/>
    </row>
    <row r="45" spans="2:18" s="832" customFormat="1" ht="17.25" customHeight="1" thickBot="1">
      <c r="B45" s="2002" t="s">
        <v>939</v>
      </c>
      <c r="C45" s="1968"/>
      <c r="D45" s="1968"/>
      <c r="E45" s="1969"/>
      <c r="F45" s="976">
        <v>73947.915999999997</v>
      </c>
      <c r="G45" s="977">
        <v>25073.181</v>
      </c>
      <c r="H45" s="978">
        <v>3677.7179999999998</v>
      </c>
      <c r="I45" s="979">
        <v>102698.815</v>
      </c>
      <c r="J45" s="976">
        <v>74140.236000000004</v>
      </c>
      <c r="K45" s="977">
        <v>20109.641</v>
      </c>
      <c r="L45" s="978">
        <v>3803.4920000000002</v>
      </c>
      <c r="M45" s="979">
        <v>98053.369000000006</v>
      </c>
      <c r="O45" s="905"/>
      <c r="P45" s="905"/>
      <c r="Q45" s="905"/>
      <c r="R45" s="905"/>
    </row>
    <row r="46" spans="2:18" s="832" customFormat="1" ht="28.35" customHeight="1">
      <c r="B46" s="934"/>
      <c r="C46" s="2003" t="s">
        <v>940</v>
      </c>
      <c r="D46" s="2003"/>
      <c r="E46" s="2004"/>
      <c r="F46" s="980">
        <v>5117.28</v>
      </c>
      <c r="G46" s="981">
        <v>1692.8520000000001</v>
      </c>
      <c r="H46" s="982">
        <v>46.768999999999998</v>
      </c>
      <c r="I46" s="983">
        <v>6856.9009999999998</v>
      </c>
      <c r="J46" s="980">
        <v>5073.1210000000001</v>
      </c>
      <c r="K46" s="981">
        <v>1275.944</v>
      </c>
      <c r="L46" s="982">
        <v>194.642</v>
      </c>
      <c r="M46" s="983">
        <v>6543.7070000000003</v>
      </c>
      <c r="O46" s="905"/>
      <c r="P46" s="905"/>
      <c r="Q46" s="905"/>
      <c r="R46" s="905"/>
    </row>
    <row r="47" spans="2:18" s="832" customFormat="1" ht="12.75" customHeight="1">
      <c r="B47" s="877"/>
      <c r="C47" s="1976" t="s">
        <v>941</v>
      </c>
      <c r="D47" s="1871"/>
      <c r="E47" s="1872"/>
      <c r="F47" s="984">
        <v>549.61900000000003</v>
      </c>
      <c r="G47" s="985">
        <v>37.390999999999998</v>
      </c>
      <c r="H47" s="986">
        <v>22.754000000000001</v>
      </c>
      <c r="I47" s="987">
        <v>609.76400000000001</v>
      </c>
      <c r="J47" s="984">
        <v>506.99900000000002</v>
      </c>
      <c r="K47" s="985">
        <v>33.5</v>
      </c>
      <c r="L47" s="986">
        <v>16.513999999999999</v>
      </c>
      <c r="M47" s="987">
        <v>557.01300000000003</v>
      </c>
      <c r="O47" s="905"/>
      <c r="P47" s="905"/>
      <c r="Q47" s="905"/>
      <c r="R47" s="905"/>
    </row>
    <row r="48" spans="2:18" s="832" customFormat="1" ht="28.35" customHeight="1">
      <c r="B48" s="877"/>
      <c r="C48" s="1976" t="s">
        <v>942</v>
      </c>
      <c r="D48" s="1871"/>
      <c r="E48" s="1872"/>
      <c r="F48" s="984">
        <v>34225.766000000003</v>
      </c>
      <c r="G48" s="985">
        <v>11947.99</v>
      </c>
      <c r="H48" s="986">
        <v>1906.8969999999999</v>
      </c>
      <c r="I48" s="987">
        <v>48080.652999999998</v>
      </c>
      <c r="J48" s="984">
        <v>34062.396999999997</v>
      </c>
      <c r="K48" s="985">
        <v>8093.3180000000002</v>
      </c>
      <c r="L48" s="986">
        <v>1891.066</v>
      </c>
      <c r="M48" s="987">
        <v>44046.781000000003</v>
      </c>
      <c r="O48" s="905"/>
      <c r="P48" s="905"/>
      <c r="Q48" s="905"/>
      <c r="R48" s="905"/>
    </row>
    <row r="49" spans="2:18" s="832" customFormat="1" ht="28.35" customHeight="1">
      <c r="B49" s="877"/>
      <c r="C49" s="1972" t="s">
        <v>943</v>
      </c>
      <c r="D49" s="1972"/>
      <c r="E49" s="1973"/>
      <c r="F49" s="988">
        <v>349.988</v>
      </c>
      <c r="G49" s="989">
        <v>35.122</v>
      </c>
      <c r="H49" s="990">
        <v>7.2169999999999996</v>
      </c>
      <c r="I49" s="991">
        <v>392.327</v>
      </c>
      <c r="J49" s="988">
        <v>333.11799999999999</v>
      </c>
      <c r="K49" s="989">
        <v>32.945999999999998</v>
      </c>
      <c r="L49" s="990">
        <v>7.2169999999999996</v>
      </c>
      <c r="M49" s="991">
        <v>373.28100000000001</v>
      </c>
      <c r="O49" s="905"/>
      <c r="P49" s="905"/>
      <c r="Q49" s="905"/>
      <c r="R49" s="905"/>
    </row>
    <row r="50" spans="2:18" s="832" customFormat="1" ht="28.35" customHeight="1">
      <c r="B50" s="877"/>
      <c r="C50" s="2005" t="s">
        <v>944</v>
      </c>
      <c r="D50" s="1862"/>
      <c r="E50" s="1863"/>
      <c r="F50" s="988">
        <v>1661.89</v>
      </c>
      <c r="G50" s="989">
        <v>216.99799999999999</v>
      </c>
      <c r="H50" s="990">
        <v>9.8800000000000008</v>
      </c>
      <c r="I50" s="991">
        <v>1888.768</v>
      </c>
      <c r="J50" s="988">
        <v>2111.1010000000001</v>
      </c>
      <c r="K50" s="989">
        <v>142.047</v>
      </c>
      <c r="L50" s="990">
        <v>9.8789999999999996</v>
      </c>
      <c r="M50" s="991">
        <v>2263.027</v>
      </c>
      <c r="O50" s="905"/>
      <c r="P50" s="905"/>
      <c r="Q50" s="905"/>
      <c r="R50" s="905"/>
    </row>
    <row r="51" spans="2:18" s="832" customFormat="1" ht="22.5" customHeight="1">
      <c r="B51" s="877"/>
      <c r="C51" s="1976" t="s">
        <v>945</v>
      </c>
      <c r="D51" s="1871"/>
      <c r="E51" s="1872"/>
      <c r="F51" s="988">
        <v>16.983000000000001</v>
      </c>
      <c r="G51" s="989">
        <v>1.45</v>
      </c>
      <c r="H51" s="990">
        <v>0</v>
      </c>
      <c r="I51" s="991">
        <v>18.433</v>
      </c>
      <c r="J51" s="988">
        <v>16.981999999999999</v>
      </c>
      <c r="K51" s="989">
        <v>1.45</v>
      </c>
      <c r="L51" s="990">
        <v>0</v>
      </c>
      <c r="M51" s="991">
        <v>18.431999999999999</v>
      </c>
      <c r="O51" s="905"/>
      <c r="P51" s="905"/>
      <c r="Q51" s="905"/>
      <c r="R51" s="905"/>
    </row>
    <row r="52" spans="2:18" s="832" customFormat="1" ht="28.35" customHeight="1">
      <c r="B52" s="877"/>
      <c r="C52" s="1976" t="s">
        <v>946</v>
      </c>
      <c r="D52" s="1871"/>
      <c r="E52" s="1872"/>
      <c r="F52" s="988">
        <v>24685.879000000001</v>
      </c>
      <c r="G52" s="989">
        <v>9175.5499999999993</v>
      </c>
      <c r="H52" s="990">
        <v>1434.1320000000001</v>
      </c>
      <c r="I52" s="991">
        <v>35295.561000000002</v>
      </c>
      <c r="J52" s="988">
        <v>24583.967000000001</v>
      </c>
      <c r="K52" s="989">
        <v>7926.2110000000002</v>
      </c>
      <c r="L52" s="990">
        <v>1466.194</v>
      </c>
      <c r="M52" s="991">
        <v>33976.372000000003</v>
      </c>
      <c r="O52" s="905"/>
      <c r="P52" s="905"/>
      <c r="Q52" s="905"/>
      <c r="R52" s="905"/>
    </row>
    <row r="53" spans="2:18" s="832" customFormat="1" ht="28.35" customHeight="1">
      <c r="B53" s="992"/>
      <c r="C53" s="1999" t="s">
        <v>947</v>
      </c>
      <c r="D53" s="1883"/>
      <c r="E53" s="1884"/>
      <c r="F53" s="993">
        <v>1129.675</v>
      </c>
      <c r="G53" s="994">
        <v>223.66200000000001</v>
      </c>
      <c r="H53" s="995">
        <v>138.12799999999999</v>
      </c>
      <c r="I53" s="996">
        <v>1491.4649999999999</v>
      </c>
      <c r="J53" s="993">
        <v>1266.5409999999999</v>
      </c>
      <c r="K53" s="994">
        <v>213.81</v>
      </c>
      <c r="L53" s="995">
        <v>119.387</v>
      </c>
      <c r="M53" s="996">
        <v>1599.7380000000001</v>
      </c>
      <c r="O53" s="905"/>
      <c r="P53" s="905"/>
      <c r="Q53" s="905"/>
      <c r="R53" s="905"/>
    </row>
    <row r="54" spans="2:18" s="832" customFormat="1" ht="28.35" customHeight="1">
      <c r="B54" s="877"/>
      <c r="C54" s="2000" t="s">
        <v>948</v>
      </c>
      <c r="D54" s="2000"/>
      <c r="E54" s="2001"/>
      <c r="F54" s="993">
        <v>0</v>
      </c>
      <c r="G54" s="994">
        <v>21.95</v>
      </c>
      <c r="H54" s="995">
        <v>0</v>
      </c>
      <c r="I54" s="997">
        <v>21.95</v>
      </c>
      <c r="J54" s="993">
        <v>0</v>
      </c>
      <c r="K54" s="994">
        <v>21.95</v>
      </c>
      <c r="L54" s="995">
        <v>0</v>
      </c>
      <c r="M54" s="997">
        <v>21.95</v>
      </c>
      <c r="O54" s="905"/>
      <c r="P54" s="905"/>
      <c r="Q54" s="905"/>
      <c r="R54" s="905"/>
    </row>
    <row r="55" spans="2:18" s="832" customFormat="1" ht="28.35" customHeight="1">
      <c r="B55" s="877"/>
      <c r="C55" s="1976" t="s">
        <v>949</v>
      </c>
      <c r="D55" s="1871"/>
      <c r="E55" s="1872"/>
      <c r="F55" s="993">
        <v>1.8120000000000001</v>
      </c>
      <c r="G55" s="994">
        <v>0</v>
      </c>
      <c r="H55" s="995">
        <v>0</v>
      </c>
      <c r="I55" s="996">
        <v>1.8120000000000001</v>
      </c>
      <c r="J55" s="993">
        <v>1.8129999999999999</v>
      </c>
      <c r="K55" s="994">
        <v>0</v>
      </c>
      <c r="L55" s="995">
        <v>0</v>
      </c>
      <c r="M55" s="996">
        <v>1.8129999999999999</v>
      </c>
      <c r="O55" s="905"/>
      <c r="P55" s="905"/>
      <c r="Q55" s="905"/>
      <c r="R55" s="905"/>
    </row>
    <row r="56" spans="2:18" s="832" customFormat="1" ht="26.25" customHeight="1">
      <c r="B56" s="877"/>
      <c r="C56" s="1976" t="s">
        <v>950</v>
      </c>
      <c r="D56" s="1871"/>
      <c r="E56" s="1872"/>
      <c r="F56" s="993">
        <v>0</v>
      </c>
      <c r="G56" s="994">
        <v>1.1339999999999999</v>
      </c>
      <c r="H56" s="995">
        <v>0</v>
      </c>
      <c r="I56" s="996">
        <v>1.1339999999999999</v>
      </c>
      <c r="J56" s="993">
        <v>0</v>
      </c>
      <c r="K56" s="994">
        <v>0</v>
      </c>
      <c r="L56" s="995">
        <v>0</v>
      </c>
      <c r="M56" s="996">
        <v>0</v>
      </c>
      <c r="O56" s="905"/>
      <c r="P56" s="905"/>
      <c r="Q56" s="905"/>
      <c r="R56" s="905"/>
    </row>
    <row r="57" spans="2:18" s="832" customFormat="1" ht="12.75" customHeight="1" thickBot="1">
      <c r="B57" s="998"/>
      <c r="C57" s="1996" t="s">
        <v>951</v>
      </c>
      <c r="D57" s="1997"/>
      <c r="E57" s="1998"/>
      <c r="F57" s="993">
        <v>6209.0240000000003</v>
      </c>
      <c r="G57" s="994">
        <v>1719.0820000000001</v>
      </c>
      <c r="H57" s="995">
        <v>111.941</v>
      </c>
      <c r="I57" s="999">
        <v>8040.0469999999996</v>
      </c>
      <c r="J57" s="993">
        <v>6184.1970000000001</v>
      </c>
      <c r="K57" s="994">
        <v>2368.4650000000001</v>
      </c>
      <c r="L57" s="995">
        <v>98.593000000000004</v>
      </c>
      <c r="M57" s="999">
        <v>8651.2549999999992</v>
      </c>
      <c r="O57" s="905"/>
      <c r="P57" s="905"/>
      <c r="Q57" s="905"/>
      <c r="R57" s="905"/>
    </row>
    <row r="58" spans="2:18" s="832" customFormat="1" ht="12.75" customHeight="1" thickBot="1">
      <c r="B58" s="1984" t="s">
        <v>952</v>
      </c>
      <c r="C58" s="1985"/>
      <c r="D58" s="1985"/>
      <c r="E58" s="1986"/>
      <c r="F58" s="1000">
        <v>0</v>
      </c>
      <c r="G58" s="1001">
        <v>0</v>
      </c>
      <c r="H58" s="1002">
        <v>0</v>
      </c>
      <c r="I58" s="1003">
        <v>0</v>
      </c>
      <c r="J58" s="1000">
        <v>0</v>
      </c>
      <c r="K58" s="1001">
        <v>0</v>
      </c>
      <c r="L58" s="1002">
        <v>0</v>
      </c>
      <c r="M58" s="1003">
        <v>0</v>
      </c>
      <c r="O58" s="905"/>
      <c r="P58" s="905"/>
      <c r="Q58" s="905"/>
      <c r="R58" s="905"/>
    </row>
    <row r="59" spans="2:18" s="832" customFormat="1" ht="12.75" customHeight="1" thickBot="1">
      <c r="B59" s="1984" t="s">
        <v>953</v>
      </c>
      <c r="C59" s="1985"/>
      <c r="D59" s="1985"/>
      <c r="E59" s="1986"/>
      <c r="F59" s="1000">
        <v>12126.204</v>
      </c>
      <c r="G59" s="1001">
        <v>16077.156999999999</v>
      </c>
      <c r="H59" s="1002">
        <v>160.46299999999999</v>
      </c>
      <c r="I59" s="1003">
        <v>28363.824000000001</v>
      </c>
      <c r="J59" s="1000">
        <v>12929.877</v>
      </c>
      <c r="K59" s="1001">
        <v>21667.629000000001</v>
      </c>
      <c r="L59" s="1002">
        <v>205.88200000000001</v>
      </c>
      <c r="M59" s="1003">
        <v>34803.387999999999</v>
      </c>
      <c r="O59" s="905"/>
      <c r="P59" s="905"/>
      <c r="Q59" s="905"/>
      <c r="R59" s="905"/>
    </row>
    <row r="60" spans="2:18" s="832" customFormat="1" ht="12.75" customHeight="1">
      <c r="B60" s="1004"/>
      <c r="C60" s="1970" t="s">
        <v>954</v>
      </c>
      <c r="D60" s="1970"/>
      <c r="E60" s="1971"/>
      <c r="F60" s="1005">
        <v>5162.6229999999996</v>
      </c>
      <c r="G60" s="1006">
        <v>3471.1320000000001</v>
      </c>
      <c r="H60" s="1007">
        <v>160.46299999999999</v>
      </c>
      <c r="I60" s="1008">
        <v>8794.2180000000008</v>
      </c>
      <c r="J60" s="1005">
        <v>6700.049</v>
      </c>
      <c r="K60" s="1006">
        <v>4433.1610000000001</v>
      </c>
      <c r="L60" s="1007">
        <v>205.88200000000001</v>
      </c>
      <c r="M60" s="1008">
        <v>11339.092000000001</v>
      </c>
      <c r="O60" s="905"/>
      <c r="P60" s="905"/>
      <c r="Q60" s="905"/>
      <c r="R60" s="905"/>
    </row>
    <row r="61" spans="2:18" s="832" customFormat="1" ht="12.75" customHeight="1">
      <c r="B61" s="871"/>
      <c r="C61" s="1974" t="s">
        <v>955</v>
      </c>
      <c r="D61" s="1974"/>
      <c r="E61" s="1975"/>
      <c r="F61" s="1009">
        <v>32.488</v>
      </c>
      <c r="G61" s="1010">
        <v>82.201999999999998</v>
      </c>
      <c r="H61" s="1011">
        <v>0</v>
      </c>
      <c r="I61" s="1012">
        <v>114.69</v>
      </c>
      <c r="J61" s="1009">
        <v>29.594999999999999</v>
      </c>
      <c r="K61" s="1010">
        <v>85.144999999999996</v>
      </c>
      <c r="L61" s="1011">
        <v>0</v>
      </c>
      <c r="M61" s="1012">
        <v>114.74</v>
      </c>
      <c r="O61" s="905"/>
      <c r="P61" s="905"/>
      <c r="Q61" s="905"/>
      <c r="R61" s="905"/>
    </row>
    <row r="62" spans="2:18" s="832" customFormat="1" ht="12.75" customHeight="1">
      <c r="B62" s="871"/>
      <c r="C62" s="1972" t="s">
        <v>956</v>
      </c>
      <c r="D62" s="1972"/>
      <c r="E62" s="1973"/>
      <c r="F62" s="1009">
        <v>42.331000000000003</v>
      </c>
      <c r="G62" s="1010">
        <v>0</v>
      </c>
      <c r="H62" s="1011">
        <v>0</v>
      </c>
      <c r="I62" s="1012">
        <v>42.331000000000003</v>
      </c>
      <c r="J62" s="1009">
        <v>32.479999999999997</v>
      </c>
      <c r="K62" s="1010">
        <v>0</v>
      </c>
      <c r="L62" s="1011">
        <v>0</v>
      </c>
      <c r="M62" s="1012">
        <v>32.479999999999997</v>
      </c>
      <c r="O62" s="905"/>
      <c r="P62" s="905"/>
      <c r="Q62" s="905"/>
      <c r="R62" s="905"/>
    </row>
    <row r="63" spans="2:18" s="832" customFormat="1" ht="15.75" customHeight="1" thickBot="1">
      <c r="B63" s="871"/>
      <c r="C63" s="1972" t="s">
        <v>957</v>
      </c>
      <c r="D63" s="1972"/>
      <c r="E63" s="1973"/>
      <c r="F63" s="1013">
        <v>6888.7619999999997</v>
      </c>
      <c r="G63" s="1014">
        <v>12523.823</v>
      </c>
      <c r="H63" s="1015">
        <v>0</v>
      </c>
      <c r="I63" s="1016">
        <v>19412.584999999999</v>
      </c>
      <c r="J63" s="1013">
        <v>6167.7529999999997</v>
      </c>
      <c r="K63" s="1014">
        <v>17149.323</v>
      </c>
      <c r="L63" s="1015">
        <v>0</v>
      </c>
      <c r="M63" s="1016">
        <v>23317.076000000001</v>
      </c>
      <c r="O63" s="905"/>
      <c r="P63" s="905"/>
      <c r="Q63" s="905"/>
      <c r="R63" s="905"/>
    </row>
    <row r="64" spans="2:18" s="832" customFormat="1" ht="24.75" customHeight="1" thickBot="1">
      <c r="B64" s="1984" t="s">
        <v>958</v>
      </c>
      <c r="C64" s="1985"/>
      <c r="D64" s="1985"/>
      <c r="E64" s="1986"/>
      <c r="F64" s="1017">
        <v>0</v>
      </c>
      <c r="G64" s="1018">
        <v>85.694999999999993</v>
      </c>
      <c r="H64" s="1019">
        <v>308.47500000000002</v>
      </c>
      <c r="I64" s="1020">
        <v>394.17</v>
      </c>
      <c r="J64" s="1017">
        <v>0</v>
      </c>
      <c r="K64" s="1018">
        <v>0</v>
      </c>
      <c r="L64" s="1019">
        <v>308.476</v>
      </c>
      <c r="M64" s="1020">
        <v>308.476</v>
      </c>
      <c r="O64" s="905"/>
      <c r="P64" s="905"/>
      <c r="Q64" s="905"/>
      <c r="R64" s="905"/>
    </row>
    <row r="65" spans="2:18" s="832" customFormat="1" ht="24.75" customHeight="1">
      <c r="B65" s="1004"/>
      <c r="C65" s="1989" t="s">
        <v>959</v>
      </c>
      <c r="D65" s="1989"/>
      <c r="E65" s="1990"/>
      <c r="F65" s="1021">
        <v>0</v>
      </c>
      <c r="G65" s="1022">
        <v>24</v>
      </c>
      <c r="H65" s="1023">
        <v>0</v>
      </c>
      <c r="I65" s="1024">
        <v>24</v>
      </c>
      <c r="J65" s="1021">
        <v>0</v>
      </c>
      <c r="K65" s="1022">
        <v>0</v>
      </c>
      <c r="L65" s="1023">
        <v>0</v>
      </c>
      <c r="M65" s="1024">
        <v>0</v>
      </c>
      <c r="O65" s="905"/>
      <c r="P65" s="905"/>
      <c r="Q65" s="905"/>
      <c r="R65" s="905"/>
    </row>
    <row r="66" spans="2:18" s="832" customFormat="1" ht="24.75" customHeight="1" thickBot="1">
      <c r="B66" s="871"/>
      <c r="C66" s="1970" t="s">
        <v>960</v>
      </c>
      <c r="D66" s="1970"/>
      <c r="E66" s="1971"/>
      <c r="F66" s="1025">
        <v>0</v>
      </c>
      <c r="G66" s="1026">
        <v>61.695</v>
      </c>
      <c r="H66" s="1027">
        <v>308.47500000000002</v>
      </c>
      <c r="I66" s="1028">
        <v>370.17</v>
      </c>
      <c r="J66" s="1025">
        <v>0</v>
      </c>
      <c r="K66" s="1026">
        <v>0</v>
      </c>
      <c r="L66" s="1027">
        <v>308.476</v>
      </c>
      <c r="M66" s="1028">
        <v>308.476</v>
      </c>
      <c r="O66" s="905"/>
      <c r="P66" s="905"/>
      <c r="Q66" s="905"/>
      <c r="R66" s="905"/>
    </row>
    <row r="67" spans="2:18" s="832" customFormat="1" ht="12.75" customHeight="1" thickBot="1">
      <c r="B67" s="1991" t="s">
        <v>961</v>
      </c>
      <c r="C67" s="1992"/>
      <c r="D67" s="1992"/>
      <c r="E67" s="1993"/>
      <c r="F67" s="1029">
        <v>3746.0479999999998</v>
      </c>
      <c r="G67" s="1030">
        <v>1911.4760000000001</v>
      </c>
      <c r="H67" s="1031">
        <v>308.476</v>
      </c>
      <c r="I67" s="1032">
        <v>5966</v>
      </c>
      <c r="J67" s="1029">
        <v>3746.2</v>
      </c>
      <c r="K67" s="1030">
        <v>1818.62</v>
      </c>
      <c r="L67" s="1031">
        <v>308.476</v>
      </c>
      <c r="M67" s="1032">
        <v>5873.2960000000003</v>
      </c>
      <c r="O67" s="905"/>
      <c r="P67" s="905"/>
      <c r="Q67" s="905"/>
      <c r="R67" s="905"/>
    </row>
    <row r="68" spans="2:18" s="832" customFormat="1" ht="12.75" customHeight="1">
      <c r="B68" s="1004"/>
      <c r="C68" s="1994" t="s">
        <v>962</v>
      </c>
      <c r="D68" s="1994"/>
      <c r="E68" s="1995"/>
      <c r="F68" s="1033">
        <v>0</v>
      </c>
      <c r="G68" s="1034">
        <v>278</v>
      </c>
      <c r="H68" s="1035">
        <v>0</v>
      </c>
      <c r="I68" s="1036">
        <v>278</v>
      </c>
      <c r="J68" s="1033">
        <v>0</v>
      </c>
      <c r="K68" s="1034">
        <v>0</v>
      </c>
      <c r="L68" s="1035">
        <v>0</v>
      </c>
      <c r="M68" s="1036">
        <v>0</v>
      </c>
      <c r="O68" s="905"/>
      <c r="P68" s="905"/>
      <c r="Q68" s="905"/>
      <c r="R68" s="905"/>
    </row>
    <row r="69" spans="2:18" s="832" customFormat="1" ht="12.75" customHeight="1">
      <c r="B69" s="871"/>
      <c r="C69" s="1970" t="s">
        <v>963</v>
      </c>
      <c r="D69" s="1970"/>
      <c r="E69" s="1971"/>
      <c r="F69" s="1037">
        <v>3635.5250000000001</v>
      </c>
      <c r="G69" s="1038">
        <v>1633.4760000000001</v>
      </c>
      <c r="H69" s="1039">
        <v>61.695</v>
      </c>
      <c r="I69" s="1040">
        <v>5330.6959999999999</v>
      </c>
      <c r="J69" s="1037">
        <v>3635.6770000000001</v>
      </c>
      <c r="K69" s="1038">
        <v>1818.62</v>
      </c>
      <c r="L69" s="1039">
        <v>61.695</v>
      </c>
      <c r="M69" s="1040">
        <v>5515.9920000000002</v>
      </c>
      <c r="O69" s="905"/>
      <c r="P69" s="905"/>
      <c r="Q69" s="905"/>
      <c r="R69" s="905"/>
    </row>
    <row r="70" spans="2:18" s="832" customFormat="1" ht="12.75" customHeight="1">
      <c r="B70" s="871"/>
      <c r="C70" s="1970" t="s">
        <v>964</v>
      </c>
      <c r="D70" s="1970"/>
      <c r="E70" s="1971"/>
      <c r="F70" s="1037">
        <v>0</v>
      </c>
      <c r="G70" s="1038">
        <v>0</v>
      </c>
      <c r="H70" s="1039">
        <v>246.78100000000001</v>
      </c>
      <c r="I70" s="1040">
        <v>246.78100000000001</v>
      </c>
      <c r="J70" s="1037">
        <v>0</v>
      </c>
      <c r="K70" s="1038">
        <v>0</v>
      </c>
      <c r="L70" s="1039">
        <v>246.78100000000001</v>
      </c>
      <c r="M70" s="1040">
        <v>246.78100000000001</v>
      </c>
      <c r="O70" s="905"/>
      <c r="P70" s="905"/>
      <c r="Q70" s="905"/>
      <c r="R70" s="905"/>
    </row>
    <row r="71" spans="2:18" s="832" customFormat="1" ht="12.75" customHeight="1" thickBot="1">
      <c r="B71" s="871"/>
      <c r="C71" s="1980" t="s">
        <v>965</v>
      </c>
      <c r="D71" s="1980"/>
      <c r="E71" s="1981"/>
      <c r="F71" s="1041">
        <v>110.523</v>
      </c>
      <c r="G71" s="1042">
        <v>0</v>
      </c>
      <c r="H71" s="1043">
        <v>0</v>
      </c>
      <c r="I71" s="1044">
        <v>110.523</v>
      </c>
      <c r="J71" s="1041">
        <v>110.523</v>
      </c>
      <c r="K71" s="1042">
        <v>0</v>
      </c>
      <c r="L71" s="1043">
        <v>0</v>
      </c>
      <c r="M71" s="1044">
        <v>110.523</v>
      </c>
      <c r="O71" s="905"/>
      <c r="P71" s="905"/>
      <c r="Q71" s="905"/>
      <c r="R71" s="905"/>
    </row>
    <row r="72" spans="2:18" s="832" customFormat="1" ht="12.75" customHeight="1" thickBot="1">
      <c r="B72" s="1967" t="s">
        <v>966</v>
      </c>
      <c r="C72" s="1968"/>
      <c r="D72" s="1968"/>
      <c r="E72" s="1969"/>
      <c r="F72" s="1045">
        <v>737.75900000000001</v>
      </c>
      <c r="G72" s="1046">
        <v>527.47299999999996</v>
      </c>
      <c r="H72" s="1047">
        <v>36.747</v>
      </c>
      <c r="I72" s="1048">
        <v>1301.979</v>
      </c>
      <c r="J72" s="1045">
        <v>686.69100000000003</v>
      </c>
      <c r="K72" s="1046">
        <v>491.83699999999999</v>
      </c>
      <c r="L72" s="1047">
        <v>32.155999999999999</v>
      </c>
      <c r="M72" s="1048">
        <v>1210.684</v>
      </c>
      <c r="O72" s="905"/>
      <c r="P72" s="905"/>
      <c r="Q72" s="905"/>
      <c r="R72" s="905"/>
    </row>
    <row r="73" spans="2:18" s="832" customFormat="1" ht="14.25" customHeight="1">
      <c r="B73" s="1004"/>
      <c r="C73" s="1987" t="s">
        <v>967</v>
      </c>
      <c r="D73" s="1987"/>
      <c r="E73" s="1988"/>
      <c r="F73" s="1049">
        <v>40.901000000000003</v>
      </c>
      <c r="G73" s="1050">
        <v>32.938000000000002</v>
      </c>
      <c r="H73" s="1051">
        <v>0.40200000000000002</v>
      </c>
      <c r="I73" s="1052">
        <v>74.241</v>
      </c>
      <c r="J73" s="1049">
        <v>39.311999999999998</v>
      </c>
      <c r="K73" s="1050">
        <v>40.148000000000003</v>
      </c>
      <c r="L73" s="1051">
        <v>0.373</v>
      </c>
      <c r="M73" s="1052">
        <v>79.832999999999998</v>
      </c>
      <c r="O73" s="905"/>
      <c r="P73" s="905"/>
      <c r="Q73" s="905"/>
      <c r="R73" s="905"/>
    </row>
    <row r="74" spans="2:18" s="832" customFormat="1" ht="26.25" customHeight="1">
      <c r="B74" s="871"/>
      <c r="C74" s="1972" t="s">
        <v>968</v>
      </c>
      <c r="D74" s="1972"/>
      <c r="E74" s="1973"/>
      <c r="F74" s="1053">
        <v>10.298999999999999</v>
      </c>
      <c r="G74" s="1054">
        <v>7.3159999999999998</v>
      </c>
      <c r="H74" s="1055">
        <v>0.40699999999999997</v>
      </c>
      <c r="I74" s="1056">
        <v>18.021999999999998</v>
      </c>
      <c r="J74" s="1053">
        <v>9.7170000000000005</v>
      </c>
      <c r="K74" s="1054">
        <v>9.5690000000000008</v>
      </c>
      <c r="L74" s="1055">
        <v>0.21299999999999999</v>
      </c>
      <c r="M74" s="1056">
        <v>19.498999999999999</v>
      </c>
      <c r="O74" s="905"/>
      <c r="P74" s="905"/>
      <c r="Q74" s="905"/>
      <c r="R74" s="905"/>
    </row>
    <row r="75" spans="2:18" s="832" customFormat="1" ht="12.75" customHeight="1">
      <c r="B75" s="871"/>
      <c r="C75" s="1972" t="s">
        <v>969</v>
      </c>
      <c r="D75" s="1972"/>
      <c r="E75" s="1973"/>
      <c r="F75" s="1053">
        <v>633.41399999999999</v>
      </c>
      <c r="G75" s="1054">
        <v>453.32799999999997</v>
      </c>
      <c r="H75" s="1055">
        <v>26.466999999999999</v>
      </c>
      <c r="I75" s="1056">
        <v>1113.2090000000001</v>
      </c>
      <c r="J75" s="1053">
        <v>606.10900000000004</v>
      </c>
      <c r="K75" s="1054">
        <v>428.99799999999999</v>
      </c>
      <c r="L75" s="1055">
        <v>24.558</v>
      </c>
      <c r="M75" s="1056">
        <v>1059.665</v>
      </c>
      <c r="O75" s="905"/>
      <c r="P75" s="905"/>
      <c r="Q75" s="905"/>
      <c r="R75" s="905"/>
    </row>
    <row r="76" spans="2:18" s="832" customFormat="1" ht="12.75" customHeight="1">
      <c r="B76" s="871"/>
      <c r="C76" s="1972" t="s">
        <v>970</v>
      </c>
      <c r="D76" s="1972"/>
      <c r="E76" s="1973"/>
      <c r="F76" s="1057">
        <v>0</v>
      </c>
      <c r="G76" s="1058">
        <v>19.861999999999998</v>
      </c>
      <c r="H76" s="1059">
        <v>3.8559999999999999</v>
      </c>
      <c r="I76" s="1060">
        <v>23.718</v>
      </c>
      <c r="J76" s="1057">
        <v>0</v>
      </c>
      <c r="K76" s="1058">
        <v>0</v>
      </c>
      <c r="L76" s="1059">
        <v>3.8559999999999999</v>
      </c>
      <c r="M76" s="1060">
        <v>3.8559999999999999</v>
      </c>
      <c r="O76" s="905"/>
      <c r="P76" s="905"/>
      <c r="Q76" s="905"/>
      <c r="R76" s="905"/>
    </row>
    <row r="77" spans="2:18" s="832" customFormat="1" ht="12.75" customHeight="1">
      <c r="B77" s="871"/>
      <c r="C77" s="1972" t="s">
        <v>971</v>
      </c>
      <c r="D77" s="1972"/>
      <c r="E77" s="1973"/>
      <c r="F77" s="1057">
        <v>49.429000000000002</v>
      </c>
      <c r="G77" s="1058">
        <v>12.151999999999999</v>
      </c>
      <c r="H77" s="1059">
        <v>2.0619999999999998</v>
      </c>
      <c r="I77" s="1060">
        <v>63.643000000000001</v>
      </c>
      <c r="J77" s="1057">
        <v>26.050999999999998</v>
      </c>
      <c r="K77" s="1058">
        <v>9.5329999999999995</v>
      </c>
      <c r="L77" s="1059">
        <v>1.4470000000000001</v>
      </c>
      <c r="M77" s="1060">
        <v>37.030999999999999</v>
      </c>
      <c r="O77" s="905"/>
      <c r="P77" s="905"/>
      <c r="Q77" s="905"/>
      <c r="R77" s="905"/>
    </row>
    <row r="78" spans="2:18" s="832" customFormat="1" ht="12.75" customHeight="1">
      <c r="B78" s="871"/>
      <c r="C78" s="1974" t="s">
        <v>972</v>
      </c>
      <c r="D78" s="1974"/>
      <c r="E78" s="1975"/>
      <c r="F78" s="1057">
        <v>3.7160000000000002</v>
      </c>
      <c r="G78" s="1058">
        <v>0</v>
      </c>
      <c r="H78" s="1059">
        <v>0</v>
      </c>
      <c r="I78" s="1060">
        <v>3.7160000000000002</v>
      </c>
      <c r="J78" s="1057">
        <v>5.5019999999999998</v>
      </c>
      <c r="K78" s="1058">
        <v>0</v>
      </c>
      <c r="L78" s="1059">
        <v>0</v>
      </c>
      <c r="M78" s="1060">
        <v>5.5019999999999998</v>
      </c>
      <c r="O78" s="905"/>
      <c r="P78" s="905"/>
      <c r="Q78" s="905"/>
      <c r="R78" s="905"/>
    </row>
    <row r="79" spans="2:18" s="832" customFormat="1" ht="12.75" customHeight="1" thickBot="1">
      <c r="B79" s="871"/>
      <c r="C79" s="1980" t="s">
        <v>973</v>
      </c>
      <c r="D79" s="1980"/>
      <c r="E79" s="1981">
        <v>0</v>
      </c>
      <c r="F79" s="1057">
        <v>0</v>
      </c>
      <c r="G79" s="1058">
        <v>1.877</v>
      </c>
      <c r="H79" s="1059">
        <v>3.5529999999999999</v>
      </c>
      <c r="I79" s="1060">
        <v>5.43</v>
      </c>
      <c r="J79" s="1057">
        <v>0</v>
      </c>
      <c r="K79" s="1058">
        <v>3.589</v>
      </c>
      <c r="L79" s="1059">
        <v>1.7090000000000001</v>
      </c>
      <c r="M79" s="1060">
        <v>5.298</v>
      </c>
      <c r="O79" s="905"/>
      <c r="P79" s="905"/>
      <c r="Q79" s="905"/>
      <c r="R79" s="905"/>
    </row>
    <row r="80" spans="2:18" s="832" customFormat="1" ht="12.75" customHeight="1" thickBot="1">
      <c r="B80" s="1984" t="s">
        <v>974</v>
      </c>
      <c r="C80" s="1985"/>
      <c r="D80" s="1985"/>
      <c r="E80" s="1986"/>
      <c r="F80" s="1061">
        <v>4954.53</v>
      </c>
      <c r="G80" s="1062">
        <v>912.66600000000005</v>
      </c>
      <c r="H80" s="1063">
        <v>165.09700000000001</v>
      </c>
      <c r="I80" s="1064">
        <v>6032.2929999999997</v>
      </c>
      <c r="J80" s="1061">
        <v>4818.3040000000001</v>
      </c>
      <c r="K80" s="1062">
        <v>747.41700000000003</v>
      </c>
      <c r="L80" s="1063">
        <v>181.11500000000001</v>
      </c>
      <c r="M80" s="1064">
        <v>5746.8360000000002</v>
      </c>
      <c r="O80" s="905"/>
      <c r="P80" s="905"/>
      <c r="Q80" s="905"/>
      <c r="R80" s="905"/>
    </row>
    <row r="81" spans="2:18" s="832" customFormat="1" ht="12.75" customHeight="1">
      <c r="B81" s="1004"/>
      <c r="C81" s="1970" t="s">
        <v>975</v>
      </c>
      <c r="D81" s="1970"/>
      <c r="E81" s="1971"/>
      <c r="F81" s="1065">
        <v>3.2989999999999999</v>
      </c>
      <c r="G81" s="1066">
        <v>19.510999999999999</v>
      </c>
      <c r="H81" s="1067">
        <v>0.40400000000000003</v>
      </c>
      <c r="I81" s="1068">
        <v>23.213999999999999</v>
      </c>
      <c r="J81" s="1065">
        <v>1.1639999999999999</v>
      </c>
      <c r="K81" s="1066">
        <v>13.898</v>
      </c>
      <c r="L81" s="1067">
        <v>0.68799999999999994</v>
      </c>
      <c r="M81" s="1068">
        <v>15.75</v>
      </c>
      <c r="O81" s="905"/>
      <c r="P81" s="905"/>
      <c r="Q81" s="905"/>
      <c r="R81" s="905"/>
    </row>
    <row r="82" spans="2:18" s="832" customFormat="1" ht="12.75" customHeight="1">
      <c r="B82" s="871"/>
      <c r="C82" s="1972" t="s">
        <v>976</v>
      </c>
      <c r="D82" s="1972"/>
      <c r="E82" s="1973"/>
      <c r="F82" s="1069">
        <v>2702.7370000000001</v>
      </c>
      <c r="G82" s="1070">
        <v>606.476</v>
      </c>
      <c r="H82" s="1071">
        <v>73.632000000000005</v>
      </c>
      <c r="I82" s="1072">
        <v>3382.8449999999998</v>
      </c>
      <c r="J82" s="1069">
        <v>2763.2979999999998</v>
      </c>
      <c r="K82" s="1070">
        <v>470.01299999999998</v>
      </c>
      <c r="L82" s="1071">
        <v>77.900000000000006</v>
      </c>
      <c r="M82" s="1072">
        <v>3311.2109999999998</v>
      </c>
      <c r="O82" s="905"/>
      <c r="P82" s="905"/>
      <c r="Q82" s="905"/>
      <c r="R82" s="905"/>
    </row>
    <row r="83" spans="2:18" s="832" customFormat="1" ht="12.75" customHeight="1" thickBot="1">
      <c r="B83" s="1073"/>
      <c r="C83" s="1980" t="s">
        <v>977</v>
      </c>
      <c r="D83" s="1980"/>
      <c r="E83" s="1981"/>
      <c r="F83" s="1074">
        <v>2248.4940000000001</v>
      </c>
      <c r="G83" s="1075">
        <v>286.67899999999997</v>
      </c>
      <c r="H83" s="1076">
        <v>91.061000000000007</v>
      </c>
      <c r="I83" s="1077">
        <v>2626.2339999999999</v>
      </c>
      <c r="J83" s="1074">
        <v>2053.8420000000001</v>
      </c>
      <c r="K83" s="1075">
        <v>263.50599999999997</v>
      </c>
      <c r="L83" s="1076">
        <v>102.527</v>
      </c>
      <c r="M83" s="1077">
        <v>2419.875</v>
      </c>
      <c r="O83" s="905"/>
      <c r="P83" s="905"/>
      <c r="Q83" s="905"/>
      <c r="R83" s="905"/>
    </row>
    <row r="84" spans="2:18" s="832" customFormat="1" ht="12.75" customHeight="1" thickBot="1">
      <c r="B84" s="1967" t="s">
        <v>978</v>
      </c>
      <c r="C84" s="1968"/>
      <c r="D84" s="1968"/>
      <c r="E84" s="1969"/>
      <c r="F84" s="1078">
        <v>872.67</v>
      </c>
      <c r="G84" s="1079">
        <v>302.60000000000002</v>
      </c>
      <c r="H84" s="1080">
        <v>12.243</v>
      </c>
      <c r="I84" s="1081">
        <v>1187.5129999999999</v>
      </c>
      <c r="J84" s="1078">
        <v>879.53899999999999</v>
      </c>
      <c r="K84" s="1079">
        <v>346.14600000000002</v>
      </c>
      <c r="L84" s="1080">
        <v>8.4339999999999993</v>
      </c>
      <c r="M84" s="1081">
        <v>1234.1189999999999</v>
      </c>
      <c r="O84" s="905"/>
      <c r="P84" s="905"/>
      <c r="Q84" s="905"/>
      <c r="R84" s="905"/>
    </row>
    <row r="85" spans="2:18" s="832" customFormat="1" ht="12.75" customHeight="1" thickBot="1">
      <c r="B85" s="1082"/>
      <c r="C85" s="1982" t="s">
        <v>979</v>
      </c>
      <c r="D85" s="1982"/>
      <c r="E85" s="1983"/>
      <c r="F85" s="1083">
        <v>872.67</v>
      </c>
      <c r="G85" s="1084">
        <v>302.60000000000002</v>
      </c>
      <c r="H85" s="1085">
        <v>12.243</v>
      </c>
      <c r="I85" s="1086">
        <v>1187.5129999999999</v>
      </c>
      <c r="J85" s="1083">
        <v>879.53899999999999</v>
      </c>
      <c r="K85" s="1084">
        <v>346.14600000000002</v>
      </c>
      <c r="L85" s="1085">
        <v>8.4339999999999993</v>
      </c>
      <c r="M85" s="1086">
        <v>1234.1189999999999</v>
      </c>
      <c r="N85" s="905"/>
      <c r="O85" s="905"/>
      <c r="P85" s="905"/>
      <c r="Q85" s="905"/>
      <c r="R85" s="905"/>
    </row>
    <row r="86" spans="2:18" s="832" customFormat="1" ht="12.75" customHeight="1" thickBot="1">
      <c r="B86" s="1967" t="s">
        <v>980</v>
      </c>
      <c r="C86" s="1968"/>
      <c r="D86" s="1968"/>
      <c r="E86" s="1969"/>
      <c r="F86" s="1087">
        <v>52538.692000000003</v>
      </c>
      <c r="G86" s="1087">
        <v>13187.851000000001</v>
      </c>
      <c r="H86" s="1087">
        <v>1888.797</v>
      </c>
      <c r="I86" s="1088">
        <v>67615.34</v>
      </c>
      <c r="J86" s="1087">
        <v>52702.127999999997</v>
      </c>
      <c r="K86" s="1087">
        <v>13175.076999999999</v>
      </c>
      <c r="L86" s="1087">
        <v>1885.4670000000001</v>
      </c>
      <c r="M86" s="1088">
        <v>67762.672000000006</v>
      </c>
      <c r="N86" s="905"/>
      <c r="O86" s="905"/>
      <c r="P86" s="905"/>
      <c r="Q86" s="905"/>
      <c r="R86" s="905"/>
    </row>
    <row r="87" spans="2:18" s="832" customFormat="1" ht="12.75" customHeight="1">
      <c r="B87" s="1004"/>
      <c r="C87" s="1970" t="s">
        <v>981</v>
      </c>
      <c r="D87" s="1970"/>
      <c r="E87" s="1971"/>
      <c r="F87" s="1089">
        <v>20258.649000000001</v>
      </c>
      <c r="G87" s="1090">
        <v>9130.232</v>
      </c>
      <c r="H87" s="1091">
        <v>2135.8270000000002</v>
      </c>
      <c r="I87" s="1092">
        <v>31524.707999999999</v>
      </c>
      <c r="J87" s="1089">
        <v>20258.649000000001</v>
      </c>
      <c r="K87" s="1090">
        <v>8029.5640000000003</v>
      </c>
      <c r="L87" s="1091">
        <v>2135.8270000000002</v>
      </c>
      <c r="M87" s="1092">
        <v>30424.04</v>
      </c>
      <c r="O87" s="905"/>
      <c r="P87" s="905"/>
      <c r="Q87" s="905"/>
      <c r="R87" s="905"/>
    </row>
    <row r="88" spans="2:18" s="832" customFormat="1" ht="12.75" customHeight="1">
      <c r="B88" s="871"/>
      <c r="C88" s="1972" t="s">
        <v>982</v>
      </c>
      <c r="D88" s="1972"/>
      <c r="E88" s="1973"/>
      <c r="F88" s="1093">
        <v>15315.019</v>
      </c>
      <c r="G88" s="1094">
        <v>2970.52</v>
      </c>
      <c r="H88" s="1095">
        <v>205.59800000000001</v>
      </c>
      <c r="I88" s="1092">
        <v>18491.136999999999</v>
      </c>
      <c r="J88" s="1093">
        <v>15315.019</v>
      </c>
      <c r="K88" s="1094">
        <v>2945.0129999999999</v>
      </c>
      <c r="L88" s="1095">
        <v>205.59800000000001</v>
      </c>
      <c r="M88" s="1092">
        <v>18465.63</v>
      </c>
      <c r="O88" s="905"/>
      <c r="P88" s="905"/>
      <c r="Q88" s="905"/>
      <c r="R88" s="905"/>
    </row>
    <row r="89" spans="2:18" s="832" customFormat="1" ht="12.75" customHeight="1">
      <c r="B89" s="871"/>
      <c r="C89" s="1972" t="s">
        <v>983</v>
      </c>
      <c r="D89" s="1972"/>
      <c r="E89" s="1973"/>
      <c r="F89" s="1093">
        <v>16729.073</v>
      </c>
      <c r="G89" s="1094">
        <v>1020.393</v>
      </c>
      <c r="H89" s="1095">
        <v>-521.03200000000004</v>
      </c>
      <c r="I89" s="1092">
        <v>17228.434000000001</v>
      </c>
      <c r="J89" s="1093">
        <v>16729.073</v>
      </c>
      <c r="K89" s="1094">
        <v>1736.9580000000001</v>
      </c>
      <c r="L89" s="1095">
        <v>-521.03200000000004</v>
      </c>
      <c r="M89" s="1092">
        <v>17944.999</v>
      </c>
      <c r="O89" s="905"/>
      <c r="P89" s="905"/>
      <c r="Q89" s="905"/>
      <c r="R89" s="905"/>
    </row>
    <row r="90" spans="2:18" s="832" customFormat="1" ht="12.75" customHeight="1">
      <c r="B90" s="871"/>
      <c r="C90" s="1974" t="s">
        <v>984</v>
      </c>
      <c r="D90" s="1974"/>
      <c r="E90" s="1975"/>
      <c r="F90" s="1093">
        <v>235.95099999999999</v>
      </c>
      <c r="G90" s="1094">
        <v>338.57600000000002</v>
      </c>
      <c r="H90" s="1095">
        <v>68.403999999999996</v>
      </c>
      <c r="I90" s="1092">
        <v>642.93100000000004</v>
      </c>
      <c r="J90" s="1093">
        <v>399.387</v>
      </c>
      <c r="K90" s="1094">
        <v>162.08099999999999</v>
      </c>
      <c r="L90" s="1095">
        <v>65.073999999999998</v>
      </c>
      <c r="M90" s="1092">
        <v>626.54200000000003</v>
      </c>
      <c r="O90" s="905"/>
      <c r="P90" s="905"/>
      <c r="Q90" s="905"/>
      <c r="R90" s="905"/>
    </row>
    <row r="91" spans="2:18" s="832" customFormat="1" ht="12.75" customHeight="1">
      <c r="B91" s="1073"/>
      <c r="C91" s="1976" t="s">
        <v>985</v>
      </c>
      <c r="D91" s="1871"/>
      <c r="E91" s="1872"/>
      <c r="F91" s="1096">
        <v>0</v>
      </c>
      <c r="G91" s="1097">
        <v>301.46100000000001</v>
      </c>
      <c r="H91" s="1098">
        <v>0</v>
      </c>
      <c r="I91" s="1092">
        <v>301.46100000000001</v>
      </c>
      <c r="J91" s="1096">
        <v>0</v>
      </c>
      <c r="K91" s="1097">
        <v>301.46100000000001</v>
      </c>
      <c r="L91" s="1098">
        <v>0</v>
      </c>
      <c r="M91" s="1092">
        <v>301.46100000000001</v>
      </c>
      <c r="O91" s="905"/>
      <c r="P91" s="905"/>
      <c r="Q91" s="905"/>
      <c r="R91" s="905"/>
    </row>
    <row r="92" spans="2:18" s="832" customFormat="1" ht="12.75" customHeight="1" thickBot="1">
      <c r="B92" s="1073"/>
      <c r="C92" s="1977" t="s">
        <v>986</v>
      </c>
      <c r="D92" s="1978"/>
      <c r="E92" s="1979"/>
      <c r="F92" s="1096">
        <v>0</v>
      </c>
      <c r="G92" s="1097">
        <v>-573.33100000000002</v>
      </c>
      <c r="H92" s="1098">
        <v>0</v>
      </c>
      <c r="I92" s="1092">
        <v>-573.33100000000002</v>
      </c>
      <c r="J92" s="1096">
        <v>0</v>
      </c>
      <c r="K92" s="1097">
        <v>0</v>
      </c>
      <c r="L92" s="1098">
        <v>0</v>
      </c>
      <c r="M92" s="1092">
        <v>0</v>
      </c>
      <c r="O92" s="905"/>
      <c r="P92" s="905"/>
      <c r="Q92" s="905"/>
      <c r="R92" s="905"/>
    </row>
    <row r="93" spans="2:18" s="832" customFormat="1" ht="12.75" customHeight="1" thickBot="1">
      <c r="B93" s="1967" t="s">
        <v>987</v>
      </c>
      <c r="C93" s="1968" t="s">
        <v>988</v>
      </c>
      <c r="D93" s="1968"/>
      <c r="E93" s="1969"/>
      <c r="F93" s="1099">
        <v>2893.9029999999998</v>
      </c>
      <c r="G93" s="1100">
        <v>347.38</v>
      </c>
      <c r="H93" s="1101">
        <v>67.947000000000003</v>
      </c>
      <c r="I93" s="1102">
        <v>3309.23</v>
      </c>
      <c r="J93" s="1099">
        <v>5151.0550000000003</v>
      </c>
      <c r="K93" s="1100">
        <v>614.20000000000005</v>
      </c>
      <c r="L93" s="1101">
        <v>148.17500000000001</v>
      </c>
      <c r="M93" s="1102">
        <v>5913.43</v>
      </c>
      <c r="N93" s="833"/>
      <c r="O93" s="905"/>
      <c r="P93" s="905"/>
      <c r="Q93" s="905"/>
      <c r="R93" s="905"/>
    </row>
    <row r="94" spans="2:18" s="832" customFormat="1" ht="12.75" customHeight="1" thickBot="1">
      <c r="B94" s="1967" t="s">
        <v>989</v>
      </c>
      <c r="C94" s="1968"/>
      <c r="D94" s="1968"/>
      <c r="E94" s="1969"/>
      <c r="F94" s="1103">
        <v>424272.61099999998</v>
      </c>
      <c r="G94" s="1104">
        <v>118114.79700000001</v>
      </c>
      <c r="H94" s="1104">
        <v>18049.612000000001</v>
      </c>
      <c r="I94" s="1102">
        <v>560437.02</v>
      </c>
      <c r="J94" s="1103">
        <v>434801.34100000001</v>
      </c>
      <c r="K94" s="1104">
        <v>115370.542</v>
      </c>
      <c r="L94" s="1104">
        <v>18002.407999999999</v>
      </c>
      <c r="M94" s="1102">
        <v>568174.29099999997</v>
      </c>
      <c r="O94" s="905"/>
      <c r="P94" s="905"/>
      <c r="Q94" s="905"/>
      <c r="R94" s="905"/>
    </row>
    <row r="95" spans="2:18" s="832" customFormat="1" ht="13.5" customHeight="1">
      <c r="B95" s="1105"/>
      <c r="C95" s="1105"/>
      <c r="D95" s="1105"/>
      <c r="E95" s="1105"/>
      <c r="F95" s="1105"/>
      <c r="G95" s="1105"/>
      <c r="H95" s="1105"/>
      <c r="I95" s="1105"/>
      <c r="J95" s="859"/>
      <c r="K95" s="859"/>
      <c r="L95" s="859"/>
      <c r="M95" s="859"/>
    </row>
    <row r="96" spans="2:18" s="832" customFormat="1" ht="12.75" customHeight="1">
      <c r="B96" s="1105"/>
      <c r="C96" s="1105"/>
      <c r="D96" s="1848" t="s">
        <v>899</v>
      </c>
      <c r="E96" s="1848"/>
      <c r="F96" s="900"/>
      <c r="G96" s="900"/>
      <c r="H96" s="900"/>
      <c r="I96" s="900"/>
      <c r="J96" s="905"/>
      <c r="K96" s="905"/>
      <c r="L96" s="905"/>
      <c r="M96" s="905"/>
    </row>
    <row r="97" spans="1:13" s="832" customFormat="1" ht="12.75" customHeight="1">
      <c r="B97" s="831"/>
      <c r="C97" s="831"/>
      <c r="D97" s="831"/>
      <c r="E97" s="831"/>
      <c r="F97" s="831"/>
      <c r="G97" s="831"/>
      <c r="H97" s="831"/>
      <c r="I97" s="831"/>
      <c r="J97" s="1106"/>
      <c r="K97" s="1106"/>
      <c r="L97" s="1106"/>
      <c r="M97" s="1106"/>
    </row>
    <row r="98" spans="1:13" s="832" customFormat="1" ht="12.75" customHeight="1">
      <c r="B98" s="831"/>
      <c r="C98" s="831"/>
      <c r="D98" s="831"/>
      <c r="E98" s="831"/>
      <c r="F98" s="831"/>
      <c r="G98" s="831"/>
      <c r="H98" s="831"/>
      <c r="I98" s="831"/>
      <c r="J98" s="904"/>
      <c r="K98" s="904"/>
      <c r="L98" s="904"/>
      <c r="M98" s="904"/>
    </row>
    <row r="99" spans="1:13" s="832" customFormat="1" ht="12.75" customHeight="1">
      <c r="A99" s="834"/>
      <c r="B99" s="831"/>
      <c r="C99" s="831"/>
      <c r="D99" s="831"/>
      <c r="E99" s="831"/>
      <c r="F99" s="831"/>
      <c r="G99" s="831"/>
      <c r="H99" s="831"/>
      <c r="I99" s="831"/>
      <c r="J99" s="1107"/>
      <c r="K99" s="1107"/>
      <c r="L99" s="1107"/>
      <c r="M99" s="1107"/>
    </row>
    <row r="100" spans="1:13" s="832" customFormat="1">
      <c r="B100" s="831"/>
      <c r="C100" s="831"/>
      <c r="D100" s="831"/>
      <c r="E100" s="831"/>
      <c r="F100" s="831"/>
      <c r="G100" s="831"/>
      <c r="H100" s="831"/>
      <c r="I100" s="831"/>
      <c r="J100" s="905"/>
      <c r="K100" s="905"/>
      <c r="L100" s="905"/>
      <c r="M100" s="905"/>
    </row>
    <row r="101" spans="1:13" s="832" customFormat="1">
      <c r="A101" s="834"/>
      <c r="B101" s="831"/>
      <c r="C101" s="831"/>
      <c r="D101" s="831"/>
      <c r="E101" s="831"/>
      <c r="F101" s="831"/>
      <c r="G101" s="831"/>
      <c r="H101" s="831"/>
      <c r="I101" s="831"/>
      <c r="J101" s="904"/>
      <c r="K101" s="904"/>
      <c r="L101" s="904"/>
      <c r="M101" s="1108"/>
    </row>
    <row r="102" spans="1:13" s="832" customFormat="1" ht="12.75" customHeight="1">
      <c r="B102" s="831"/>
      <c r="C102" s="831"/>
      <c r="D102" s="831"/>
      <c r="E102" s="831"/>
      <c r="F102" s="831"/>
      <c r="G102" s="831"/>
      <c r="H102" s="831"/>
      <c r="I102" s="831"/>
      <c r="J102" s="906"/>
      <c r="K102" s="906"/>
      <c r="L102" s="906"/>
      <c r="M102" s="906"/>
    </row>
    <row r="103" spans="1:13">
      <c r="J103" s="904"/>
      <c r="K103" s="904"/>
      <c r="L103" s="904"/>
      <c r="M103" s="904"/>
    </row>
    <row r="104" spans="1:13" s="832" customFormat="1" ht="12.75" customHeight="1">
      <c r="B104" s="831"/>
      <c r="C104" s="831"/>
      <c r="D104" s="831"/>
      <c r="E104" s="831"/>
      <c r="F104" s="831"/>
      <c r="G104" s="831"/>
      <c r="H104" s="831"/>
      <c r="I104" s="831"/>
    </row>
    <row r="105" spans="1:13">
      <c r="J105" s="905"/>
      <c r="K105" s="905"/>
      <c r="L105" s="905"/>
      <c r="M105" s="905"/>
    </row>
  </sheetData>
  <mergeCells count="93">
    <mergeCell ref="C14:E14"/>
    <mergeCell ref="C3:M3"/>
    <mergeCell ref="L5:M5"/>
    <mergeCell ref="B6:E7"/>
    <mergeCell ref="F6:I6"/>
    <mergeCell ref="J6:M6"/>
    <mergeCell ref="B8:E8"/>
    <mergeCell ref="C9:E9"/>
    <mergeCell ref="B10:E10"/>
    <mergeCell ref="C11:E11"/>
    <mergeCell ref="D12:E12"/>
    <mergeCell ref="B13:E13"/>
    <mergeCell ref="C26:E26"/>
    <mergeCell ref="C15:E15"/>
    <mergeCell ref="C16:E16"/>
    <mergeCell ref="C17:E17"/>
    <mergeCell ref="C18:E18"/>
    <mergeCell ref="C19:E19"/>
    <mergeCell ref="C20:E20"/>
    <mergeCell ref="B21:E21"/>
    <mergeCell ref="C22:E22"/>
    <mergeCell ref="C23:E23"/>
    <mergeCell ref="C24:E24"/>
    <mergeCell ref="C25:E25"/>
    <mergeCell ref="C38:E38"/>
    <mergeCell ref="C27:E27"/>
    <mergeCell ref="C28:E28"/>
    <mergeCell ref="C29:E29"/>
    <mergeCell ref="C30:E30"/>
    <mergeCell ref="C31:E31"/>
    <mergeCell ref="C32:E32"/>
    <mergeCell ref="B33:E33"/>
    <mergeCell ref="C34:E34"/>
    <mergeCell ref="C35:E35"/>
    <mergeCell ref="C36:E36"/>
    <mergeCell ref="C37:E37"/>
    <mergeCell ref="C50:E50"/>
    <mergeCell ref="C39:E39"/>
    <mergeCell ref="C40:E40"/>
    <mergeCell ref="C41:E41"/>
    <mergeCell ref="C42:E42"/>
    <mergeCell ref="C43:E43"/>
    <mergeCell ref="C44:E44"/>
    <mergeCell ref="B45:E45"/>
    <mergeCell ref="C46:E46"/>
    <mergeCell ref="C47:E47"/>
    <mergeCell ref="C48:E48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B58:E58"/>
    <mergeCell ref="B59:E59"/>
    <mergeCell ref="C60:E60"/>
    <mergeCell ref="C61:E61"/>
    <mergeCell ref="C74:E74"/>
    <mergeCell ref="C63:E63"/>
    <mergeCell ref="B64:E64"/>
    <mergeCell ref="C65:E65"/>
    <mergeCell ref="C66:E66"/>
    <mergeCell ref="B67:E67"/>
    <mergeCell ref="C68:E68"/>
    <mergeCell ref="C69:E69"/>
    <mergeCell ref="C70:E70"/>
    <mergeCell ref="C71:E71"/>
    <mergeCell ref="B72:E72"/>
    <mergeCell ref="C73:E73"/>
    <mergeCell ref="B86:E86"/>
    <mergeCell ref="C75:E75"/>
    <mergeCell ref="C76:E76"/>
    <mergeCell ref="C77:E77"/>
    <mergeCell ref="C78:E78"/>
    <mergeCell ref="C79:E79"/>
    <mergeCell ref="B80:E80"/>
    <mergeCell ref="C81:E81"/>
    <mergeCell ref="C82:E82"/>
    <mergeCell ref="C83:E83"/>
    <mergeCell ref="B84:E84"/>
    <mergeCell ref="C85:E85"/>
    <mergeCell ref="B93:E93"/>
    <mergeCell ref="B94:E94"/>
    <mergeCell ref="D96:E96"/>
    <mergeCell ref="C87:E87"/>
    <mergeCell ref="C88:E88"/>
    <mergeCell ref="C89:E89"/>
    <mergeCell ref="C90:E90"/>
    <mergeCell ref="C91:E91"/>
    <mergeCell ref="C92:E92"/>
  </mergeCells>
  <printOptions horizontalCentered="1"/>
  <pageMargins left="0.511811023622047" right="0.27559055118110198" top="0.511811023622047" bottom="0.78740157480314998" header="0" footer="0.511811023622047"/>
  <pageSetup paperSize="9" scale="57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"/>
  <sheetViews>
    <sheetView zoomScale="90" zoomScaleNormal="90" workbookViewId="0">
      <selection activeCell="B1" sqref="B1"/>
    </sheetView>
  </sheetViews>
  <sheetFormatPr defaultRowHeight="14.25"/>
  <cols>
    <col min="1" max="1" width="5" style="601" customWidth="1"/>
    <col min="2" max="2" width="2.140625" style="601" customWidth="1"/>
    <col min="3" max="3" width="3" style="601" customWidth="1"/>
    <col min="4" max="4" width="9.140625" style="601"/>
    <col min="5" max="5" width="65.42578125" style="601" customWidth="1"/>
    <col min="6" max="6" width="10.85546875" style="601" customWidth="1"/>
    <col min="7" max="8" width="12.140625" style="601" customWidth="1"/>
    <col min="9" max="9" width="11.5703125" style="601" customWidth="1"/>
    <col min="10" max="13" width="11.7109375" style="601" customWidth="1"/>
    <col min="14" max="14" width="9.140625" style="603"/>
    <col min="15" max="16384" width="9.140625" style="601"/>
  </cols>
  <sheetData>
    <row r="1" spans="1:18">
      <c r="M1" s="748" t="s">
        <v>680</v>
      </c>
    </row>
    <row r="3" spans="1:18" ht="15" customHeight="1">
      <c r="B3" s="2089" t="s">
        <v>551</v>
      </c>
      <c r="C3" s="2089"/>
      <c r="D3" s="2089"/>
      <c r="E3" s="2089"/>
      <c r="F3" s="2089"/>
      <c r="G3" s="2089"/>
      <c r="H3" s="2089"/>
      <c r="I3" s="2089"/>
      <c r="J3" s="2089"/>
      <c r="K3" s="2089"/>
      <c r="L3" s="2089"/>
      <c r="M3" s="2089"/>
    </row>
    <row r="4" spans="1:18">
      <c r="B4" s="604"/>
      <c r="C4" s="604"/>
      <c r="D4" s="604"/>
      <c r="E4" s="605"/>
      <c r="F4" s="605"/>
      <c r="G4" s="605"/>
      <c r="H4" s="605"/>
      <c r="I4" s="605"/>
      <c r="J4" s="604"/>
      <c r="M4" s="602"/>
    </row>
    <row r="5" spans="1:18">
      <c r="B5" s="604"/>
      <c r="C5" s="604"/>
      <c r="D5" s="604"/>
      <c r="E5" s="605"/>
      <c r="F5" s="605"/>
      <c r="G5" s="605"/>
      <c r="H5" s="605"/>
      <c r="I5" s="605"/>
      <c r="J5" s="604"/>
    </row>
    <row r="6" spans="1:18" ht="15" thickBot="1">
      <c r="B6" s="606"/>
      <c r="C6" s="606"/>
      <c r="D6" s="606"/>
      <c r="E6" s="606"/>
      <c r="F6" s="606"/>
      <c r="G6" s="606"/>
      <c r="H6" s="606"/>
      <c r="I6" s="606"/>
      <c r="J6" s="607"/>
      <c r="L6" s="2090" t="s">
        <v>0</v>
      </c>
      <c r="M6" s="2090"/>
    </row>
    <row r="7" spans="1:18" ht="15" customHeight="1" thickBot="1">
      <c r="B7" s="2091" t="s">
        <v>551</v>
      </c>
      <c r="C7" s="2092"/>
      <c r="D7" s="2092"/>
      <c r="E7" s="2093"/>
      <c r="F7" s="2097" t="s">
        <v>111</v>
      </c>
      <c r="G7" s="2098"/>
      <c r="H7" s="2098"/>
      <c r="I7" s="2099"/>
      <c r="J7" s="2100" t="s">
        <v>187</v>
      </c>
      <c r="K7" s="2098"/>
      <c r="L7" s="2098"/>
      <c r="M7" s="2099"/>
    </row>
    <row r="8" spans="1:18" ht="33.75" customHeight="1" thickBot="1">
      <c r="B8" s="2094"/>
      <c r="C8" s="2095"/>
      <c r="D8" s="2095"/>
      <c r="E8" s="2096"/>
      <c r="F8" s="608" t="s">
        <v>552</v>
      </c>
      <c r="G8" s="609" t="s">
        <v>553</v>
      </c>
      <c r="H8" s="608" t="s">
        <v>554</v>
      </c>
      <c r="I8" s="609" t="s">
        <v>1</v>
      </c>
      <c r="J8" s="609" t="s">
        <v>552</v>
      </c>
      <c r="K8" s="609" t="s">
        <v>553</v>
      </c>
      <c r="L8" s="608" t="s">
        <v>554</v>
      </c>
      <c r="M8" s="609" t="s">
        <v>1</v>
      </c>
    </row>
    <row r="9" spans="1:18" ht="15" thickBot="1">
      <c r="B9" s="2070" t="s">
        <v>555</v>
      </c>
      <c r="C9" s="2071"/>
      <c r="D9" s="2071"/>
      <c r="E9" s="2072"/>
      <c r="F9" s="610">
        <v>10779.984</v>
      </c>
      <c r="G9" s="611">
        <v>3093.35</v>
      </c>
      <c r="H9" s="612">
        <v>550.02499999999998</v>
      </c>
      <c r="I9" s="613">
        <v>14423.359</v>
      </c>
      <c r="J9" s="611">
        <v>10482.200000000001</v>
      </c>
      <c r="K9" s="611">
        <v>2825.0459999999998</v>
      </c>
      <c r="L9" s="612">
        <v>558.14599999999996</v>
      </c>
      <c r="M9" s="613">
        <v>13865.392</v>
      </c>
      <c r="O9" s="614"/>
      <c r="P9" s="614"/>
      <c r="Q9" s="614"/>
      <c r="R9" s="614"/>
    </row>
    <row r="10" spans="1:18">
      <c r="B10" s="615"/>
      <c r="C10" s="2086" t="s">
        <v>556</v>
      </c>
      <c r="D10" s="2087"/>
      <c r="E10" s="2088"/>
      <c r="F10" s="616">
        <v>3577.6439999999998</v>
      </c>
      <c r="G10" s="617">
        <v>1367.375</v>
      </c>
      <c r="H10" s="618">
        <v>199.68299999999999</v>
      </c>
      <c r="I10" s="619">
        <v>5144.7020000000002</v>
      </c>
      <c r="J10" s="617">
        <v>3381.5439999999999</v>
      </c>
      <c r="K10" s="617">
        <v>1148.856</v>
      </c>
      <c r="L10" s="618">
        <v>186.279</v>
      </c>
      <c r="M10" s="619">
        <v>4716.6790000000001</v>
      </c>
      <c r="O10" s="614"/>
      <c r="P10" s="614"/>
      <c r="Q10" s="614"/>
      <c r="R10" s="614"/>
    </row>
    <row r="11" spans="1:18">
      <c r="B11" s="620"/>
      <c r="C11" s="621"/>
      <c r="D11" s="2052" t="s">
        <v>557</v>
      </c>
      <c r="E11" s="2053"/>
      <c r="F11" s="622">
        <v>3537.8609999999999</v>
      </c>
      <c r="G11" s="623">
        <v>1358.0150000000001</v>
      </c>
      <c r="H11" s="624">
        <v>197.90700000000001</v>
      </c>
      <c r="I11" s="619">
        <v>5093.7830000000004</v>
      </c>
      <c r="J11" s="623">
        <v>3338.654</v>
      </c>
      <c r="K11" s="623">
        <v>1147.771</v>
      </c>
      <c r="L11" s="624">
        <v>184.74299999999999</v>
      </c>
      <c r="M11" s="619">
        <v>4671.1679999999997</v>
      </c>
      <c r="O11" s="614"/>
      <c r="P11" s="614"/>
      <c r="Q11" s="614"/>
      <c r="R11" s="614"/>
    </row>
    <row r="12" spans="1:18">
      <c r="B12" s="620"/>
      <c r="C12" s="621"/>
      <c r="D12" s="2052" t="s">
        <v>558</v>
      </c>
      <c r="E12" s="2053"/>
      <c r="F12" s="622">
        <v>39.783000000000001</v>
      </c>
      <c r="G12" s="623">
        <v>9.36</v>
      </c>
      <c r="H12" s="624">
        <v>1.776</v>
      </c>
      <c r="I12" s="619">
        <v>50.918999999999997</v>
      </c>
      <c r="J12" s="623">
        <v>42.89</v>
      </c>
      <c r="K12" s="623">
        <v>1.085</v>
      </c>
      <c r="L12" s="624">
        <v>1.536</v>
      </c>
      <c r="M12" s="619">
        <v>45.511000000000003</v>
      </c>
      <c r="O12" s="614"/>
      <c r="P12" s="614"/>
      <c r="Q12" s="614"/>
      <c r="R12" s="614"/>
    </row>
    <row r="13" spans="1:18">
      <c r="B13" s="620"/>
      <c r="C13" s="2052" t="s">
        <v>559</v>
      </c>
      <c r="D13" s="2052"/>
      <c r="E13" s="2053"/>
      <c r="F13" s="622">
        <v>470.58</v>
      </c>
      <c r="G13" s="623">
        <v>86.46</v>
      </c>
      <c r="H13" s="624">
        <v>22.893999999999998</v>
      </c>
      <c r="I13" s="619">
        <v>579.93399999999997</v>
      </c>
      <c r="J13" s="623">
        <v>585.98599999999999</v>
      </c>
      <c r="K13" s="623">
        <v>69.558999999999997</v>
      </c>
      <c r="L13" s="624">
        <v>20.614999999999998</v>
      </c>
      <c r="M13" s="619">
        <v>676.16</v>
      </c>
      <c r="O13" s="614"/>
      <c r="P13" s="614"/>
      <c r="Q13" s="614"/>
      <c r="R13" s="614"/>
    </row>
    <row r="14" spans="1:18">
      <c r="B14" s="620"/>
      <c r="C14" s="621"/>
      <c r="D14" s="2024" t="s">
        <v>560</v>
      </c>
      <c r="E14" s="2026"/>
      <c r="F14" s="622">
        <v>448.14299999999997</v>
      </c>
      <c r="G14" s="623">
        <v>82.382000000000005</v>
      </c>
      <c r="H14" s="624">
        <v>22.893999999999998</v>
      </c>
      <c r="I14" s="619">
        <v>553.41899999999998</v>
      </c>
      <c r="J14" s="623">
        <v>564.54899999999998</v>
      </c>
      <c r="K14" s="623">
        <v>66.882000000000005</v>
      </c>
      <c r="L14" s="624">
        <v>20.614999999999998</v>
      </c>
      <c r="M14" s="619">
        <v>652.04600000000005</v>
      </c>
      <c r="O14" s="614"/>
      <c r="P14" s="614"/>
      <c r="Q14" s="614"/>
      <c r="R14" s="614"/>
    </row>
    <row r="15" spans="1:18">
      <c r="B15" s="620"/>
      <c r="C15" s="621"/>
      <c r="D15" s="2024" t="s">
        <v>561</v>
      </c>
      <c r="E15" s="2026"/>
      <c r="F15" s="622">
        <v>22.437000000000001</v>
      </c>
      <c r="G15" s="623">
        <v>4.0780000000000003</v>
      </c>
      <c r="H15" s="624">
        <v>0</v>
      </c>
      <c r="I15" s="619">
        <v>26.515000000000001</v>
      </c>
      <c r="J15" s="623">
        <v>21.437000000000001</v>
      </c>
      <c r="K15" s="623">
        <v>2.677</v>
      </c>
      <c r="L15" s="624">
        <v>0</v>
      </c>
      <c r="M15" s="619">
        <v>24.114000000000001</v>
      </c>
      <c r="O15" s="614"/>
      <c r="P15" s="614"/>
      <c r="Q15" s="614"/>
      <c r="R15" s="614"/>
    </row>
    <row r="16" spans="1:18" s="603" customFormat="1" ht="30" customHeight="1">
      <c r="A16" s="601"/>
      <c r="B16" s="625"/>
      <c r="C16" s="2050" t="s">
        <v>562</v>
      </c>
      <c r="D16" s="2050"/>
      <c r="E16" s="2051"/>
      <c r="F16" s="622">
        <v>8.5579999999999998</v>
      </c>
      <c r="G16" s="623">
        <v>0.54600000000000004</v>
      </c>
      <c r="H16" s="624">
        <v>0.56299999999999994</v>
      </c>
      <c r="I16" s="619">
        <v>9.6669999999999998</v>
      </c>
      <c r="J16" s="623">
        <v>5.1829999999999998</v>
      </c>
      <c r="K16" s="623">
        <v>0.16800000000000001</v>
      </c>
      <c r="L16" s="624">
        <v>0.38700000000000001</v>
      </c>
      <c r="M16" s="619">
        <v>5.7380000000000004</v>
      </c>
      <c r="O16" s="614"/>
      <c r="P16" s="614"/>
      <c r="Q16" s="614"/>
      <c r="R16" s="614"/>
    </row>
    <row r="17" spans="1:18" s="603" customFormat="1">
      <c r="A17" s="601"/>
      <c r="B17" s="620"/>
      <c r="C17" s="2052" t="s">
        <v>563</v>
      </c>
      <c r="D17" s="2052"/>
      <c r="E17" s="2053"/>
      <c r="F17" s="622">
        <v>469.63299999999998</v>
      </c>
      <c r="G17" s="623">
        <v>205.655</v>
      </c>
      <c r="H17" s="624">
        <v>19.446000000000002</v>
      </c>
      <c r="I17" s="619">
        <v>694.73400000000004</v>
      </c>
      <c r="J17" s="623">
        <v>256.74099999999999</v>
      </c>
      <c r="K17" s="623">
        <v>145.31700000000001</v>
      </c>
      <c r="L17" s="624">
        <v>10.042</v>
      </c>
      <c r="M17" s="619">
        <v>412.1</v>
      </c>
      <c r="O17" s="614"/>
      <c r="P17" s="614"/>
      <c r="Q17" s="614"/>
      <c r="R17" s="614"/>
    </row>
    <row r="18" spans="1:18" s="603" customFormat="1">
      <c r="A18" s="601"/>
      <c r="B18" s="620"/>
      <c r="C18" s="621"/>
      <c r="D18" s="2024" t="s">
        <v>564</v>
      </c>
      <c r="E18" s="2026"/>
      <c r="F18" s="622">
        <v>347.93900000000002</v>
      </c>
      <c r="G18" s="623">
        <v>102.12</v>
      </c>
      <c r="H18" s="624">
        <v>17.332000000000001</v>
      </c>
      <c r="I18" s="619">
        <v>467.39100000000002</v>
      </c>
      <c r="J18" s="623">
        <v>202.52099999999999</v>
      </c>
      <c r="K18" s="623">
        <v>48.362000000000002</v>
      </c>
      <c r="L18" s="624">
        <v>8.9730000000000008</v>
      </c>
      <c r="M18" s="619">
        <v>259.85599999999999</v>
      </c>
      <c r="O18" s="614"/>
      <c r="P18" s="614"/>
      <c r="Q18" s="614"/>
      <c r="R18" s="614"/>
    </row>
    <row r="19" spans="1:18" s="603" customFormat="1">
      <c r="A19" s="601"/>
      <c r="B19" s="620"/>
      <c r="C19" s="621"/>
      <c r="D19" s="2024" t="s">
        <v>565</v>
      </c>
      <c r="E19" s="2026"/>
      <c r="F19" s="622">
        <v>115.724</v>
      </c>
      <c r="G19" s="623">
        <v>87.852999999999994</v>
      </c>
      <c r="H19" s="624">
        <v>2.0019999999999998</v>
      </c>
      <c r="I19" s="619">
        <v>205.57900000000001</v>
      </c>
      <c r="J19" s="623">
        <v>47.959000000000003</v>
      </c>
      <c r="K19" s="623">
        <v>80.7</v>
      </c>
      <c r="L19" s="624">
        <v>0.93500000000000005</v>
      </c>
      <c r="M19" s="619">
        <v>129.59399999999999</v>
      </c>
      <c r="O19" s="614"/>
      <c r="P19" s="614"/>
      <c r="Q19" s="614"/>
      <c r="R19" s="614"/>
    </row>
    <row r="20" spans="1:18" s="603" customFormat="1">
      <c r="A20" s="601"/>
      <c r="B20" s="620"/>
      <c r="C20" s="621"/>
      <c r="D20" s="2024" t="s">
        <v>566</v>
      </c>
      <c r="E20" s="2026"/>
      <c r="F20" s="622">
        <v>2.2999999999999998</v>
      </c>
      <c r="G20" s="623">
        <v>0</v>
      </c>
      <c r="H20" s="624">
        <v>0</v>
      </c>
      <c r="I20" s="619">
        <v>2.2999999999999998</v>
      </c>
      <c r="J20" s="623">
        <v>3.0219999999999998</v>
      </c>
      <c r="K20" s="623">
        <v>0</v>
      </c>
      <c r="L20" s="624">
        <v>0</v>
      </c>
      <c r="M20" s="619">
        <v>3.0219999999999998</v>
      </c>
      <c r="O20" s="614"/>
      <c r="P20" s="614"/>
      <c r="Q20" s="614"/>
      <c r="R20" s="614"/>
    </row>
    <row r="21" spans="1:18" s="603" customFormat="1">
      <c r="A21" s="601"/>
      <c r="B21" s="620"/>
      <c r="C21" s="621"/>
      <c r="D21" s="2024" t="s">
        <v>567</v>
      </c>
      <c r="E21" s="2026"/>
      <c r="F21" s="622">
        <v>2.7829999999999999</v>
      </c>
      <c r="G21" s="623">
        <v>5.766</v>
      </c>
      <c r="H21" s="624">
        <v>5.0000000000000001E-3</v>
      </c>
      <c r="I21" s="619">
        <v>8.5540000000000003</v>
      </c>
      <c r="J21" s="623">
        <v>1.64</v>
      </c>
      <c r="K21" s="623">
        <v>6.2759999999999998</v>
      </c>
      <c r="L21" s="624">
        <v>1.2E-2</v>
      </c>
      <c r="M21" s="619">
        <v>7.9279999999999999</v>
      </c>
      <c r="O21" s="614"/>
      <c r="P21" s="614"/>
      <c r="Q21" s="614"/>
      <c r="R21" s="614"/>
    </row>
    <row r="22" spans="1:18" s="603" customFormat="1" ht="14.25" customHeight="1">
      <c r="A22" s="601"/>
      <c r="B22" s="620"/>
      <c r="C22" s="621"/>
      <c r="D22" s="2024" t="s">
        <v>568</v>
      </c>
      <c r="E22" s="2026"/>
      <c r="F22" s="622">
        <v>0.88700000000000001</v>
      </c>
      <c r="G22" s="623">
        <v>9.9160000000000004</v>
      </c>
      <c r="H22" s="624">
        <v>0.107</v>
      </c>
      <c r="I22" s="619">
        <v>10.91</v>
      </c>
      <c r="J22" s="623">
        <v>1.599</v>
      </c>
      <c r="K22" s="623">
        <v>9.9789999999999992</v>
      </c>
      <c r="L22" s="624">
        <v>0.122</v>
      </c>
      <c r="M22" s="619">
        <v>11.7</v>
      </c>
      <c r="O22" s="614"/>
      <c r="P22" s="614"/>
      <c r="Q22" s="614"/>
      <c r="R22" s="614"/>
    </row>
    <row r="23" spans="1:18" s="603" customFormat="1">
      <c r="A23" s="601"/>
      <c r="B23" s="620"/>
      <c r="C23" s="2024" t="s">
        <v>569</v>
      </c>
      <c r="D23" s="2025"/>
      <c r="E23" s="2026"/>
      <c r="F23" s="622">
        <v>5777.01</v>
      </c>
      <c r="G23" s="623">
        <v>1415.944</v>
      </c>
      <c r="H23" s="624">
        <v>286.51100000000002</v>
      </c>
      <c r="I23" s="619">
        <v>7479.4650000000001</v>
      </c>
      <c r="J23" s="623">
        <v>5984.9290000000001</v>
      </c>
      <c r="K23" s="623">
        <v>1405.2940000000001</v>
      </c>
      <c r="L23" s="624">
        <v>325.791</v>
      </c>
      <c r="M23" s="619">
        <v>7716.0140000000001</v>
      </c>
      <c r="O23" s="614"/>
      <c r="P23" s="614"/>
      <c r="Q23" s="614"/>
      <c r="R23" s="614"/>
    </row>
    <row r="24" spans="1:18" s="603" customFormat="1" ht="15" customHeight="1">
      <c r="A24" s="601"/>
      <c r="B24" s="620"/>
      <c r="C24" s="621"/>
      <c r="D24" s="2084" t="s">
        <v>570</v>
      </c>
      <c r="E24" s="2085"/>
      <c r="F24" s="622">
        <v>12.321999999999999</v>
      </c>
      <c r="G24" s="623">
        <v>57.335000000000001</v>
      </c>
      <c r="H24" s="624">
        <v>1.4</v>
      </c>
      <c r="I24" s="619">
        <v>71.057000000000002</v>
      </c>
      <c r="J24" s="623">
        <v>10.606999999999999</v>
      </c>
      <c r="K24" s="623">
        <v>45.011000000000003</v>
      </c>
      <c r="L24" s="624">
        <v>0.92</v>
      </c>
      <c r="M24" s="619">
        <v>56.537999999999997</v>
      </c>
      <c r="O24" s="614"/>
      <c r="P24" s="614"/>
      <c r="Q24" s="614"/>
      <c r="R24" s="614"/>
    </row>
    <row r="25" spans="1:18" s="603" customFormat="1">
      <c r="A25" s="601"/>
      <c r="B25" s="620"/>
      <c r="C25" s="621"/>
      <c r="D25" s="2024" t="s">
        <v>571</v>
      </c>
      <c r="E25" s="2026"/>
      <c r="F25" s="622">
        <v>5764.6880000000001</v>
      </c>
      <c r="G25" s="623">
        <v>1358.6089999999999</v>
      </c>
      <c r="H25" s="624">
        <v>285.11099999999999</v>
      </c>
      <c r="I25" s="619">
        <v>7408.4080000000004</v>
      </c>
      <c r="J25" s="623">
        <v>5974.3220000000001</v>
      </c>
      <c r="K25" s="623">
        <v>1360.2829999999999</v>
      </c>
      <c r="L25" s="624">
        <v>324.87099999999998</v>
      </c>
      <c r="M25" s="619">
        <v>7659.4759999999997</v>
      </c>
      <c r="O25" s="614"/>
      <c r="P25" s="614"/>
      <c r="Q25" s="614"/>
      <c r="R25" s="614"/>
    </row>
    <row r="26" spans="1:18" s="603" customFormat="1">
      <c r="A26" s="601"/>
      <c r="B26" s="620"/>
      <c r="C26" s="2024" t="s">
        <v>572</v>
      </c>
      <c r="D26" s="2025"/>
      <c r="E26" s="2026"/>
      <c r="F26" s="622">
        <v>240.87899999999999</v>
      </c>
      <c r="G26" s="623">
        <v>11.856999999999999</v>
      </c>
      <c r="H26" s="624">
        <v>3.992</v>
      </c>
      <c r="I26" s="619">
        <v>256.72800000000001</v>
      </c>
      <c r="J26" s="623">
        <v>100.34399999999999</v>
      </c>
      <c r="K26" s="623">
        <v>17.715</v>
      </c>
      <c r="L26" s="624">
        <v>3.3069999999999999</v>
      </c>
      <c r="M26" s="619">
        <v>121.366</v>
      </c>
      <c r="O26" s="614"/>
      <c r="P26" s="614"/>
      <c r="Q26" s="614"/>
      <c r="R26" s="614"/>
    </row>
    <row r="27" spans="1:18" s="603" customFormat="1" ht="15" customHeight="1">
      <c r="A27" s="601"/>
      <c r="B27" s="620"/>
      <c r="C27" s="621"/>
      <c r="D27" s="2079" t="s">
        <v>573</v>
      </c>
      <c r="E27" s="2080"/>
      <c r="F27" s="622">
        <v>34.287999999999997</v>
      </c>
      <c r="G27" s="623">
        <v>4.4119999999999999</v>
      </c>
      <c r="H27" s="624">
        <v>0</v>
      </c>
      <c r="I27" s="619">
        <v>38.700000000000003</v>
      </c>
      <c r="J27" s="623">
        <v>35.283000000000001</v>
      </c>
      <c r="K27" s="623">
        <v>5.5350000000000001</v>
      </c>
      <c r="L27" s="624">
        <v>0</v>
      </c>
      <c r="M27" s="619">
        <v>40.817999999999998</v>
      </c>
      <c r="O27" s="614"/>
      <c r="P27" s="614"/>
      <c r="Q27" s="614"/>
      <c r="R27" s="614"/>
    </row>
    <row r="28" spans="1:18" s="603" customFormat="1" ht="15" customHeight="1">
      <c r="A28" s="601"/>
      <c r="B28" s="620"/>
      <c r="C28" s="621"/>
      <c r="D28" s="2079" t="s">
        <v>574</v>
      </c>
      <c r="E28" s="2080"/>
      <c r="F28" s="622">
        <v>0</v>
      </c>
      <c r="G28" s="623">
        <v>1.371</v>
      </c>
      <c r="H28" s="624">
        <v>0</v>
      </c>
      <c r="I28" s="619">
        <v>1.371</v>
      </c>
      <c r="J28" s="623">
        <v>0</v>
      </c>
      <c r="K28" s="623">
        <v>1.6839999999999999</v>
      </c>
      <c r="L28" s="624">
        <v>0</v>
      </c>
      <c r="M28" s="619">
        <v>1.6839999999999999</v>
      </c>
      <c r="O28" s="614"/>
      <c r="P28" s="614"/>
      <c r="Q28" s="614"/>
      <c r="R28" s="614"/>
    </row>
    <row r="29" spans="1:18" s="603" customFormat="1" ht="15" customHeight="1">
      <c r="A29" s="601"/>
      <c r="B29" s="620"/>
      <c r="C29" s="621"/>
      <c r="D29" s="2050" t="s">
        <v>575</v>
      </c>
      <c r="E29" s="2051"/>
      <c r="F29" s="622">
        <v>205.88499999999999</v>
      </c>
      <c r="G29" s="623">
        <v>5.9640000000000004</v>
      </c>
      <c r="H29" s="624">
        <v>3.2669999999999999</v>
      </c>
      <c r="I29" s="619">
        <v>215.11600000000001</v>
      </c>
      <c r="J29" s="623">
        <v>64.14</v>
      </c>
      <c r="K29" s="623">
        <v>8.8049999999999997</v>
      </c>
      <c r="L29" s="624">
        <v>2.6230000000000002</v>
      </c>
      <c r="M29" s="619">
        <v>75.567999999999998</v>
      </c>
      <c r="O29" s="614"/>
      <c r="P29" s="614"/>
      <c r="Q29" s="614"/>
      <c r="R29" s="614"/>
    </row>
    <row r="30" spans="1:18" s="603" customFormat="1" ht="15" customHeight="1">
      <c r="A30" s="601"/>
      <c r="B30" s="626"/>
      <c r="C30" s="627"/>
      <c r="D30" s="2050" t="s">
        <v>576</v>
      </c>
      <c r="E30" s="2051"/>
      <c r="F30" s="622">
        <v>0.70599999999999996</v>
      </c>
      <c r="G30" s="623">
        <v>0.11</v>
      </c>
      <c r="H30" s="624">
        <v>0.72499999999999998</v>
      </c>
      <c r="I30" s="619">
        <v>1.5409999999999999</v>
      </c>
      <c r="J30" s="623">
        <v>0.92100000000000004</v>
      </c>
      <c r="K30" s="623">
        <v>1.6910000000000001</v>
      </c>
      <c r="L30" s="624">
        <v>0.68400000000000005</v>
      </c>
      <c r="M30" s="619">
        <v>3.2959999999999998</v>
      </c>
      <c r="O30" s="614"/>
      <c r="P30" s="614"/>
      <c r="Q30" s="614"/>
      <c r="R30" s="614"/>
    </row>
    <row r="31" spans="1:18" s="603" customFormat="1" ht="25.5" customHeight="1" thickBot="1">
      <c r="A31" s="601"/>
      <c r="B31" s="628"/>
      <c r="C31" s="2081" t="s">
        <v>577</v>
      </c>
      <c r="D31" s="2082"/>
      <c r="E31" s="2083"/>
      <c r="F31" s="622">
        <v>235.68</v>
      </c>
      <c r="G31" s="623">
        <v>5.5129999999999999</v>
      </c>
      <c r="H31" s="624">
        <v>16.936</v>
      </c>
      <c r="I31" s="619">
        <v>258.12900000000002</v>
      </c>
      <c r="J31" s="623">
        <v>167.47300000000001</v>
      </c>
      <c r="K31" s="623">
        <v>38.137</v>
      </c>
      <c r="L31" s="624">
        <v>11.725</v>
      </c>
      <c r="M31" s="619">
        <v>217.33500000000001</v>
      </c>
      <c r="O31" s="614"/>
      <c r="P31" s="614"/>
      <c r="Q31" s="614"/>
      <c r="R31" s="614"/>
    </row>
    <row r="32" spans="1:18" s="603" customFormat="1" ht="15" thickBot="1">
      <c r="A32" s="601"/>
      <c r="B32" s="2070" t="s">
        <v>578</v>
      </c>
      <c r="C32" s="2071"/>
      <c r="D32" s="2071"/>
      <c r="E32" s="2072"/>
      <c r="F32" s="610">
        <v>-2048.0279999999998</v>
      </c>
      <c r="G32" s="611">
        <v>-1034.261</v>
      </c>
      <c r="H32" s="612">
        <v>-127.691</v>
      </c>
      <c r="I32" s="613">
        <v>-3209.98</v>
      </c>
      <c r="J32" s="611">
        <v>-1704.991</v>
      </c>
      <c r="K32" s="611">
        <v>-785.94100000000003</v>
      </c>
      <c r="L32" s="612">
        <v>-119.95699999999999</v>
      </c>
      <c r="M32" s="613">
        <v>-2610.8890000000001</v>
      </c>
      <c r="O32" s="614"/>
      <c r="P32" s="614"/>
      <c r="Q32" s="614"/>
      <c r="R32" s="614"/>
    </row>
    <row r="33" spans="1:18" s="603" customFormat="1">
      <c r="A33" s="601"/>
      <c r="B33" s="615"/>
      <c r="C33" s="2073" t="s">
        <v>579</v>
      </c>
      <c r="D33" s="2073"/>
      <c r="E33" s="2074"/>
      <c r="F33" s="622">
        <v>-215.899</v>
      </c>
      <c r="G33" s="623">
        <v>-146.06100000000001</v>
      </c>
      <c r="H33" s="624">
        <v>-12.708</v>
      </c>
      <c r="I33" s="619">
        <v>-374.66800000000001</v>
      </c>
      <c r="J33" s="623">
        <v>-179.24299999999999</v>
      </c>
      <c r="K33" s="623">
        <v>-84.876000000000005</v>
      </c>
      <c r="L33" s="624">
        <v>-10.058999999999999</v>
      </c>
      <c r="M33" s="619">
        <v>-274.178</v>
      </c>
      <c r="O33" s="614"/>
      <c r="P33" s="614"/>
      <c r="Q33" s="614"/>
      <c r="R33" s="614"/>
    </row>
    <row r="34" spans="1:18" s="603" customFormat="1">
      <c r="A34" s="601"/>
      <c r="B34" s="620"/>
      <c r="C34" s="621"/>
      <c r="D34" s="2052" t="s">
        <v>580</v>
      </c>
      <c r="E34" s="2053"/>
      <c r="F34" s="622">
        <v>-201.46799999999999</v>
      </c>
      <c r="G34" s="623">
        <v>-123.758</v>
      </c>
      <c r="H34" s="624">
        <v>-7.0389999999999997</v>
      </c>
      <c r="I34" s="619">
        <v>-332.26499999999999</v>
      </c>
      <c r="J34" s="623">
        <v>-161.864</v>
      </c>
      <c r="K34" s="623">
        <v>-75.158000000000001</v>
      </c>
      <c r="L34" s="624">
        <v>-7.0650000000000004</v>
      </c>
      <c r="M34" s="619">
        <v>-244.08699999999999</v>
      </c>
      <c r="O34" s="614"/>
      <c r="P34" s="614"/>
      <c r="Q34" s="614"/>
      <c r="R34" s="614"/>
    </row>
    <row r="35" spans="1:18" s="603" customFormat="1">
      <c r="A35" s="601"/>
      <c r="B35" s="620"/>
      <c r="C35" s="621"/>
      <c r="D35" s="2052" t="s">
        <v>581</v>
      </c>
      <c r="E35" s="2053"/>
      <c r="F35" s="622">
        <v>-14.430999999999999</v>
      </c>
      <c r="G35" s="623">
        <v>-22.303000000000001</v>
      </c>
      <c r="H35" s="624">
        <v>-5.6689999999999996</v>
      </c>
      <c r="I35" s="619">
        <v>-42.402999999999999</v>
      </c>
      <c r="J35" s="623">
        <v>-17.379000000000001</v>
      </c>
      <c r="K35" s="623">
        <v>-9.718</v>
      </c>
      <c r="L35" s="624">
        <v>-2.9940000000000002</v>
      </c>
      <c r="M35" s="619">
        <v>-30.091000000000001</v>
      </c>
      <c r="O35" s="614"/>
      <c r="P35" s="614"/>
      <c r="Q35" s="614"/>
      <c r="R35" s="614"/>
    </row>
    <row r="36" spans="1:18" s="603" customFormat="1">
      <c r="A36" s="601"/>
      <c r="B36" s="620"/>
      <c r="C36" s="2052" t="s">
        <v>582</v>
      </c>
      <c r="D36" s="2052"/>
      <c r="E36" s="2053"/>
      <c r="F36" s="622">
        <v>-26.16</v>
      </c>
      <c r="G36" s="623">
        <v>-2.073</v>
      </c>
      <c r="H36" s="624">
        <v>-0.71299999999999997</v>
      </c>
      <c r="I36" s="619">
        <v>-28.946000000000002</v>
      </c>
      <c r="J36" s="623">
        <v>-51.216999999999999</v>
      </c>
      <c r="K36" s="623">
        <v>-1.712</v>
      </c>
      <c r="L36" s="624">
        <v>-0.54100000000000004</v>
      </c>
      <c r="M36" s="619">
        <v>-53.47</v>
      </c>
      <c r="O36" s="614"/>
      <c r="P36" s="614"/>
      <c r="Q36" s="614"/>
      <c r="R36" s="614"/>
    </row>
    <row r="37" spans="1:18" s="603" customFormat="1">
      <c r="A37" s="601"/>
      <c r="B37" s="620"/>
      <c r="C37" s="621"/>
      <c r="D37" s="2024" t="s">
        <v>583</v>
      </c>
      <c r="E37" s="2026"/>
      <c r="F37" s="622">
        <v>-26.146999999999998</v>
      </c>
      <c r="G37" s="623">
        <v>-2.073</v>
      </c>
      <c r="H37" s="624">
        <v>-0.71299999999999997</v>
      </c>
      <c r="I37" s="619">
        <v>-28.933</v>
      </c>
      <c r="J37" s="623">
        <v>-51.203000000000003</v>
      </c>
      <c r="K37" s="623">
        <v>-1.712</v>
      </c>
      <c r="L37" s="624">
        <v>-0.54100000000000004</v>
      </c>
      <c r="M37" s="619">
        <v>-53.456000000000003</v>
      </c>
      <c r="O37" s="614"/>
      <c r="P37" s="614"/>
      <c r="Q37" s="614"/>
      <c r="R37" s="614"/>
    </row>
    <row r="38" spans="1:18" s="603" customFormat="1">
      <c r="A38" s="601"/>
      <c r="B38" s="620"/>
      <c r="C38" s="621"/>
      <c r="D38" s="2024" t="s">
        <v>584</v>
      </c>
      <c r="E38" s="2026"/>
      <c r="F38" s="629">
        <v>-1.2999999999999999E-2</v>
      </c>
      <c r="G38" s="630">
        <v>0</v>
      </c>
      <c r="H38" s="631">
        <v>0</v>
      </c>
      <c r="I38" s="619">
        <v>-1.2999999999999999E-2</v>
      </c>
      <c r="J38" s="630">
        <v>-1.4E-2</v>
      </c>
      <c r="K38" s="630">
        <v>0</v>
      </c>
      <c r="L38" s="631">
        <v>0</v>
      </c>
      <c r="M38" s="619">
        <v>-1.4E-2</v>
      </c>
      <c r="O38" s="614"/>
      <c r="P38" s="614"/>
      <c r="Q38" s="614"/>
      <c r="R38" s="614"/>
    </row>
    <row r="39" spans="1:18" s="603" customFormat="1" ht="25.5" customHeight="1">
      <c r="A39" s="601"/>
      <c r="B39" s="625"/>
      <c r="C39" s="2050" t="s">
        <v>585</v>
      </c>
      <c r="D39" s="2050"/>
      <c r="E39" s="2051"/>
      <c r="F39" s="622">
        <v>-22.683</v>
      </c>
      <c r="G39" s="623">
        <v>-7.8920000000000003</v>
      </c>
      <c r="H39" s="624">
        <v>-1.444</v>
      </c>
      <c r="I39" s="619">
        <v>-32.018999999999998</v>
      </c>
      <c r="J39" s="623">
        <v>-15.696</v>
      </c>
      <c r="K39" s="623">
        <v>-0.504</v>
      </c>
      <c r="L39" s="624">
        <v>-1.427</v>
      </c>
      <c r="M39" s="619">
        <v>-17.626999999999999</v>
      </c>
      <c r="O39" s="614"/>
      <c r="P39" s="614"/>
      <c r="Q39" s="614"/>
      <c r="R39" s="614"/>
    </row>
    <row r="40" spans="1:18" s="603" customFormat="1">
      <c r="A40" s="601"/>
      <c r="B40" s="620"/>
      <c r="C40" s="2052" t="s">
        <v>586</v>
      </c>
      <c r="D40" s="2052"/>
      <c r="E40" s="2053"/>
      <c r="F40" s="622">
        <v>-349.53100000000001</v>
      </c>
      <c r="G40" s="623">
        <v>-247.649</v>
      </c>
      <c r="H40" s="624">
        <v>-44.228000000000002</v>
      </c>
      <c r="I40" s="619">
        <v>-641.40800000000002</v>
      </c>
      <c r="J40" s="623">
        <v>-311.63099999999997</v>
      </c>
      <c r="K40" s="623">
        <v>-208.76400000000001</v>
      </c>
      <c r="L40" s="624">
        <v>-42.594999999999999</v>
      </c>
      <c r="M40" s="619">
        <v>-562.99</v>
      </c>
      <c r="O40" s="614"/>
      <c r="P40" s="614"/>
      <c r="Q40" s="614"/>
      <c r="R40" s="614"/>
    </row>
    <row r="41" spans="1:18" s="603" customFormat="1">
      <c r="A41" s="601"/>
      <c r="B41" s="620"/>
      <c r="C41" s="621"/>
      <c r="D41" s="2024" t="s">
        <v>587</v>
      </c>
      <c r="E41" s="2026"/>
      <c r="F41" s="629">
        <v>-40.567</v>
      </c>
      <c r="G41" s="630">
        <v>-10.608000000000001</v>
      </c>
      <c r="H41" s="631">
        <v>-1.4910000000000001</v>
      </c>
      <c r="I41" s="619">
        <v>-52.665999999999997</v>
      </c>
      <c r="J41" s="630">
        <v>-55.658000000000001</v>
      </c>
      <c r="K41" s="630">
        <v>-12.765000000000001</v>
      </c>
      <c r="L41" s="631">
        <v>-2.0209999999999999</v>
      </c>
      <c r="M41" s="619">
        <v>-70.444000000000003</v>
      </c>
      <c r="O41" s="614"/>
      <c r="P41" s="614"/>
      <c r="Q41" s="614"/>
      <c r="R41" s="614"/>
    </row>
    <row r="42" spans="1:18" s="603" customFormat="1">
      <c r="A42" s="601"/>
      <c r="B42" s="620"/>
      <c r="C42" s="621"/>
      <c r="D42" s="2024" t="s">
        <v>588</v>
      </c>
      <c r="E42" s="2026"/>
      <c r="F42" s="632">
        <v>-164.166</v>
      </c>
      <c r="G42" s="633">
        <v>-29.617000000000001</v>
      </c>
      <c r="H42" s="634">
        <v>-2.2480000000000002</v>
      </c>
      <c r="I42" s="619">
        <v>-196.03100000000001</v>
      </c>
      <c r="J42" s="633">
        <v>-97.358999999999995</v>
      </c>
      <c r="K42" s="633">
        <v>-31.073</v>
      </c>
      <c r="L42" s="634">
        <v>-1.591</v>
      </c>
      <c r="M42" s="619">
        <v>-130.023</v>
      </c>
      <c r="O42" s="614"/>
      <c r="P42" s="614"/>
      <c r="Q42" s="614"/>
      <c r="R42" s="614"/>
    </row>
    <row r="43" spans="1:18" s="603" customFormat="1">
      <c r="A43" s="601"/>
      <c r="B43" s="620"/>
      <c r="C43" s="621"/>
      <c r="D43" s="2024" t="s">
        <v>589</v>
      </c>
      <c r="E43" s="2026"/>
      <c r="F43" s="622">
        <v>-47.537999999999997</v>
      </c>
      <c r="G43" s="623">
        <v>-43.24</v>
      </c>
      <c r="H43" s="624">
        <v>-4.5620000000000003</v>
      </c>
      <c r="I43" s="619">
        <v>-95.34</v>
      </c>
      <c r="J43" s="623">
        <v>-45.341000000000001</v>
      </c>
      <c r="K43" s="623">
        <v>-38.5</v>
      </c>
      <c r="L43" s="624">
        <v>-4.5259999999999998</v>
      </c>
      <c r="M43" s="619">
        <v>-88.367000000000004</v>
      </c>
      <c r="O43" s="614"/>
      <c r="P43" s="614"/>
      <c r="Q43" s="614"/>
      <c r="R43" s="614"/>
    </row>
    <row r="44" spans="1:18" s="603" customFormat="1">
      <c r="A44" s="601"/>
      <c r="B44" s="620"/>
      <c r="C44" s="621"/>
      <c r="D44" s="2024" t="s">
        <v>590</v>
      </c>
      <c r="E44" s="2026"/>
      <c r="F44" s="622">
        <v>-88.378</v>
      </c>
      <c r="G44" s="623">
        <v>-78.126999999999995</v>
      </c>
      <c r="H44" s="624">
        <v>-18.661999999999999</v>
      </c>
      <c r="I44" s="619">
        <v>-185.167</v>
      </c>
      <c r="J44" s="623">
        <v>-97.680999999999997</v>
      </c>
      <c r="K44" s="623">
        <v>-72.983000000000004</v>
      </c>
      <c r="L44" s="624">
        <v>-18.068000000000001</v>
      </c>
      <c r="M44" s="619">
        <v>-188.732</v>
      </c>
      <c r="O44" s="614"/>
      <c r="P44" s="614"/>
      <c r="Q44" s="614"/>
      <c r="R44" s="614"/>
    </row>
    <row r="45" spans="1:18" s="603" customFormat="1">
      <c r="A45" s="601"/>
      <c r="B45" s="620"/>
      <c r="C45" s="621"/>
      <c r="D45" s="2024" t="s">
        <v>591</v>
      </c>
      <c r="E45" s="2026"/>
      <c r="F45" s="622">
        <v>-8.8819999999999997</v>
      </c>
      <c r="G45" s="623">
        <v>-85.86</v>
      </c>
      <c r="H45" s="624">
        <v>-17.265000000000001</v>
      </c>
      <c r="I45" s="619">
        <v>-112.00700000000001</v>
      </c>
      <c r="J45" s="623">
        <v>-15.592000000000001</v>
      </c>
      <c r="K45" s="623">
        <v>-53.442999999999998</v>
      </c>
      <c r="L45" s="624">
        <v>-16.388999999999999</v>
      </c>
      <c r="M45" s="619">
        <v>-85.424000000000007</v>
      </c>
      <c r="O45" s="614"/>
      <c r="P45" s="614"/>
      <c r="Q45" s="614"/>
      <c r="R45" s="614"/>
    </row>
    <row r="46" spans="1:18" s="603" customFormat="1" ht="14.25" customHeight="1">
      <c r="A46" s="601"/>
      <c r="B46" s="620"/>
      <c r="C46" s="2052" t="s">
        <v>592</v>
      </c>
      <c r="D46" s="2052"/>
      <c r="E46" s="2053"/>
      <c r="F46" s="622">
        <v>-1119.423</v>
      </c>
      <c r="G46" s="623">
        <v>-438.42700000000002</v>
      </c>
      <c r="H46" s="624">
        <v>-51.167000000000002</v>
      </c>
      <c r="I46" s="619">
        <v>-1609.0170000000001</v>
      </c>
      <c r="J46" s="623">
        <v>-848.96900000000005</v>
      </c>
      <c r="K46" s="623">
        <v>-302.423</v>
      </c>
      <c r="L46" s="624">
        <v>-47.886000000000003</v>
      </c>
      <c r="M46" s="619">
        <v>-1199.278</v>
      </c>
      <c r="O46" s="614"/>
      <c r="P46" s="614"/>
      <c r="Q46" s="614"/>
      <c r="R46" s="614"/>
    </row>
    <row r="47" spans="1:18" s="603" customFormat="1">
      <c r="A47" s="601"/>
      <c r="B47" s="620"/>
      <c r="C47" s="621"/>
      <c r="D47" s="2077" t="s">
        <v>593</v>
      </c>
      <c r="E47" s="2078"/>
      <c r="F47" s="622">
        <v>-0.314</v>
      </c>
      <c r="G47" s="623">
        <v>-0.23200000000000001</v>
      </c>
      <c r="H47" s="624">
        <v>0</v>
      </c>
      <c r="I47" s="619">
        <v>-0.54600000000000004</v>
      </c>
      <c r="J47" s="623">
        <v>-0.193</v>
      </c>
      <c r="K47" s="623">
        <v>-0.13300000000000001</v>
      </c>
      <c r="L47" s="624">
        <v>-1E-3</v>
      </c>
      <c r="M47" s="619">
        <v>-0.32700000000000001</v>
      </c>
      <c r="O47" s="614"/>
      <c r="P47" s="614"/>
      <c r="Q47" s="614"/>
      <c r="R47" s="614"/>
    </row>
    <row r="48" spans="1:18" s="603" customFormat="1">
      <c r="A48" s="601"/>
      <c r="B48" s="620"/>
      <c r="C48" s="621"/>
      <c r="D48" s="2024" t="s">
        <v>594</v>
      </c>
      <c r="E48" s="2026"/>
      <c r="F48" s="622">
        <v>-1119.1089999999999</v>
      </c>
      <c r="G48" s="623">
        <v>-438.19499999999999</v>
      </c>
      <c r="H48" s="624">
        <v>-51.167000000000002</v>
      </c>
      <c r="I48" s="619">
        <v>-1608.471</v>
      </c>
      <c r="J48" s="623">
        <v>-848.77599999999995</v>
      </c>
      <c r="K48" s="623">
        <v>-302.29000000000002</v>
      </c>
      <c r="L48" s="624">
        <v>-47.884999999999998</v>
      </c>
      <c r="M48" s="619">
        <v>-1198.951</v>
      </c>
      <c r="O48" s="614"/>
      <c r="P48" s="614"/>
      <c r="Q48" s="614"/>
      <c r="R48" s="614"/>
    </row>
    <row r="49" spans="1:18" s="603" customFormat="1">
      <c r="A49" s="601"/>
      <c r="B49" s="620"/>
      <c r="C49" s="2052" t="s">
        <v>595</v>
      </c>
      <c r="D49" s="2052"/>
      <c r="E49" s="2053"/>
      <c r="F49" s="622">
        <v>-314.33199999999999</v>
      </c>
      <c r="G49" s="623">
        <v>-192.15899999999999</v>
      </c>
      <c r="H49" s="624">
        <v>-17.431000000000001</v>
      </c>
      <c r="I49" s="619">
        <v>-523.92200000000003</v>
      </c>
      <c r="J49" s="623">
        <v>-298.23500000000001</v>
      </c>
      <c r="K49" s="623">
        <v>-187.66200000000001</v>
      </c>
      <c r="L49" s="624">
        <v>-17.449000000000002</v>
      </c>
      <c r="M49" s="619">
        <v>-503.346</v>
      </c>
      <c r="O49" s="614"/>
      <c r="P49" s="614"/>
      <c r="Q49" s="614"/>
      <c r="R49" s="614"/>
    </row>
    <row r="50" spans="1:18" s="603" customFormat="1">
      <c r="A50" s="601"/>
      <c r="B50" s="620"/>
      <c r="C50" s="621"/>
      <c r="D50" s="2068" t="s">
        <v>596</v>
      </c>
      <c r="E50" s="2069"/>
      <c r="F50" s="622">
        <v>-3.367</v>
      </c>
      <c r="G50" s="623">
        <v>-25.145</v>
      </c>
      <c r="H50" s="624">
        <v>-15.791</v>
      </c>
      <c r="I50" s="619">
        <v>-44.302999999999997</v>
      </c>
      <c r="J50" s="623">
        <v>-7.9939999999999998</v>
      </c>
      <c r="K50" s="623">
        <v>-35.942</v>
      </c>
      <c r="L50" s="624">
        <v>-15.827999999999999</v>
      </c>
      <c r="M50" s="619">
        <v>-59.764000000000003</v>
      </c>
      <c r="O50" s="614"/>
      <c r="P50" s="614"/>
      <c r="Q50" s="614"/>
      <c r="R50" s="614"/>
    </row>
    <row r="51" spans="1:18" ht="14.25" customHeight="1">
      <c r="B51" s="620"/>
      <c r="C51" s="621"/>
      <c r="D51" s="2068" t="s">
        <v>597</v>
      </c>
      <c r="E51" s="2069"/>
      <c r="F51" s="629">
        <v>-7.5999999999999998E-2</v>
      </c>
      <c r="G51" s="630">
        <v>-2E-3</v>
      </c>
      <c r="H51" s="631">
        <v>0</v>
      </c>
      <c r="I51" s="619">
        <v>-7.8E-2</v>
      </c>
      <c r="J51" s="630">
        <v>-8.1000000000000003E-2</v>
      </c>
      <c r="K51" s="630">
        <v>-1E-3</v>
      </c>
      <c r="L51" s="631">
        <v>0</v>
      </c>
      <c r="M51" s="619">
        <v>-8.2000000000000003E-2</v>
      </c>
      <c r="O51" s="614"/>
      <c r="P51" s="614"/>
      <c r="Q51" s="614"/>
      <c r="R51" s="614"/>
    </row>
    <row r="52" spans="1:18" ht="24.75" customHeight="1">
      <c r="B52" s="620"/>
      <c r="C52" s="621"/>
      <c r="D52" s="2027" t="s">
        <v>598</v>
      </c>
      <c r="E52" s="2029"/>
      <c r="F52" s="629">
        <v>-0.46100000000000002</v>
      </c>
      <c r="G52" s="630">
        <v>0</v>
      </c>
      <c r="H52" s="631">
        <v>0</v>
      </c>
      <c r="I52" s="619">
        <v>-0.46100000000000002</v>
      </c>
      <c r="J52" s="630">
        <v>-0.61099999999999999</v>
      </c>
      <c r="K52" s="630">
        <v>-9.2999999999999999E-2</v>
      </c>
      <c r="L52" s="631">
        <v>0</v>
      </c>
      <c r="M52" s="619">
        <v>-0.70399999999999996</v>
      </c>
      <c r="O52" s="614"/>
      <c r="P52" s="614"/>
      <c r="Q52" s="614"/>
      <c r="R52" s="614"/>
    </row>
    <row r="53" spans="1:18" ht="25.5" customHeight="1">
      <c r="B53" s="620"/>
      <c r="C53" s="621"/>
      <c r="D53" s="2024" t="s">
        <v>599</v>
      </c>
      <c r="E53" s="2026"/>
      <c r="F53" s="622">
        <v>-295.00700000000001</v>
      </c>
      <c r="G53" s="623">
        <v>-161.85900000000001</v>
      </c>
      <c r="H53" s="624">
        <v>-0.35399999999999998</v>
      </c>
      <c r="I53" s="619">
        <v>-457.22</v>
      </c>
      <c r="J53" s="623">
        <v>-276.72500000000002</v>
      </c>
      <c r="K53" s="623">
        <v>-149.346</v>
      </c>
      <c r="L53" s="624">
        <v>-0.41199999999999998</v>
      </c>
      <c r="M53" s="619">
        <v>-426.483</v>
      </c>
      <c r="O53" s="614"/>
      <c r="P53" s="614"/>
      <c r="Q53" s="614"/>
      <c r="R53" s="614"/>
    </row>
    <row r="54" spans="1:18" ht="14.25" customHeight="1" thickBot="1">
      <c r="B54" s="620"/>
      <c r="C54" s="621"/>
      <c r="D54" s="2068" t="s">
        <v>600</v>
      </c>
      <c r="E54" s="2069"/>
      <c r="F54" s="622">
        <v>-15.420999999999999</v>
      </c>
      <c r="G54" s="623">
        <v>-5.1529999999999996</v>
      </c>
      <c r="H54" s="624">
        <v>-1.286</v>
      </c>
      <c r="I54" s="619">
        <v>-21.86</v>
      </c>
      <c r="J54" s="623">
        <v>-12.824</v>
      </c>
      <c r="K54" s="623">
        <v>-2.2799999999999998</v>
      </c>
      <c r="L54" s="624">
        <v>-1.2090000000000001</v>
      </c>
      <c r="M54" s="619">
        <v>-16.312999999999999</v>
      </c>
      <c r="O54" s="614"/>
      <c r="P54" s="614"/>
      <c r="Q54" s="614"/>
      <c r="R54" s="614"/>
    </row>
    <row r="55" spans="1:18" ht="15" thickBot="1">
      <c r="B55" s="2070" t="s">
        <v>601</v>
      </c>
      <c r="C55" s="2071"/>
      <c r="D55" s="2071"/>
      <c r="E55" s="2072"/>
      <c r="F55" s="610">
        <v>8731.9560000000001</v>
      </c>
      <c r="G55" s="611">
        <v>2059.0889999999999</v>
      </c>
      <c r="H55" s="611">
        <v>422.334</v>
      </c>
      <c r="I55" s="613">
        <v>11213.379000000001</v>
      </c>
      <c r="J55" s="611">
        <v>8777.2090000000007</v>
      </c>
      <c r="K55" s="611">
        <v>2039.1049999999998</v>
      </c>
      <c r="L55" s="611">
        <v>438.18899999999996</v>
      </c>
      <c r="M55" s="613">
        <v>11254.503000000001</v>
      </c>
      <c r="O55" s="614"/>
      <c r="P55" s="614"/>
      <c r="Q55" s="614"/>
      <c r="R55" s="614"/>
    </row>
    <row r="56" spans="1:18" ht="15" thickBot="1">
      <c r="B56" s="635" t="s">
        <v>602</v>
      </c>
      <c r="C56" s="636"/>
      <c r="D56" s="636"/>
      <c r="E56" s="637"/>
      <c r="F56" s="610">
        <v>2853.672</v>
      </c>
      <c r="G56" s="611">
        <v>710.69100000000003</v>
      </c>
      <c r="H56" s="612">
        <v>171.876</v>
      </c>
      <c r="I56" s="613">
        <v>3736.239</v>
      </c>
      <c r="J56" s="611">
        <v>2685.038</v>
      </c>
      <c r="K56" s="611">
        <v>593.63300000000004</v>
      </c>
      <c r="L56" s="612">
        <v>155.96899999999999</v>
      </c>
      <c r="M56" s="613">
        <v>3434.64</v>
      </c>
      <c r="O56" s="614"/>
      <c r="P56" s="614"/>
      <c r="Q56" s="614"/>
      <c r="R56" s="614"/>
    </row>
    <row r="57" spans="1:18">
      <c r="B57" s="615"/>
      <c r="C57" s="2073" t="s">
        <v>603</v>
      </c>
      <c r="D57" s="2073"/>
      <c r="E57" s="2074"/>
      <c r="F57" s="616">
        <v>4120.4080000000004</v>
      </c>
      <c r="G57" s="617">
        <v>1190.5609999999999</v>
      </c>
      <c r="H57" s="618">
        <v>236.38300000000001</v>
      </c>
      <c r="I57" s="619">
        <v>5547.3519999999999</v>
      </c>
      <c r="J57" s="617">
        <v>3963.9609999999998</v>
      </c>
      <c r="K57" s="617">
        <v>1007.321</v>
      </c>
      <c r="L57" s="618">
        <v>219.06899999999999</v>
      </c>
      <c r="M57" s="619">
        <v>5190.3509999999997</v>
      </c>
      <c r="Q57" s="614"/>
      <c r="R57" s="614"/>
    </row>
    <row r="58" spans="1:18" ht="15" thickBot="1">
      <c r="B58" s="626"/>
      <c r="C58" s="2075" t="s">
        <v>604</v>
      </c>
      <c r="D58" s="2075"/>
      <c r="E58" s="2076"/>
      <c r="F58" s="622">
        <v>-1266.7360000000001</v>
      </c>
      <c r="G58" s="623">
        <v>-479.87</v>
      </c>
      <c r="H58" s="624">
        <v>-64.507000000000005</v>
      </c>
      <c r="I58" s="619">
        <v>-1811.1130000000001</v>
      </c>
      <c r="J58" s="623">
        <v>-1278.923</v>
      </c>
      <c r="K58" s="623">
        <v>-413.68799999999999</v>
      </c>
      <c r="L58" s="624">
        <v>-63.1</v>
      </c>
      <c r="M58" s="619">
        <v>-1755.711</v>
      </c>
      <c r="O58" s="614"/>
      <c r="P58" s="614"/>
      <c r="Q58" s="614"/>
      <c r="R58" s="614"/>
    </row>
    <row r="59" spans="1:18" ht="32.25" customHeight="1" thickBot="1">
      <c r="B59" s="2054" t="s">
        <v>605</v>
      </c>
      <c r="C59" s="2055"/>
      <c r="D59" s="2055"/>
      <c r="E59" s="2056"/>
      <c r="F59" s="638">
        <v>-8.4410000000000007</v>
      </c>
      <c r="G59" s="639">
        <v>34.762</v>
      </c>
      <c r="H59" s="640">
        <v>13.198</v>
      </c>
      <c r="I59" s="641">
        <v>39.518999999999998</v>
      </c>
      <c r="J59" s="642">
        <v>-48.16</v>
      </c>
      <c r="K59" s="639">
        <v>0.83199999999999996</v>
      </c>
      <c r="L59" s="640">
        <v>-5.4130000000000003</v>
      </c>
      <c r="M59" s="641">
        <v>-52.741</v>
      </c>
      <c r="O59" s="614"/>
      <c r="P59" s="614"/>
      <c r="Q59" s="614"/>
      <c r="R59" s="614"/>
    </row>
    <row r="60" spans="1:18" ht="29.25" customHeight="1">
      <c r="B60" s="615"/>
      <c r="C60" s="2063" t="s">
        <v>606</v>
      </c>
      <c r="D60" s="2063"/>
      <c r="E60" s="2064"/>
      <c r="F60" s="643">
        <v>7.1550000000000002</v>
      </c>
      <c r="G60" s="644">
        <v>30.04</v>
      </c>
      <c r="H60" s="645">
        <v>11.826000000000001</v>
      </c>
      <c r="I60" s="646">
        <v>49.021000000000001</v>
      </c>
      <c r="J60" s="647">
        <v>-1.3560000000000001</v>
      </c>
      <c r="K60" s="644">
        <v>0</v>
      </c>
      <c r="L60" s="645">
        <v>-6.3369999999999997</v>
      </c>
      <c r="M60" s="646">
        <v>-7.6929999999999996</v>
      </c>
      <c r="O60" s="614"/>
      <c r="P60" s="614"/>
      <c r="Q60" s="614"/>
      <c r="R60" s="614"/>
    </row>
    <row r="61" spans="1:18" ht="29.25" customHeight="1">
      <c r="B61" s="615"/>
      <c r="C61" s="648"/>
      <c r="D61" s="2027" t="s">
        <v>607</v>
      </c>
      <c r="E61" s="2029"/>
      <c r="F61" s="643">
        <v>-4.8</v>
      </c>
      <c r="G61" s="644">
        <v>0</v>
      </c>
      <c r="H61" s="645">
        <v>0</v>
      </c>
      <c r="I61" s="646">
        <v>-4.8</v>
      </c>
      <c r="J61" s="647">
        <v>0</v>
      </c>
      <c r="K61" s="644">
        <v>0</v>
      </c>
      <c r="L61" s="645">
        <v>0.52300000000000002</v>
      </c>
      <c r="M61" s="646">
        <v>0.52300000000000002</v>
      </c>
      <c r="O61" s="614"/>
      <c r="P61" s="614"/>
      <c r="Q61" s="614"/>
      <c r="R61" s="614"/>
    </row>
    <row r="62" spans="1:18" ht="29.25" customHeight="1">
      <c r="B62" s="620"/>
      <c r="C62" s="621"/>
      <c r="D62" s="2050" t="s">
        <v>608</v>
      </c>
      <c r="E62" s="2051"/>
      <c r="F62" s="649">
        <v>11.955</v>
      </c>
      <c r="G62" s="650">
        <v>30.04</v>
      </c>
      <c r="H62" s="651">
        <v>11.826000000000001</v>
      </c>
      <c r="I62" s="652">
        <v>53.820999999999998</v>
      </c>
      <c r="J62" s="653">
        <v>-1.3560000000000001</v>
      </c>
      <c r="K62" s="650">
        <v>0</v>
      </c>
      <c r="L62" s="651">
        <v>-6.86</v>
      </c>
      <c r="M62" s="652">
        <v>-8.2159999999999993</v>
      </c>
      <c r="O62" s="614"/>
      <c r="P62" s="614"/>
      <c r="Q62" s="614"/>
      <c r="R62" s="614"/>
    </row>
    <row r="63" spans="1:18" ht="37.5" customHeight="1">
      <c r="B63" s="620"/>
      <c r="C63" s="2050" t="s">
        <v>609</v>
      </c>
      <c r="D63" s="2050"/>
      <c r="E63" s="2051"/>
      <c r="F63" s="649">
        <v>-17.343</v>
      </c>
      <c r="G63" s="650">
        <v>0.47399999999999998</v>
      </c>
      <c r="H63" s="654">
        <v>0</v>
      </c>
      <c r="I63" s="652">
        <v>-16.869</v>
      </c>
      <c r="J63" s="653">
        <v>-47.820999999999998</v>
      </c>
      <c r="K63" s="650">
        <v>0.83199999999999996</v>
      </c>
      <c r="L63" s="654">
        <v>0</v>
      </c>
      <c r="M63" s="652">
        <v>-46.988999999999997</v>
      </c>
      <c r="O63" s="614"/>
      <c r="P63" s="614"/>
      <c r="Q63" s="614"/>
      <c r="R63" s="614"/>
    </row>
    <row r="64" spans="1:18" ht="28.5" customHeight="1">
      <c r="B64" s="620"/>
      <c r="C64" s="621"/>
      <c r="D64" s="2027" t="s">
        <v>610</v>
      </c>
      <c r="E64" s="2029"/>
      <c r="F64" s="649">
        <v>-17.343</v>
      </c>
      <c r="G64" s="650">
        <v>0</v>
      </c>
      <c r="H64" s="651">
        <v>0</v>
      </c>
      <c r="I64" s="652">
        <v>-17.343</v>
      </c>
      <c r="J64" s="653">
        <v>-46.773000000000003</v>
      </c>
      <c r="K64" s="650">
        <v>0</v>
      </c>
      <c r="L64" s="651">
        <v>0</v>
      </c>
      <c r="M64" s="652">
        <v>-46.773000000000003</v>
      </c>
      <c r="O64" s="614"/>
      <c r="P64" s="614"/>
      <c r="Q64" s="614"/>
      <c r="R64" s="614"/>
    </row>
    <row r="65" spans="1:18" ht="27.75" customHeight="1">
      <c r="B65" s="620"/>
      <c r="C65" s="621"/>
      <c r="D65" s="2027" t="s">
        <v>611</v>
      </c>
      <c r="E65" s="2029"/>
      <c r="F65" s="649">
        <v>0</v>
      </c>
      <c r="G65" s="650">
        <v>0.47399999999999998</v>
      </c>
      <c r="H65" s="651">
        <v>0</v>
      </c>
      <c r="I65" s="652">
        <v>0.47399999999999998</v>
      </c>
      <c r="J65" s="653">
        <v>-1.048</v>
      </c>
      <c r="K65" s="650">
        <v>0.83199999999999996</v>
      </c>
      <c r="L65" s="651">
        <v>0</v>
      </c>
      <c r="M65" s="652">
        <v>-0.216</v>
      </c>
      <c r="O65" s="614"/>
      <c r="P65" s="614"/>
      <c r="Q65" s="614"/>
      <c r="R65" s="614"/>
    </row>
    <row r="66" spans="1:18" ht="27.75" customHeight="1">
      <c r="B66" s="626"/>
      <c r="C66" s="2024" t="s">
        <v>612</v>
      </c>
      <c r="D66" s="2025"/>
      <c r="E66" s="2026"/>
      <c r="F66" s="655">
        <v>1.6279999999999999</v>
      </c>
      <c r="G66" s="656">
        <v>4.2480000000000002</v>
      </c>
      <c r="H66" s="657">
        <v>1.3720000000000001</v>
      </c>
      <c r="I66" s="658">
        <v>7.2480000000000002</v>
      </c>
      <c r="J66" s="659">
        <v>0.94599999999999995</v>
      </c>
      <c r="K66" s="656">
        <v>0</v>
      </c>
      <c r="L66" s="657">
        <v>0.92400000000000004</v>
      </c>
      <c r="M66" s="658">
        <v>1.87</v>
      </c>
      <c r="O66" s="614"/>
      <c r="P66" s="614"/>
      <c r="Q66" s="614"/>
      <c r="R66" s="614"/>
    </row>
    <row r="67" spans="1:18" ht="27" customHeight="1" thickBot="1">
      <c r="B67" s="626"/>
      <c r="C67" s="2065" t="s">
        <v>613</v>
      </c>
      <c r="D67" s="2066"/>
      <c r="E67" s="2067"/>
      <c r="F67" s="660">
        <v>0.11899999999999999</v>
      </c>
      <c r="G67" s="661">
        <v>0</v>
      </c>
      <c r="H67" s="662">
        <v>0</v>
      </c>
      <c r="I67" s="663">
        <v>0.11899999999999999</v>
      </c>
      <c r="J67" s="664">
        <v>7.0999999999999994E-2</v>
      </c>
      <c r="K67" s="661">
        <v>0</v>
      </c>
      <c r="L67" s="662">
        <v>0</v>
      </c>
      <c r="M67" s="663">
        <v>7.0999999999999994E-2</v>
      </c>
      <c r="N67" s="665"/>
      <c r="O67" s="614"/>
      <c r="P67" s="614"/>
      <c r="Q67" s="614"/>
      <c r="R67" s="614"/>
    </row>
    <row r="68" spans="1:18" ht="49.5" customHeight="1" thickBot="1">
      <c r="B68" s="2036" t="s">
        <v>614</v>
      </c>
      <c r="C68" s="2037"/>
      <c r="D68" s="2037"/>
      <c r="E68" s="2038"/>
      <c r="F68" s="638">
        <v>5.7080000000000002</v>
      </c>
      <c r="G68" s="639">
        <v>0</v>
      </c>
      <c r="H68" s="640">
        <v>2.859</v>
      </c>
      <c r="I68" s="641">
        <v>8.5670000000000002</v>
      </c>
      <c r="J68" s="642">
        <v>3.734</v>
      </c>
      <c r="K68" s="639">
        <v>0</v>
      </c>
      <c r="L68" s="640">
        <v>3.3159999999999998</v>
      </c>
      <c r="M68" s="641">
        <v>7.05</v>
      </c>
      <c r="N68" s="604"/>
      <c r="O68" s="614"/>
      <c r="P68" s="614"/>
      <c r="Q68" s="614"/>
      <c r="R68" s="614"/>
    </row>
    <row r="69" spans="1:18" s="603" customFormat="1" ht="32.25" customHeight="1">
      <c r="A69" s="601"/>
      <c r="B69" s="615"/>
      <c r="C69" s="2063" t="s">
        <v>615</v>
      </c>
      <c r="D69" s="2063"/>
      <c r="E69" s="2064"/>
      <c r="F69" s="643">
        <v>5.7119999999999997</v>
      </c>
      <c r="G69" s="644">
        <v>0</v>
      </c>
      <c r="H69" s="645">
        <v>2.859</v>
      </c>
      <c r="I69" s="646">
        <v>8.5709999999999997</v>
      </c>
      <c r="J69" s="647">
        <v>3.6360000000000001</v>
      </c>
      <c r="K69" s="644">
        <v>0</v>
      </c>
      <c r="L69" s="645">
        <v>3.3159999999999998</v>
      </c>
      <c r="M69" s="646">
        <v>6.952</v>
      </c>
      <c r="O69" s="614"/>
      <c r="P69" s="614"/>
      <c r="Q69" s="614"/>
      <c r="R69" s="614"/>
    </row>
    <row r="70" spans="1:18" s="603" customFormat="1" ht="39" customHeight="1">
      <c r="A70" s="601"/>
      <c r="B70" s="615"/>
      <c r="C70" s="648"/>
      <c r="D70" s="2027" t="s">
        <v>616</v>
      </c>
      <c r="E70" s="2029"/>
      <c r="F70" s="643">
        <v>0</v>
      </c>
      <c r="G70" s="644">
        <v>0</v>
      </c>
      <c r="H70" s="645">
        <v>2.859</v>
      </c>
      <c r="I70" s="646">
        <v>2.859</v>
      </c>
      <c r="J70" s="647">
        <v>0</v>
      </c>
      <c r="K70" s="644">
        <v>0</v>
      </c>
      <c r="L70" s="645">
        <v>3.2909999999999999</v>
      </c>
      <c r="M70" s="646">
        <v>3.2909999999999999</v>
      </c>
      <c r="O70" s="614"/>
      <c r="P70" s="614"/>
      <c r="Q70" s="614"/>
      <c r="R70" s="614"/>
    </row>
    <row r="71" spans="1:18" s="603" customFormat="1" ht="39.75" customHeight="1">
      <c r="A71" s="601"/>
      <c r="B71" s="615"/>
      <c r="C71" s="648"/>
      <c r="D71" s="2027" t="s">
        <v>617</v>
      </c>
      <c r="E71" s="2029"/>
      <c r="F71" s="643">
        <v>5.7119999999999997</v>
      </c>
      <c r="G71" s="644">
        <v>0</v>
      </c>
      <c r="H71" s="645">
        <v>0</v>
      </c>
      <c r="I71" s="646">
        <v>5.7119999999999997</v>
      </c>
      <c r="J71" s="647">
        <v>3.6360000000000001</v>
      </c>
      <c r="K71" s="644">
        <v>0</v>
      </c>
      <c r="L71" s="645">
        <v>2.5000000000000001E-2</v>
      </c>
      <c r="M71" s="646">
        <v>3.661</v>
      </c>
      <c r="O71" s="614"/>
      <c r="P71" s="614"/>
      <c r="Q71" s="614"/>
      <c r="R71" s="614"/>
    </row>
    <row r="72" spans="1:18" s="603" customFormat="1" ht="14.25" customHeight="1">
      <c r="A72" s="601"/>
      <c r="B72" s="615"/>
      <c r="C72" s="2063" t="s">
        <v>618</v>
      </c>
      <c r="D72" s="2063"/>
      <c r="E72" s="2064"/>
      <c r="F72" s="643">
        <v>-4.0000000000000001E-3</v>
      </c>
      <c r="G72" s="644">
        <v>0</v>
      </c>
      <c r="H72" s="645">
        <v>0</v>
      </c>
      <c r="I72" s="646">
        <v>-4.0000000000000001E-3</v>
      </c>
      <c r="J72" s="647">
        <v>9.8000000000000004E-2</v>
      </c>
      <c r="K72" s="644">
        <v>0</v>
      </c>
      <c r="L72" s="645">
        <v>0</v>
      </c>
      <c r="M72" s="646">
        <v>9.8000000000000004E-2</v>
      </c>
      <c r="O72" s="614"/>
      <c r="P72" s="614"/>
      <c r="Q72" s="614"/>
      <c r="R72" s="614"/>
    </row>
    <row r="73" spans="1:18" s="603" customFormat="1" ht="30" customHeight="1" thickBot="1">
      <c r="A73" s="601"/>
      <c r="B73" s="620"/>
      <c r="C73" s="621"/>
      <c r="D73" s="2027" t="s">
        <v>619</v>
      </c>
      <c r="E73" s="2029"/>
      <c r="F73" s="666">
        <v>-4.0000000000000001E-3</v>
      </c>
      <c r="G73" s="667">
        <v>0</v>
      </c>
      <c r="H73" s="668">
        <v>0</v>
      </c>
      <c r="I73" s="669">
        <v>-4.0000000000000001E-3</v>
      </c>
      <c r="J73" s="670">
        <v>9.8000000000000004E-2</v>
      </c>
      <c r="K73" s="667">
        <v>0</v>
      </c>
      <c r="L73" s="668">
        <v>0</v>
      </c>
      <c r="M73" s="669">
        <v>9.8000000000000004E-2</v>
      </c>
      <c r="O73" s="614"/>
      <c r="P73" s="614"/>
      <c r="Q73" s="614"/>
      <c r="R73" s="614"/>
    </row>
    <row r="74" spans="1:18" s="603" customFormat="1" ht="27.75" customHeight="1" thickBot="1">
      <c r="A74" s="601"/>
      <c r="B74" s="2036" t="s">
        <v>620</v>
      </c>
      <c r="C74" s="2037"/>
      <c r="D74" s="2037"/>
      <c r="E74" s="2038"/>
      <c r="F74" s="638">
        <v>475.85199999999998</v>
      </c>
      <c r="G74" s="639">
        <v>173.66800000000001</v>
      </c>
      <c r="H74" s="640">
        <v>30.963999999999999</v>
      </c>
      <c r="I74" s="641">
        <v>680.48400000000004</v>
      </c>
      <c r="J74" s="642">
        <v>558.08399999999995</v>
      </c>
      <c r="K74" s="639">
        <v>184.36699999999999</v>
      </c>
      <c r="L74" s="640">
        <v>19.119</v>
      </c>
      <c r="M74" s="641">
        <v>761.57</v>
      </c>
      <c r="O74" s="614"/>
      <c r="P74" s="614"/>
      <c r="Q74" s="614"/>
      <c r="R74" s="614"/>
    </row>
    <row r="75" spans="1:18" s="603" customFormat="1">
      <c r="A75" s="601"/>
      <c r="B75" s="671"/>
      <c r="C75" s="2047" t="s">
        <v>621</v>
      </c>
      <c r="D75" s="2048"/>
      <c r="E75" s="2049"/>
      <c r="F75" s="643">
        <v>494.72500000000002</v>
      </c>
      <c r="G75" s="644">
        <v>171.286</v>
      </c>
      <c r="H75" s="645">
        <v>28.817</v>
      </c>
      <c r="I75" s="672">
        <v>694.82799999999997</v>
      </c>
      <c r="J75" s="647">
        <v>431.15</v>
      </c>
      <c r="K75" s="644">
        <v>151.30000000000001</v>
      </c>
      <c r="L75" s="645">
        <v>20.134</v>
      </c>
      <c r="M75" s="672">
        <v>602.58399999999995</v>
      </c>
      <c r="O75" s="614"/>
      <c r="P75" s="614"/>
      <c r="Q75" s="614"/>
      <c r="R75" s="614"/>
    </row>
    <row r="76" spans="1:18" s="603" customFormat="1" ht="15.75" customHeight="1">
      <c r="A76" s="601"/>
      <c r="B76" s="620"/>
      <c r="C76" s="2024" t="s">
        <v>622</v>
      </c>
      <c r="D76" s="2025"/>
      <c r="E76" s="2026"/>
      <c r="F76" s="673">
        <v>-81.022000000000006</v>
      </c>
      <c r="G76" s="674">
        <v>-12.407</v>
      </c>
      <c r="H76" s="675">
        <v>2.1469999999999998</v>
      </c>
      <c r="I76" s="676">
        <v>-91.281999999999996</v>
      </c>
      <c r="J76" s="677">
        <v>98.046999999999997</v>
      </c>
      <c r="K76" s="674">
        <v>87.128</v>
      </c>
      <c r="L76" s="675">
        <v>-1.0149999999999999</v>
      </c>
      <c r="M76" s="676">
        <v>184.16</v>
      </c>
      <c r="O76" s="614"/>
      <c r="P76" s="614"/>
      <c r="Q76" s="614"/>
      <c r="R76" s="614"/>
    </row>
    <row r="77" spans="1:18" s="603" customFormat="1" ht="15" thickBot="1">
      <c r="A77" s="601"/>
      <c r="B77" s="626"/>
      <c r="C77" s="2060" t="s">
        <v>623</v>
      </c>
      <c r="D77" s="2061"/>
      <c r="E77" s="2062"/>
      <c r="F77" s="660">
        <v>62.149000000000001</v>
      </c>
      <c r="G77" s="661">
        <v>14.789</v>
      </c>
      <c r="H77" s="662">
        <v>0</v>
      </c>
      <c r="I77" s="663">
        <v>76.938000000000002</v>
      </c>
      <c r="J77" s="664">
        <v>28.887</v>
      </c>
      <c r="K77" s="661">
        <v>-54.061</v>
      </c>
      <c r="L77" s="662">
        <v>0</v>
      </c>
      <c r="M77" s="663">
        <v>-25.173999999999999</v>
      </c>
      <c r="O77" s="614"/>
      <c r="P77" s="614"/>
      <c r="Q77" s="614"/>
      <c r="R77" s="614"/>
    </row>
    <row r="78" spans="1:18" s="603" customFormat="1" ht="15" thickBot="1">
      <c r="A78" s="601"/>
      <c r="B78" s="2044" t="s">
        <v>624</v>
      </c>
      <c r="C78" s="2045"/>
      <c r="D78" s="2045"/>
      <c r="E78" s="2046"/>
      <c r="F78" s="638">
        <v>1079.3679999999999</v>
      </c>
      <c r="G78" s="639">
        <v>149.97300000000001</v>
      </c>
      <c r="H78" s="640">
        <v>81.528000000000006</v>
      </c>
      <c r="I78" s="641">
        <v>1310.8689999999999</v>
      </c>
      <c r="J78" s="642">
        <v>1758.23</v>
      </c>
      <c r="K78" s="639">
        <v>154.54</v>
      </c>
      <c r="L78" s="640">
        <v>107.639</v>
      </c>
      <c r="M78" s="641">
        <v>2020.4090000000001</v>
      </c>
      <c r="O78" s="614"/>
      <c r="P78" s="614"/>
      <c r="Q78" s="614"/>
      <c r="R78" s="614"/>
    </row>
    <row r="79" spans="1:18" s="603" customFormat="1" ht="14.25" customHeight="1">
      <c r="A79" s="601"/>
      <c r="B79" s="615"/>
      <c r="C79" s="2057" t="s">
        <v>625</v>
      </c>
      <c r="D79" s="2058"/>
      <c r="E79" s="2059"/>
      <c r="F79" s="643">
        <v>45.768999999999998</v>
      </c>
      <c r="G79" s="644">
        <v>23.588000000000001</v>
      </c>
      <c r="H79" s="645">
        <v>9.8919999999999995</v>
      </c>
      <c r="I79" s="672">
        <v>79.248999999999995</v>
      </c>
      <c r="J79" s="647">
        <v>40.716999999999999</v>
      </c>
      <c r="K79" s="644">
        <v>21.359000000000002</v>
      </c>
      <c r="L79" s="645">
        <v>7.7430000000000003</v>
      </c>
      <c r="M79" s="672">
        <v>69.819000000000003</v>
      </c>
      <c r="O79" s="614"/>
      <c r="P79" s="614"/>
      <c r="Q79" s="614"/>
      <c r="R79" s="614"/>
    </row>
    <row r="80" spans="1:18" s="603" customFormat="1" ht="28.5" customHeight="1">
      <c r="A80" s="601"/>
      <c r="B80" s="620"/>
      <c r="C80" s="2050" t="s">
        <v>626</v>
      </c>
      <c r="D80" s="2050"/>
      <c r="E80" s="2051"/>
      <c r="F80" s="673">
        <v>0</v>
      </c>
      <c r="G80" s="674">
        <v>3.6509999999999998</v>
      </c>
      <c r="H80" s="675">
        <v>0</v>
      </c>
      <c r="I80" s="676">
        <v>3.6509999999999998</v>
      </c>
      <c r="J80" s="677">
        <v>1E-3</v>
      </c>
      <c r="K80" s="674">
        <v>4.3090000000000002</v>
      </c>
      <c r="L80" s="675">
        <v>0</v>
      </c>
      <c r="M80" s="676">
        <v>4.3099999999999996</v>
      </c>
      <c r="O80" s="614"/>
      <c r="P80" s="614"/>
      <c r="Q80" s="614"/>
      <c r="R80" s="614"/>
    </row>
    <row r="81" spans="1:18" s="603" customFormat="1">
      <c r="A81" s="601"/>
      <c r="B81" s="620"/>
      <c r="C81" s="2052" t="s">
        <v>627</v>
      </c>
      <c r="D81" s="2052"/>
      <c r="E81" s="2053"/>
      <c r="F81" s="673">
        <v>325.79700000000003</v>
      </c>
      <c r="G81" s="674">
        <v>21.937000000000001</v>
      </c>
      <c r="H81" s="675">
        <v>39.591999999999999</v>
      </c>
      <c r="I81" s="676">
        <v>387.32600000000002</v>
      </c>
      <c r="J81" s="677">
        <v>975.21799999999996</v>
      </c>
      <c r="K81" s="674">
        <v>18.951000000000001</v>
      </c>
      <c r="L81" s="675">
        <v>20.638999999999999</v>
      </c>
      <c r="M81" s="676">
        <v>1014.808</v>
      </c>
      <c r="O81" s="614"/>
      <c r="P81" s="614"/>
      <c r="Q81" s="614"/>
      <c r="R81" s="614"/>
    </row>
    <row r="82" spans="1:18" s="603" customFormat="1">
      <c r="A82" s="601"/>
      <c r="B82" s="620"/>
      <c r="C82" s="2052" t="s">
        <v>628</v>
      </c>
      <c r="D82" s="2052"/>
      <c r="E82" s="2053"/>
      <c r="F82" s="673">
        <v>90.959000000000003</v>
      </c>
      <c r="G82" s="674">
        <v>12.183</v>
      </c>
      <c r="H82" s="675">
        <v>1.226</v>
      </c>
      <c r="I82" s="676">
        <v>104.36799999999999</v>
      </c>
      <c r="J82" s="677">
        <v>83.474999999999994</v>
      </c>
      <c r="K82" s="674">
        <v>34.075000000000003</v>
      </c>
      <c r="L82" s="675">
        <v>4.72</v>
      </c>
      <c r="M82" s="676">
        <v>122.27</v>
      </c>
      <c r="O82" s="614"/>
      <c r="P82" s="614"/>
      <c r="Q82" s="614"/>
      <c r="R82" s="614"/>
    </row>
    <row r="83" spans="1:18" s="603" customFormat="1">
      <c r="A83" s="601"/>
      <c r="B83" s="620"/>
      <c r="C83" s="2052" t="s">
        <v>629</v>
      </c>
      <c r="D83" s="2052"/>
      <c r="E83" s="2053"/>
      <c r="F83" s="673">
        <v>180.23</v>
      </c>
      <c r="G83" s="674">
        <v>59.198999999999998</v>
      </c>
      <c r="H83" s="675">
        <v>15.35</v>
      </c>
      <c r="I83" s="676">
        <v>254.779</v>
      </c>
      <c r="J83" s="677">
        <v>104.623</v>
      </c>
      <c r="K83" s="674">
        <v>51.405999999999999</v>
      </c>
      <c r="L83" s="675">
        <v>15.928000000000001</v>
      </c>
      <c r="M83" s="676">
        <v>171.95699999999999</v>
      </c>
      <c r="O83" s="614"/>
      <c r="P83" s="614"/>
      <c r="Q83" s="614"/>
      <c r="R83" s="614"/>
    </row>
    <row r="84" spans="1:18" s="603" customFormat="1" ht="14.25" customHeight="1">
      <c r="A84" s="601"/>
      <c r="B84" s="620"/>
      <c r="C84" s="2027" t="s">
        <v>630</v>
      </c>
      <c r="D84" s="2028"/>
      <c r="E84" s="2029"/>
      <c r="F84" s="673">
        <v>433.74599999999998</v>
      </c>
      <c r="G84" s="674">
        <v>26.617000000000001</v>
      </c>
      <c r="H84" s="675">
        <v>14.164</v>
      </c>
      <c r="I84" s="676">
        <v>474.52699999999999</v>
      </c>
      <c r="J84" s="677">
        <v>552.12599999999998</v>
      </c>
      <c r="K84" s="674">
        <v>21.116</v>
      </c>
      <c r="L84" s="675">
        <v>58.56</v>
      </c>
      <c r="M84" s="676">
        <v>631.80200000000002</v>
      </c>
      <c r="O84" s="614"/>
      <c r="P84" s="614"/>
      <c r="Q84" s="614"/>
      <c r="R84" s="614"/>
    </row>
    <row r="85" spans="1:18" s="603" customFormat="1" ht="15" thickBot="1">
      <c r="A85" s="601"/>
      <c r="B85" s="678"/>
      <c r="C85" s="2027" t="s">
        <v>631</v>
      </c>
      <c r="D85" s="2028"/>
      <c r="E85" s="2029"/>
      <c r="F85" s="666">
        <v>2.867</v>
      </c>
      <c r="G85" s="667">
        <v>2.798</v>
      </c>
      <c r="H85" s="668">
        <v>1.304</v>
      </c>
      <c r="I85" s="679">
        <v>6.9690000000000003</v>
      </c>
      <c r="J85" s="670">
        <v>2.0699999999999998</v>
      </c>
      <c r="K85" s="667">
        <v>3.3239999999999998</v>
      </c>
      <c r="L85" s="668">
        <v>4.9000000000000002E-2</v>
      </c>
      <c r="M85" s="679">
        <v>5.4429999999999996</v>
      </c>
      <c r="O85" s="614"/>
      <c r="P85" s="614"/>
      <c r="Q85" s="614"/>
      <c r="R85" s="614"/>
    </row>
    <row r="86" spans="1:18" s="603" customFormat="1" ht="45.75" customHeight="1" thickBot="1">
      <c r="A86" s="601"/>
      <c r="B86" s="2054" t="s">
        <v>632</v>
      </c>
      <c r="C86" s="2055"/>
      <c r="D86" s="2055"/>
      <c r="E86" s="2056"/>
      <c r="F86" s="638">
        <v>-1836.557</v>
      </c>
      <c r="G86" s="639">
        <v>-845.86900000000003</v>
      </c>
      <c r="H86" s="640">
        <v>-121.126</v>
      </c>
      <c r="I86" s="641">
        <v>-2803.5520000000001</v>
      </c>
      <c r="J86" s="642">
        <v>-2611.998</v>
      </c>
      <c r="K86" s="639">
        <v>-421.63299999999998</v>
      </c>
      <c r="L86" s="640">
        <v>-93.209000000000003</v>
      </c>
      <c r="M86" s="641">
        <v>-3126.84</v>
      </c>
      <c r="O86" s="614"/>
      <c r="P86" s="614"/>
      <c r="Q86" s="614"/>
      <c r="R86" s="614"/>
    </row>
    <row r="87" spans="1:18" s="603" customFormat="1" ht="27.75" customHeight="1">
      <c r="A87" s="601"/>
      <c r="B87" s="615"/>
      <c r="C87" s="2057" t="s">
        <v>633</v>
      </c>
      <c r="D87" s="2058"/>
      <c r="E87" s="2059"/>
      <c r="F87" s="643">
        <v>-4622.0330000000004</v>
      </c>
      <c r="G87" s="644">
        <v>-2334.4490000000001</v>
      </c>
      <c r="H87" s="680">
        <v>-301.90100000000001</v>
      </c>
      <c r="I87" s="672">
        <v>-7258.3829999999998</v>
      </c>
      <c r="J87" s="647">
        <v>-4674.7950000000001</v>
      </c>
      <c r="K87" s="644">
        <v>-1225.1310000000001</v>
      </c>
      <c r="L87" s="680">
        <v>-287.51400000000001</v>
      </c>
      <c r="M87" s="672">
        <v>-6187.44</v>
      </c>
      <c r="O87" s="614"/>
      <c r="P87" s="614"/>
      <c r="Q87" s="614"/>
      <c r="R87" s="614"/>
    </row>
    <row r="88" spans="1:18" s="603" customFormat="1" ht="46.5" customHeight="1">
      <c r="A88" s="601"/>
      <c r="B88" s="620"/>
      <c r="C88" s="621"/>
      <c r="D88" s="2050" t="s">
        <v>634</v>
      </c>
      <c r="E88" s="2051"/>
      <c r="F88" s="673">
        <v>-4339.8729999999996</v>
      </c>
      <c r="G88" s="674">
        <v>-2181.239</v>
      </c>
      <c r="H88" s="681">
        <v>-284.30200000000002</v>
      </c>
      <c r="I88" s="676">
        <v>-6805.4139999999998</v>
      </c>
      <c r="J88" s="677">
        <v>-4444.5519999999997</v>
      </c>
      <c r="K88" s="674">
        <v>-1093.6479999999999</v>
      </c>
      <c r="L88" s="681">
        <v>-280.63400000000001</v>
      </c>
      <c r="M88" s="676">
        <v>-5818.8339999999998</v>
      </c>
      <c r="O88" s="614"/>
      <c r="P88" s="614"/>
      <c r="Q88" s="614"/>
      <c r="R88" s="614"/>
    </row>
    <row r="89" spans="1:18" s="603" customFormat="1" ht="24" customHeight="1">
      <c r="A89" s="601"/>
      <c r="B89" s="620"/>
      <c r="C89" s="621"/>
      <c r="D89" s="2050" t="s">
        <v>635</v>
      </c>
      <c r="E89" s="2051"/>
      <c r="F89" s="673">
        <v>-7.7069999999999999</v>
      </c>
      <c r="G89" s="674">
        <v>-43.865000000000002</v>
      </c>
      <c r="H89" s="681">
        <v>-2.157</v>
      </c>
      <c r="I89" s="676">
        <v>-53.728999999999999</v>
      </c>
      <c r="J89" s="677">
        <v>-4.6130000000000004</v>
      </c>
      <c r="K89" s="674">
        <v>-16.713000000000001</v>
      </c>
      <c r="L89" s="681">
        <v>0</v>
      </c>
      <c r="M89" s="676">
        <v>-21.326000000000001</v>
      </c>
      <c r="O89" s="614"/>
      <c r="P89" s="614"/>
      <c r="Q89" s="614"/>
      <c r="R89" s="614"/>
    </row>
    <row r="90" spans="1:18" s="603" customFormat="1" ht="23.25" customHeight="1">
      <c r="A90" s="601"/>
      <c r="B90" s="620"/>
      <c r="C90" s="621"/>
      <c r="D90" s="2050" t="s">
        <v>636</v>
      </c>
      <c r="E90" s="2051"/>
      <c r="F90" s="673">
        <v>-274.45299999999997</v>
      </c>
      <c r="G90" s="674">
        <v>-109.345</v>
      </c>
      <c r="H90" s="681">
        <v>-15.442</v>
      </c>
      <c r="I90" s="676">
        <v>-399.24</v>
      </c>
      <c r="J90" s="677">
        <v>-225.63</v>
      </c>
      <c r="K90" s="674">
        <v>-114.77</v>
      </c>
      <c r="L90" s="681">
        <v>-6.88</v>
      </c>
      <c r="M90" s="676">
        <v>-347.28</v>
      </c>
      <c r="O90" s="614"/>
      <c r="P90" s="614"/>
      <c r="Q90" s="614"/>
      <c r="R90" s="614"/>
    </row>
    <row r="91" spans="1:18" s="603" customFormat="1" ht="26.25" customHeight="1">
      <c r="A91" s="601"/>
      <c r="B91" s="620"/>
      <c r="C91" s="2050" t="s">
        <v>637</v>
      </c>
      <c r="D91" s="2050"/>
      <c r="E91" s="2051"/>
      <c r="F91" s="673">
        <v>2785.4760000000001</v>
      </c>
      <c r="G91" s="674">
        <v>1488.58</v>
      </c>
      <c r="H91" s="681">
        <v>180.77500000000001</v>
      </c>
      <c r="I91" s="676">
        <v>4454.8310000000001</v>
      </c>
      <c r="J91" s="677">
        <v>2062.797</v>
      </c>
      <c r="K91" s="674">
        <v>803.49800000000005</v>
      </c>
      <c r="L91" s="681">
        <v>194.30500000000001</v>
      </c>
      <c r="M91" s="676">
        <v>3060.6</v>
      </c>
      <c r="O91" s="614"/>
      <c r="P91" s="614"/>
      <c r="Q91" s="614"/>
      <c r="R91" s="614"/>
    </row>
    <row r="92" spans="1:18" s="603" customFormat="1" ht="26.25" customHeight="1">
      <c r="A92" s="601"/>
      <c r="B92" s="620"/>
      <c r="C92" s="621"/>
      <c r="D92" s="2050" t="s">
        <v>638</v>
      </c>
      <c r="E92" s="2051"/>
      <c r="F92" s="673">
        <v>2264.1379999999999</v>
      </c>
      <c r="G92" s="674">
        <v>1222.7329999999999</v>
      </c>
      <c r="H92" s="675">
        <v>151.58799999999999</v>
      </c>
      <c r="I92" s="676">
        <v>3638.4589999999998</v>
      </c>
      <c r="J92" s="677">
        <v>1792.394</v>
      </c>
      <c r="K92" s="674">
        <v>695.64099999999996</v>
      </c>
      <c r="L92" s="675">
        <v>186.012</v>
      </c>
      <c r="M92" s="676">
        <v>2674.047</v>
      </c>
      <c r="O92" s="614"/>
      <c r="P92" s="614"/>
      <c r="Q92" s="614"/>
      <c r="R92" s="614"/>
    </row>
    <row r="93" spans="1:18" s="603" customFormat="1" ht="25.5" customHeight="1">
      <c r="A93" s="601"/>
      <c r="B93" s="620"/>
      <c r="C93" s="621"/>
      <c r="D93" s="2050" t="s">
        <v>639</v>
      </c>
      <c r="E93" s="2051"/>
      <c r="F93" s="673">
        <v>15.135</v>
      </c>
      <c r="G93" s="674">
        <v>111.89</v>
      </c>
      <c r="H93" s="675">
        <v>8.5370000000000008</v>
      </c>
      <c r="I93" s="676">
        <v>135.56200000000001</v>
      </c>
      <c r="J93" s="677">
        <v>5.1470000000000002</v>
      </c>
      <c r="K93" s="674">
        <v>14.722</v>
      </c>
      <c r="L93" s="675">
        <v>0</v>
      </c>
      <c r="M93" s="676">
        <v>19.869</v>
      </c>
      <c r="O93" s="614"/>
      <c r="P93" s="614"/>
      <c r="Q93" s="614"/>
      <c r="R93" s="614"/>
    </row>
    <row r="94" spans="1:18" s="603" customFormat="1" ht="28.5" customHeight="1" thickBot="1">
      <c r="A94" s="601"/>
      <c r="B94" s="620"/>
      <c r="C94" s="621"/>
      <c r="D94" s="2050" t="s">
        <v>640</v>
      </c>
      <c r="E94" s="2051"/>
      <c r="F94" s="673">
        <v>506.20299999999997</v>
      </c>
      <c r="G94" s="674">
        <v>153.95699999999999</v>
      </c>
      <c r="H94" s="675">
        <v>20.65</v>
      </c>
      <c r="I94" s="676">
        <v>680.81</v>
      </c>
      <c r="J94" s="677">
        <v>265.25599999999997</v>
      </c>
      <c r="K94" s="674">
        <v>93.135000000000005</v>
      </c>
      <c r="L94" s="675">
        <v>8.2929999999999993</v>
      </c>
      <c r="M94" s="676">
        <v>366.68400000000003</v>
      </c>
      <c r="O94" s="614"/>
      <c r="P94" s="614"/>
      <c r="Q94" s="614"/>
      <c r="R94" s="614"/>
    </row>
    <row r="95" spans="1:18" s="603" customFormat="1" ht="25.5" customHeight="1" thickBot="1">
      <c r="A95" s="601"/>
      <c r="B95" s="2036" t="s">
        <v>641</v>
      </c>
      <c r="C95" s="2037"/>
      <c r="D95" s="2037"/>
      <c r="E95" s="2038"/>
      <c r="F95" s="638">
        <v>81.022000000000006</v>
      </c>
      <c r="G95" s="639">
        <v>36.277999999999999</v>
      </c>
      <c r="H95" s="640">
        <v>-1.125</v>
      </c>
      <c r="I95" s="641">
        <v>116.175</v>
      </c>
      <c r="J95" s="642">
        <v>-46.15</v>
      </c>
      <c r="K95" s="639">
        <v>23.792000000000002</v>
      </c>
      <c r="L95" s="640">
        <v>-2.4380000000000002</v>
      </c>
      <c r="M95" s="641">
        <v>-24.795999999999999</v>
      </c>
      <c r="O95" s="614"/>
      <c r="P95" s="614"/>
      <c r="Q95" s="614"/>
      <c r="R95" s="614"/>
    </row>
    <row r="96" spans="1:18" s="603" customFormat="1" ht="28.5" customHeight="1">
      <c r="A96" s="601"/>
      <c r="B96" s="682"/>
      <c r="C96" s="2039" t="s">
        <v>642</v>
      </c>
      <c r="D96" s="2039"/>
      <c r="E96" s="2040"/>
      <c r="F96" s="666">
        <v>-18.222999999999999</v>
      </c>
      <c r="G96" s="667">
        <v>-31.186</v>
      </c>
      <c r="H96" s="668">
        <v>-1.5469999999999999</v>
      </c>
      <c r="I96" s="679">
        <v>-50.956000000000003</v>
      </c>
      <c r="J96" s="670">
        <v>-52.197000000000003</v>
      </c>
      <c r="K96" s="667">
        <v>-14.137</v>
      </c>
      <c r="L96" s="668">
        <v>-7.0439999999999996</v>
      </c>
      <c r="M96" s="679">
        <v>-73.378</v>
      </c>
      <c r="O96" s="614"/>
      <c r="P96" s="614"/>
      <c r="Q96" s="614"/>
      <c r="R96" s="614"/>
    </row>
    <row r="97" spans="1:18" s="603" customFormat="1" ht="28.5" customHeight="1" thickBot="1">
      <c r="A97" s="601"/>
      <c r="B97" s="683"/>
      <c r="C97" s="2041" t="s">
        <v>643</v>
      </c>
      <c r="D97" s="2042"/>
      <c r="E97" s="2043"/>
      <c r="F97" s="684">
        <v>99.245000000000005</v>
      </c>
      <c r="G97" s="685">
        <v>67.463999999999999</v>
      </c>
      <c r="H97" s="686">
        <v>0.42199999999999999</v>
      </c>
      <c r="I97" s="687">
        <v>167.131</v>
      </c>
      <c r="J97" s="688">
        <v>6.0469999999999997</v>
      </c>
      <c r="K97" s="685">
        <v>37.929000000000002</v>
      </c>
      <c r="L97" s="686">
        <v>4.6059999999999999</v>
      </c>
      <c r="M97" s="687">
        <v>48.582000000000001</v>
      </c>
      <c r="O97" s="614"/>
      <c r="P97" s="614"/>
      <c r="Q97" s="614"/>
      <c r="R97" s="614"/>
    </row>
    <row r="98" spans="1:18" s="603" customFormat="1" ht="31.5" customHeight="1" thickBot="1">
      <c r="A98" s="601"/>
      <c r="B98" s="2044" t="s">
        <v>644</v>
      </c>
      <c r="C98" s="2045"/>
      <c r="D98" s="2045"/>
      <c r="E98" s="2046"/>
      <c r="F98" s="638">
        <v>-2586.94</v>
      </c>
      <c r="G98" s="639">
        <v>-977.78700000000003</v>
      </c>
      <c r="H98" s="640">
        <v>-249.34299999999999</v>
      </c>
      <c r="I98" s="641">
        <v>-3814.07</v>
      </c>
      <c r="J98" s="642">
        <v>-2597.4879999999998</v>
      </c>
      <c r="K98" s="639">
        <v>-903.72199999999998</v>
      </c>
      <c r="L98" s="640">
        <v>-235.614</v>
      </c>
      <c r="M98" s="641">
        <v>-3736.8240000000001</v>
      </c>
      <c r="O98" s="614"/>
      <c r="P98" s="614"/>
      <c r="Q98" s="614"/>
      <c r="R98" s="614"/>
    </row>
    <row r="99" spans="1:18" s="603" customFormat="1" ht="15" thickBot="1">
      <c r="A99" s="601"/>
      <c r="B99" s="635" t="s">
        <v>645</v>
      </c>
      <c r="C99" s="636"/>
      <c r="D99" s="636"/>
      <c r="E99" s="637"/>
      <c r="F99" s="638">
        <v>-532.97</v>
      </c>
      <c r="G99" s="639">
        <v>-216.11500000000001</v>
      </c>
      <c r="H99" s="640">
        <v>-39.171999999999997</v>
      </c>
      <c r="I99" s="641">
        <v>-788.25699999999995</v>
      </c>
      <c r="J99" s="642">
        <v>-571.26400000000001</v>
      </c>
      <c r="K99" s="639">
        <v>-191.68899999999999</v>
      </c>
      <c r="L99" s="640">
        <v>-38.052</v>
      </c>
      <c r="M99" s="641">
        <v>-801.005</v>
      </c>
      <c r="O99" s="614"/>
      <c r="P99" s="614"/>
      <c r="Q99" s="614"/>
      <c r="R99" s="614"/>
    </row>
    <row r="100" spans="1:18" s="603" customFormat="1" ht="15" thickBot="1">
      <c r="A100" s="601"/>
      <c r="B100" s="2044" t="s">
        <v>646</v>
      </c>
      <c r="C100" s="2045"/>
      <c r="D100" s="2045"/>
      <c r="E100" s="2046"/>
      <c r="F100" s="638">
        <v>-2619.9169999999999</v>
      </c>
      <c r="G100" s="639">
        <v>-1074.933</v>
      </c>
      <c r="H100" s="689">
        <v>-200.738</v>
      </c>
      <c r="I100" s="641">
        <v>-3895.5880000000002</v>
      </c>
      <c r="J100" s="642">
        <v>-2756.18</v>
      </c>
      <c r="K100" s="639">
        <v>-853.57799999999997</v>
      </c>
      <c r="L100" s="689">
        <v>-201.33099999999999</v>
      </c>
      <c r="M100" s="641">
        <v>-3811.0889999999999</v>
      </c>
      <c r="O100" s="614"/>
      <c r="P100" s="614"/>
      <c r="Q100" s="614"/>
      <c r="R100" s="614"/>
    </row>
    <row r="101" spans="1:18" s="603" customFormat="1">
      <c r="A101" s="601"/>
      <c r="B101" s="682"/>
      <c r="C101" s="2047" t="s">
        <v>647</v>
      </c>
      <c r="D101" s="2048"/>
      <c r="E101" s="2049"/>
      <c r="F101" s="643">
        <v>-1872.1179999999999</v>
      </c>
      <c r="G101" s="644">
        <v>-923.17700000000002</v>
      </c>
      <c r="H101" s="645">
        <v>-177.06899999999999</v>
      </c>
      <c r="I101" s="672">
        <v>-2972.364</v>
      </c>
      <c r="J101" s="647">
        <v>-2023.674</v>
      </c>
      <c r="K101" s="644">
        <v>-695.04300000000001</v>
      </c>
      <c r="L101" s="645">
        <v>-178.61</v>
      </c>
      <c r="M101" s="672">
        <v>-2897.3270000000002</v>
      </c>
      <c r="O101" s="614"/>
      <c r="P101" s="614"/>
      <c r="Q101" s="614"/>
      <c r="R101" s="614"/>
    </row>
    <row r="102" spans="1:18" s="603" customFormat="1">
      <c r="A102" s="601"/>
      <c r="B102" s="682"/>
      <c r="C102" s="2024" t="s">
        <v>648</v>
      </c>
      <c r="D102" s="2025"/>
      <c r="E102" s="2026"/>
      <c r="F102" s="673">
        <v>-397.57799999999997</v>
      </c>
      <c r="G102" s="674">
        <v>-85.573999999999998</v>
      </c>
      <c r="H102" s="675">
        <v>-16.231999999999999</v>
      </c>
      <c r="I102" s="676">
        <v>-499.38400000000001</v>
      </c>
      <c r="J102" s="677">
        <v>-430.07799999999997</v>
      </c>
      <c r="K102" s="674">
        <v>-79.100999999999999</v>
      </c>
      <c r="L102" s="675">
        <v>-17.544</v>
      </c>
      <c r="M102" s="676">
        <v>-526.72299999999996</v>
      </c>
      <c r="O102" s="614"/>
      <c r="P102" s="614"/>
      <c r="Q102" s="614"/>
      <c r="R102" s="614"/>
    </row>
    <row r="103" spans="1:18" s="603" customFormat="1" ht="28.5" customHeight="1">
      <c r="A103" s="601"/>
      <c r="B103" s="682"/>
      <c r="C103" s="2027" t="s">
        <v>649</v>
      </c>
      <c r="D103" s="2028"/>
      <c r="E103" s="2029"/>
      <c r="F103" s="673">
        <v>0</v>
      </c>
      <c r="G103" s="674">
        <v>-1.7000000000000001E-2</v>
      </c>
      <c r="H103" s="675">
        <v>0</v>
      </c>
      <c r="I103" s="676">
        <v>-1.7000000000000001E-2</v>
      </c>
      <c r="J103" s="677">
        <v>0</v>
      </c>
      <c r="K103" s="674">
        <v>-0.30399999999999999</v>
      </c>
      <c r="L103" s="675">
        <v>0</v>
      </c>
      <c r="M103" s="676">
        <v>-0.30399999999999999</v>
      </c>
      <c r="O103" s="614"/>
      <c r="P103" s="614"/>
      <c r="Q103" s="614"/>
      <c r="R103" s="614"/>
    </row>
    <row r="104" spans="1:18" ht="30" customHeight="1">
      <c r="B104" s="682"/>
      <c r="C104" s="2024" t="s">
        <v>650</v>
      </c>
      <c r="D104" s="2025"/>
      <c r="E104" s="2026"/>
      <c r="F104" s="673">
        <v>-100.069</v>
      </c>
      <c r="G104" s="674">
        <v>-5.8259999999999996</v>
      </c>
      <c r="H104" s="675">
        <v>0</v>
      </c>
      <c r="I104" s="676">
        <v>-105.895</v>
      </c>
      <c r="J104" s="677">
        <v>-92.100999999999999</v>
      </c>
      <c r="K104" s="674">
        <v>-1.51</v>
      </c>
      <c r="L104" s="675">
        <v>0</v>
      </c>
      <c r="M104" s="676">
        <v>-93.611000000000004</v>
      </c>
      <c r="O104" s="614"/>
      <c r="P104" s="614"/>
      <c r="Q104" s="614"/>
      <c r="R104" s="614"/>
    </row>
    <row r="105" spans="1:18">
      <c r="B105" s="682"/>
      <c r="C105" s="2024" t="s">
        <v>651</v>
      </c>
      <c r="D105" s="2025"/>
      <c r="E105" s="2026"/>
      <c r="F105" s="673">
        <v>-250.09100000000001</v>
      </c>
      <c r="G105" s="674">
        <v>-58.84</v>
      </c>
      <c r="H105" s="675">
        <v>-7.4370000000000003</v>
      </c>
      <c r="I105" s="676">
        <v>-316.36799999999999</v>
      </c>
      <c r="J105" s="677">
        <v>-210.327</v>
      </c>
      <c r="K105" s="674">
        <v>-68.852999999999994</v>
      </c>
      <c r="L105" s="675">
        <v>-5.1769999999999996</v>
      </c>
      <c r="M105" s="676">
        <v>-284.35700000000003</v>
      </c>
      <c r="O105" s="614"/>
      <c r="P105" s="614"/>
      <c r="Q105" s="614"/>
      <c r="R105" s="614"/>
    </row>
    <row r="106" spans="1:18" ht="15" thickBot="1">
      <c r="B106" s="690"/>
      <c r="C106" s="2030" t="s">
        <v>652</v>
      </c>
      <c r="D106" s="2031"/>
      <c r="E106" s="2032"/>
      <c r="F106" s="684">
        <v>-6.0999999999999999E-2</v>
      </c>
      <c r="G106" s="685">
        <v>-1.4990000000000001</v>
      </c>
      <c r="H106" s="686">
        <v>0</v>
      </c>
      <c r="I106" s="687">
        <v>-1.56</v>
      </c>
      <c r="J106" s="688">
        <v>0</v>
      </c>
      <c r="K106" s="685">
        <v>-8.7669999999999995</v>
      </c>
      <c r="L106" s="686">
        <v>0</v>
      </c>
      <c r="M106" s="687">
        <v>-8.7669999999999995</v>
      </c>
      <c r="O106" s="614"/>
      <c r="P106" s="614"/>
      <c r="Q106" s="614"/>
      <c r="R106" s="614"/>
    </row>
    <row r="107" spans="1:18" ht="15" thickBot="1">
      <c r="B107" s="2033" t="s">
        <v>653</v>
      </c>
      <c r="C107" s="2034"/>
      <c r="D107" s="2034"/>
      <c r="E107" s="2035"/>
      <c r="F107" s="691">
        <v>5642.7529999999997</v>
      </c>
      <c r="G107" s="692">
        <v>49.756999999999998</v>
      </c>
      <c r="H107" s="693">
        <v>111.255</v>
      </c>
      <c r="I107" s="694">
        <v>5803.7650000000003</v>
      </c>
      <c r="J107" s="692">
        <v>5151.0550000000003</v>
      </c>
      <c r="K107" s="692">
        <v>625.64700000000005</v>
      </c>
      <c r="L107" s="693">
        <v>148.17500000000001</v>
      </c>
      <c r="M107" s="694">
        <v>5924.8770000000004</v>
      </c>
      <c r="O107" s="614"/>
      <c r="P107" s="614"/>
      <c r="Q107" s="614"/>
      <c r="R107" s="614"/>
    </row>
    <row r="108" spans="1:18" ht="15" thickBot="1">
      <c r="B108" s="2018" t="s">
        <v>654</v>
      </c>
      <c r="C108" s="2019"/>
      <c r="D108" s="2019"/>
      <c r="E108" s="2020"/>
      <c r="F108" s="695">
        <v>0</v>
      </c>
      <c r="G108" s="696">
        <v>-12.882999999999999</v>
      </c>
      <c r="H108" s="697">
        <v>0</v>
      </c>
      <c r="I108" s="694">
        <v>-12.882999999999999</v>
      </c>
      <c r="J108" s="696">
        <v>0</v>
      </c>
      <c r="K108" s="696">
        <v>-11.446999999999999</v>
      </c>
      <c r="L108" s="697">
        <v>0</v>
      </c>
      <c r="M108" s="694">
        <v>-11.446999999999999</v>
      </c>
      <c r="O108" s="614"/>
      <c r="P108" s="614"/>
      <c r="Q108" s="614"/>
      <c r="R108" s="614"/>
    </row>
    <row r="109" spans="1:18" ht="15" thickBot="1">
      <c r="B109" s="2021" t="s">
        <v>655</v>
      </c>
      <c r="C109" s="2022"/>
      <c r="D109" s="2022"/>
      <c r="E109" s="2023"/>
      <c r="F109" s="610">
        <v>5642.7529999999997</v>
      </c>
      <c r="G109" s="611">
        <v>36.874000000000002</v>
      </c>
      <c r="H109" s="612">
        <v>111.255</v>
      </c>
      <c r="I109" s="698">
        <v>5790.8819999999996</v>
      </c>
      <c r="J109" s="611">
        <v>5151.0550000000003</v>
      </c>
      <c r="K109" s="611">
        <v>614.20000000000005</v>
      </c>
      <c r="L109" s="612">
        <v>148.17500000000001</v>
      </c>
      <c r="M109" s="698">
        <v>5913.43</v>
      </c>
      <c r="O109" s="614"/>
      <c r="P109" s="614"/>
      <c r="Q109" s="614"/>
      <c r="R109" s="614"/>
    </row>
    <row r="110" spans="1:18" s="699" customFormat="1">
      <c r="B110" s="604"/>
      <c r="C110" s="604"/>
      <c r="D110" s="604"/>
      <c r="E110" s="604"/>
      <c r="F110" s="604"/>
      <c r="G110" s="604"/>
      <c r="H110" s="604"/>
      <c r="I110" s="604"/>
      <c r="J110" s="604"/>
      <c r="K110" s="604"/>
      <c r="L110" s="604"/>
      <c r="M110" s="604"/>
      <c r="N110" s="700"/>
    </row>
    <row r="111" spans="1:18" s="701" customFormat="1">
      <c r="B111" s="604"/>
      <c r="C111" s="604"/>
      <c r="D111" s="604"/>
      <c r="E111" s="604"/>
      <c r="F111" s="702"/>
      <c r="G111" s="702"/>
      <c r="H111" s="702"/>
      <c r="I111" s="702"/>
      <c r="J111" s="702"/>
      <c r="K111" s="702"/>
      <c r="L111" s="702"/>
      <c r="M111" s="702"/>
      <c r="N111" s="703"/>
    </row>
    <row r="112" spans="1:18" s="701" customFormat="1">
      <c r="B112" s="601"/>
      <c r="C112" s="601"/>
      <c r="D112" s="601"/>
      <c r="E112" s="601"/>
      <c r="F112" s="704"/>
      <c r="G112" s="704"/>
      <c r="H112" s="704"/>
      <c r="I112" s="704"/>
      <c r="J112" s="704"/>
      <c r="K112" s="704"/>
      <c r="L112" s="704"/>
      <c r="M112" s="704"/>
      <c r="N112" s="703"/>
    </row>
    <row r="113" spans="6:13">
      <c r="F113" s="614"/>
      <c r="G113" s="614"/>
      <c r="H113" s="614"/>
      <c r="I113" s="614"/>
      <c r="J113" s="614"/>
      <c r="K113" s="614"/>
      <c r="L113" s="614"/>
      <c r="M113" s="614"/>
    </row>
    <row r="114" spans="6:13">
      <c r="F114" s="704"/>
      <c r="G114" s="704"/>
      <c r="H114" s="704"/>
      <c r="I114" s="704"/>
      <c r="J114" s="704"/>
      <c r="K114" s="704"/>
      <c r="L114" s="704"/>
      <c r="M114" s="704"/>
    </row>
    <row r="115" spans="6:13">
      <c r="F115" s="704"/>
      <c r="G115" s="704"/>
      <c r="H115" s="704"/>
      <c r="I115" s="704"/>
      <c r="J115" s="704"/>
      <c r="K115" s="704"/>
      <c r="L115" s="704"/>
      <c r="M115" s="704"/>
    </row>
  </sheetData>
  <mergeCells count="104">
    <mergeCell ref="B3:M3"/>
    <mergeCell ref="L6:M6"/>
    <mergeCell ref="B7:E8"/>
    <mergeCell ref="F7:I7"/>
    <mergeCell ref="J7:M7"/>
    <mergeCell ref="B9:E9"/>
    <mergeCell ref="C16:E16"/>
    <mergeCell ref="C17:E17"/>
    <mergeCell ref="D18:E18"/>
    <mergeCell ref="D19:E19"/>
    <mergeCell ref="D20:E20"/>
    <mergeCell ref="D21:E21"/>
    <mergeCell ref="C10:E10"/>
    <mergeCell ref="D11:E11"/>
    <mergeCell ref="D12:E12"/>
    <mergeCell ref="C13:E13"/>
    <mergeCell ref="D14:E14"/>
    <mergeCell ref="D15:E15"/>
    <mergeCell ref="D28:E28"/>
    <mergeCell ref="D29:E29"/>
    <mergeCell ref="D30:E30"/>
    <mergeCell ref="C31:E31"/>
    <mergeCell ref="B32:E32"/>
    <mergeCell ref="C33:E33"/>
    <mergeCell ref="D22:E22"/>
    <mergeCell ref="C23:E23"/>
    <mergeCell ref="D24:E24"/>
    <mergeCell ref="D25:E25"/>
    <mergeCell ref="C26:E26"/>
    <mergeCell ref="D27:E27"/>
    <mergeCell ref="C40:E40"/>
    <mergeCell ref="D41:E41"/>
    <mergeCell ref="D42:E42"/>
    <mergeCell ref="D43:E43"/>
    <mergeCell ref="D44:E44"/>
    <mergeCell ref="D45:E45"/>
    <mergeCell ref="D34:E34"/>
    <mergeCell ref="D35:E35"/>
    <mergeCell ref="C36:E36"/>
    <mergeCell ref="D37:E37"/>
    <mergeCell ref="D38:E38"/>
    <mergeCell ref="C39:E39"/>
    <mergeCell ref="D52:E52"/>
    <mergeCell ref="D53:E53"/>
    <mergeCell ref="D54:E54"/>
    <mergeCell ref="B55:E55"/>
    <mergeCell ref="C57:E57"/>
    <mergeCell ref="C58:E58"/>
    <mergeCell ref="C46:E46"/>
    <mergeCell ref="D47:E47"/>
    <mergeCell ref="D48:E48"/>
    <mergeCell ref="C49:E49"/>
    <mergeCell ref="D50:E50"/>
    <mergeCell ref="D51:E51"/>
    <mergeCell ref="D65:E65"/>
    <mergeCell ref="C66:E66"/>
    <mergeCell ref="C67:E67"/>
    <mergeCell ref="B68:E68"/>
    <mergeCell ref="C69:E69"/>
    <mergeCell ref="D70:E70"/>
    <mergeCell ref="B59:E59"/>
    <mergeCell ref="C60:E60"/>
    <mergeCell ref="D61:E61"/>
    <mergeCell ref="D62:E62"/>
    <mergeCell ref="C63:E63"/>
    <mergeCell ref="D64:E64"/>
    <mergeCell ref="C77:E77"/>
    <mergeCell ref="B78:E78"/>
    <mergeCell ref="C79:E79"/>
    <mergeCell ref="C80:E80"/>
    <mergeCell ref="C81:E81"/>
    <mergeCell ref="C82:E82"/>
    <mergeCell ref="D71:E71"/>
    <mergeCell ref="C72:E72"/>
    <mergeCell ref="D73:E73"/>
    <mergeCell ref="B74:E74"/>
    <mergeCell ref="C75:E75"/>
    <mergeCell ref="C76:E76"/>
    <mergeCell ref="D89:E89"/>
    <mergeCell ref="D90:E90"/>
    <mergeCell ref="C91:E91"/>
    <mergeCell ref="D92:E92"/>
    <mergeCell ref="D93:E93"/>
    <mergeCell ref="D94:E94"/>
    <mergeCell ref="C83:E83"/>
    <mergeCell ref="C84:E84"/>
    <mergeCell ref="C85:E85"/>
    <mergeCell ref="B86:E86"/>
    <mergeCell ref="C87:E87"/>
    <mergeCell ref="D88:E88"/>
    <mergeCell ref="B108:E108"/>
    <mergeCell ref="B109:E109"/>
    <mergeCell ref="C102:E102"/>
    <mergeCell ref="C103:E103"/>
    <mergeCell ref="C104:E104"/>
    <mergeCell ref="C105:E105"/>
    <mergeCell ref="C106:E106"/>
    <mergeCell ref="B107:E107"/>
    <mergeCell ref="B95:E95"/>
    <mergeCell ref="C96:E96"/>
    <mergeCell ref="C97:E97"/>
    <mergeCell ref="B98:E98"/>
    <mergeCell ref="B100:E100"/>
    <mergeCell ref="C101:E101"/>
  </mergeCells>
  <pageMargins left="0.25" right="0.25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6"/>
  <sheetViews>
    <sheetView workbookViewId="0"/>
  </sheetViews>
  <sheetFormatPr defaultRowHeight="12.75"/>
  <cols>
    <col min="1" max="1" width="5.28515625" style="1109" customWidth="1"/>
    <col min="2" max="2" width="17.42578125" style="1109" customWidth="1"/>
    <col min="3" max="3" width="11.5703125" style="1109" customWidth="1"/>
    <col min="4" max="4" width="12" style="1109" customWidth="1"/>
    <col min="5" max="5" width="11.140625" style="1109" customWidth="1"/>
    <col min="6" max="6" width="10.85546875" style="1109" customWidth="1"/>
    <col min="7" max="7" width="11.7109375" style="1109" customWidth="1"/>
    <col min="8" max="8" width="10.5703125" style="1109" customWidth="1"/>
    <col min="9" max="9" width="13.28515625" style="1109" customWidth="1"/>
    <col min="10" max="10" width="12" style="1109" bestFit="1" customWidth="1"/>
    <col min="11" max="11" width="6.28515625" style="1109" bestFit="1" customWidth="1"/>
    <col min="12" max="12" width="12.85546875" style="1109" bestFit="1" customWidth="1"/>
    <col min="13" max="230" width="9.140625" style="1109"/>
    <col min="231" max="231" width="20.5703125" style="1109" customWidth="1"/>
    <col min="232" max="232" width="11.140625" style="1109" bestFit="1" customWidth="1"/>
    <col min="233" max="235" width="11.28515625" style="1109" bestFit="1" customWidth="1"/>
    <col min="236" max="236" width="10.5703125" style="1109" customWidth="1"/>
    <col min="237" max="237" width="11.28515625" style="1109" bestFit="1" customWidth="1"/>
    <col min="238" max="238" width="12.5703125" style="1109" customWidth="1"/>
    <col min="239" max="239" width="11" style="1109" customWidth="1"/>
    <col min="240" max="240" width="6.28515625" style="1109" bestFit="1" customWidth="1"/>
    <col min="241" max="241" width="25.5703125" style="1109" customWidth="1"/>
    <col min="242" max="242" width="10" style="1109" customWidth="1"/>
    <col min="243" max="243" width="10.85546875" style="1109" customWidth="1"/>
    <col min="244" max="244" width="9.85546875" style="1109" customWidth="1"/>
    <col min="245" max="245" width="10.140625" style="1109" customWidth="1"/>
    <col min="246" max="246" width="9.5703125" style="1109" customWidth="1"/>
    <col min="247" max="247" width="10.42578125" style="1109" customWidth="1"/>
    <col min="248" max="486" width="9.140625" style="1109"/>
    <col min="487" max="487" width="20.5703125" style="1109" customWidth="1"/>
    <col min="488" max="488" width="11.140625" style="1109" bestFit="1" customWidth="1"/>
    <col min="489" max="491" width="11.28515625" style="1109" bestFit="1" customWidth="1"/>
    <col min="492" max="492" width="10.5703125" style="1109" customWidth="1"/>
    <col min="493" max="493" width="11.28515625" style="1109" bestFit="1" customWidth="1"/>
    <col min="494" max="494" width="12.5703125" style="1109" customWidth="1"/>
    <col min="495" max="495" width="11" style="1109" customWidth="1"/>
    <col min="496" max="496" width="6.28515625" style="1109" bestFit="1" customWidth="1"/>
    <col min="497" max="497" width="25.5703125" style="1109" customWidth="1"/>
    <col min="498" max="498" width="10" style="1109" customWidth="1"/>
    <col min="499" max="499" width="10.85546875" style="1109" customWidth="1"/>
    <col min="500" max="500" width="9.85546875" style="1109" customWidth="1"/>
    <col min="501" max="501" width="10.140625" style="1109" customWidth="1"/>
    <col min="502" max="502" width="9.5703125" style="1109" customWidth="1"/>
    <col min="503" max="503" width="10.42578125" style="1109" customWidth="1"/>
    <col min="504" max="742" width="9.140625" style="1109"/>
    <col min="743" max="743" width="20.5703125" style="1109" customWidth="1"/>
    <col min="744" max="744" width="11.140625" style="1109" bestFit="1" customWidth="1"/>
    <col min="745" max="747" width="11.28515625" style="1109" bestFit="1" customWidth="1"/>
    <col min="748" max="748" width="10.5703125" style="1109" customWidth="1"/>
    <col min="749" max="749" width="11.28515625" style="1109" bestFit="1" customWidth="1"/>
    <col min="750" max="750" width="12.5703125" style="1109" customWidth="1"/>
    <col min="751" max="751" width="11" style="1109" customWidth="1"/>
    <col min="752" max="752" width="6.28515625" style="1109" bestFit="1" customWidth="1"/>
    <col min="753" max="753" width="25.5703125" style="1109" customWidth="1"/>
    <col min="754" max="754" width="10" style="1109" customWidth="1"/>
    <col min="755" max="755" width="10.85546875" style="1109" customWidth="1"/>
    <col min="756" max="756" width="9.85546875" style="1109" customWidth="1"/>
    <col min="757" max="757" width="10.140625" style="1109" customWidth="1"/>
    <col min="758" max="758" width="9.5703125" style="1109" customWidth="1"/>
    <col min="759" max="759" width="10.42578125" style="1109" customWidth="1"/>
    <col min="760" max="998" width="9.140625" style="1109"/>
    <col min="999" max="999" width="20.5703125" style="1109" customWidth="1"/>
    <col min="1000" max="1000" width="11.140625" style="1109" bestFit="1" customWidth="1"/>
    <col min="1001" max="1003" width="11.28515625" style="1109" bestFit="1" customWidth="1"/>
    <col min="1004" max="1004" width="10.5703125" style="1109" customWidth="1"/>
    <col min="1005" max="1005" width="11.28515625" style="1109" bestFit="1" customWidth="1"/>
    <col min="1006" max="1006" width="12.5703125" style="1109" customWidth="1"/>
    <col min="1007" max="1007" width="11" style="1109" customWidth="1"/>
    <col min="1008" max="1008" width="6.28515625" style="1109" bestFit="1" customWidth="1"/>
    <col min="1009" max="1009" width="25.5703125" style="1109" customWidth="1"/>
    <col min="1010" max="1010" width="10" style="1109" customWidth="1"/>
    <col min="1011" max="1011" width="10.85546875" style="1109" customWidth="1"/>
    <col min="1012" max="1012" width="9.85546875" style="1109" customWidth="1"/>
    <col min="1013" max="1013" width="10.140625" style="1109" customWidth="1"/>
    <col min="1014" max="1014" width="9.5703125" style="1109" customWidth="1"/>
    <col min="1015" max="1015" width="10.42578125" style="1109" customWidth="1"/>
    <col min="1016" max="1254" width="9.140625" style="1109"/>
    <col min="1255" max="1255" width="20.5703125" style="1109" customWidth="1"/>
    <col min="1256" max="1256" width="11.140625" style="1109" bestFit="1" customWidth="1"/>
    <col min="1257" max="1259" width="11.28515625" style="1109" bestFit="1" customWidth="1"/>
    <col min="1260" max="1260" width="10.5703125" style="1109" customWidth="1"/>
    <col min="1261" max="1261" width="11.28515625" style="1109" bestFit="1" customWidth="1"/>
    <col min="1262" max="1262" width="12.5703125" style="1109" customWidth="1"/>
    <col min="1263" max="1263" width="11" style="1109" customWidth="1"/>
    <col min="1264" max="1264" width="6.28515625" style="1109" bestFit="1" customWidth="1"/>
    <col min="1265" max="1265" width="25.5703125" style="1109" customWidth="1"/>
    <col min="1266" max="1266" width="10" style="1109" customWidth="1"/>
    <col min="1267" max="1267" width="10.85546875" style="1109" customWidth="1"/>
    <col min="1268" max="1268" width="9.85546875" style="1109" customWidth="1"/>
    <col min="1269" max="1269" width="10.140625" style="1109" customWidth="1"/>
    <col min="1270" max="1270" width="9.5703125" style="1109" customWidth="1"/>
    <col min="1271" max="1271" width="10.42578125" style="1109" customWidth="1"/>
    <col min="1272" max="1510" width="9.140625" style="1109"/>
    <col min="1511" max="1511" width="20.5703125" style="1109" customWidth="1"/>
    <col min="1512" max="1512" width="11.140625" style="1109" bestFit="1" customWidth="1"/>
    <col min="1513" max="1515" width="11.28515625" style="1109" bestFit="1" customWidth="1"/>
    <col min="1516" max="1516" width="10.5703125" style="1109" customWidth="1"/>
    <col min="1517" max="1517" width="11.28515625" style="1109" bestFit="1" customWidth="1"/>
    <col min="1518" max="1518" width="12.5703125" style="1109" customWidth="1"/>
    <col min="1519" max="1519" width="11" style="1109" customWidth="1"/>
    <col min="1520" max="1520" width="6.28515625" style="1109" bestFit="1" customWidth="1"/>
    <col min="1521" max="1521" width="25.5703125" style="1109" customWidth="1"/>
    <col min="1522" max="1522" width="10" style="1109" customWidth="1"/>
    <col min="1523" max="1523" width="10.85546875" style="1109" customWidth="1"/>
    <col min="1524" max="1524" width="9.85546875" style="1109" customWidth="1"/>
    <col min="1525" max="1525" width="10.140625" style="1109" customWidth="1"/>
    <col min="1526" max="1526" width="9.5703125" style="1109" customWidth="1"/>
    <col min="1527" max="1527" width="10.42578125" style="1109" customWidth="1"/>
    <col min="1528" max="1766" width="9.140625" style="1109"/>
    <col min="1767" max="1767" width="20.5703125" style="1109" customWidth="1"/>
    <col min="1768" max="1768" width="11.140625" style="1109" bestFit="1" customWidth="1"/>
    <col min="1769" max="1771" width="11.28515625" style="1109" bestFit="1" customWidth="1"/>
    <col min="1772" max="1772" width="10.5703125" style="1109" customWidth="1"/>
    <col min="1773" max="1773" width="11.28515625" style="1109" bestFit="1" customWidth="1"/>
    <col min="1774" max="1774" width="12.5703125" style="1109" customWidth="1"/>
    <col min="1775" max="1775" width="11" style="1109" customWidth="1"/>
    <col min="1776" max="1776" width="6.28515625" style="1109" bestFit="1" customWidth="1"/>
    <col min="1777" max="1777" width="25.5703125" style="1109" customWidth="1"/>
    <col min="1778" max="1778" width="10" style="1109" customWidth="1"/>
    <col min="1779" max="1779" width="10.85546875" style="1109" customWidth="1"/>
    <col min="1780" max="1780" width="9.85546875" style="1109" customWidth="1"/>
    <col min="1781" max="1781" width="10.140625" style="1109" customWidth="1"/>
    <col min="1782" max="1782" width="9.5703125" style="1109" customWidth="1"/>
    <col min="1783" max="1783" width="10.42578125" style="1109" customWidth="1"/>
    <col min="1784" max="2022" width="9.140625" style="1109"/>
    <col min="2023" max="2023" width="20.5703125" style="1109" customWidth="1"/>
    <col min="2024" max="2024" width="11.140625" style="1109" bestFit="1" customWidth="1"/>
    <col min="2025" max="2027" width="11.28515625" style="1109" bestFit="1" customWidth="1"/>
    <col min="2028" max="2028" width="10.5703125" style="1109" customWidth="1"/>
    <col min="2029" max="2029" width="11.28515625" style="1109" bestFit="1" customWidth="1"/>
    <col min="2030" max="2030" width="12.5703125" style="1109" customWidth="1"/>
    <col min="2031" max="2031" width="11" style="1109" customWidth="1"/>
    <col min="2032" max="2032" width="6.28515625" style="1109" bestFit="1" customWidth="1"/>
    <col min="2033" max="2033" width="25.5703125" style="1109" customWidth="1"/>
    <col min="2034" max="2034" width="10" style="1109" customWidth="1"/>
    <col min="2035" max="2035" width="10.85546875" style="1109" customWidth="1"/>
    <col min="2036" max="2036" width="9.85546875" style="1109" customWidth="1"/>
    <col min="2037" max="2037" width="10.140625" style="1109" customWidth="1"/>
    <col min="2038" max="2038" width="9.5703125" style="1109" customWidth="1"/>
    <col min="2039" max="2039" width="10.42578125" style="1109" customWidth="1"/>
    <col min="2040" max="2278" width="9.140625" style="1109"/>
    <col min="2279" max="2279" width="20.5703125" style="1109" customWidth="1"/>
    <col min="2280" max="2280" width="11.140625" style="1109" bestFit="1" customWidth="1"/>
    <col min="2281" max="2283" width="11.28515625" style="1109" bestFit="1" customWidth="1"/>
    <col min="2284" max="2284" width="10.5703125" style="1109" customWidth="1"/>
    <col min="2285" max="2285" width="11.28515625" style="1109" bestFit="1" customWidth="1"/>
    <col min="2286" max="2286" width="12.5703125" style="1109" customWidth="1"/>
    <col min="2287" max="2287" width="11" style="1109" customWidth="1"/>
    <col min="2288" max="2288" width="6.28515625" style="1109" bestFit="1" customWidth="1"/>
    <col min="2289" max="2289" width="25.5703125" style="1109" customWidth="1"/>
    <col min="2290" max="2290" width="10" style="1109" customWidth="1"/>
    <col min="2291" max="2291" width="10.85546875" style="1109" customWidth="1"/>
    <col min="2292" max="2292" width="9.85546875" style="1109" customWidth="1"/>
    <col min="2293" max="2293" width="10.140625" style="1109" customWidth="1"/>
    <col min="2294" max="2294" width="9.5703125" style="1109" customWidth="1"/>
    <col min="2295" max="2295" width="10.42578125" style="1109" customWidth="1"/>
    <col min="2296" max="2534" width="9.140625" style="1109"/>
    <col min="2535" max="2535" width="20.5703125" style="1109" customWidth="1"/>
    <col min="2536" max="2536" width="11.140625" style="1109" bestFit="1" customWidth="1"/>
    <col min="2537" max="2539" width="11.28515625" style="1109" bestFit="1" customWidth="1"/>
    <col min="2540" max="2540" width="10.5703125" style="1109" customWidth="1"/>
    <col min="2541" max="2541" width="11.28515625" style="1109" bestFit="1" customWidth="1"/>
    <col min="2542" max="2542" width="12.5703125" style="1109" customWidth="1"/>
    <col min="2543" max="2543" width="11" style="1109" customWidth="1"/>
    <col min="2544" max="2544" width="6.28515625" style="1109" bestFit="1" customWidth="1"/>
    <col min="2545" max="2545" width="25.5703125" style="1109" customWidth="1"/>
    <col min="2546" max="2546" width="10" style="1109" customWidth="1"/>
    <col min="2547" max="2547" width="10.85546875" style="1109" customWidth="1"/>
    <col min="2548" max="2548" width="9.85546875" style="1109" customWidth="1"/>
    <col min="2549" max="2549" width="10.140625" style="1109" customWidth="1"/>
    <col min="2550" max="2550" width="9.5703125" style="1109" customWidth="1"/>
    <col min="2551" max="2551" width="10.42578125" style="1109" customWidth="1"/>
    <col min="2552" max="2790" width="9.140625" style="1109"/>
    <col min="2791" max="2791" width="20.5703125" style="1109" customWidth="1"/>
    <col min="2792" max="2792" width="11.140625" style="1109" bestFit="1" customWidth="1"/>
    <col min="2793" max="2795" width="11.28515625" style="1109" bestFit="1" customWidth="1"/>
    <col min="2796" max="2796" width="10.5703125" style="1109" customWidth="1"/>
    <col min="2797" max="2797" width="11.28515625" style="1109" bestFit="1" customWidth="1"/>
    <col min="2798" max="2798" width="12.5703125" style="1109" customWidth="1"/>
    <col min="2799" max="2799" width="11" style="1109" customWidth="1"/>
    <col min="2800" max="2800" width="6.28515625" style="1109" bestFit="1" customWidth="1"/>
    <col min="2801" max="2801" width="25.5703125" style="1109" customWidth="1"/>
    <col min="2802" max="2802" width="10" style="1109" customWidth="1"/>
    <col min="2803" max="2803" width="10.85546875" style="1109" customWidth="1"/>
    <col min="2804" max="2804" width="9.85546875" style="1109" customWidth="1"/>
    <col min="2805" max="2805" width="10.140625" style="1109" customWidth="1"/>
    <col min="2806" max="2806" width="9.5703125" style="1109" customWidth="1"/>
    <col min="2807" max="2807" width="10.42578125" style="1109" customWidth="1"/>
    <col min="2808" max="3046" width="9.140625" style="1109"/>
    <col min="3047" max="3047" width="20.5703125" style="1109" customWidth="1"/>
    <col min="3048" max="3048" width="11.140625" style="1109" bestFit="1" customWidth="1"/>
    <col min="3049" max="3051" width="11.28515625" style="1109" bestFit="1" customWidth="1"/>
    <col min="3052" max="3052" width="10.5703125" style="1109" customWidth="1"/>
    <col min="3053" max="3053" width="11.28515625" style="1109" bestFit="1" customWidth="1"/>
    <col min="3054" max="3054" width="12.5703125" style="1109" customWidth="1"/>
    <col min="3055" max="3055" width="11" style="1109" customWidth="1"/>
    <col min="3056" max="3056" width="6.28515625" style="1109" bestFit="1" customWidth="1"/>
    <col min="3057" max="3057" width="25.5703125" style="1109" customWidth="1"/>
    <col min="3058" max="3058" width="10" style="1109" customWidth="1"/>
    <col min="3059" max="3059" width="10.85546875" style="1109" customWidth="1"/>
    <col min="3060" max="3060" width="9.85546875" style="1109" customWidth="1"/>
    <col min="3061" max="3061" width="10.140625" style="1109" customWidth="1"/>
    <col min="3062" max="3062" width="9.5703125" style="1109" customWidth="1"/>
    <col min="3063" max="3063" width="10.42578125" style="1109" customWidth="1"/>
    <col min="3064" max="3302" width="9.140625" style="1109"/>
    <col min="3303" max="3303" width="20.5703125" style="1109" customWidth="1"/>
    <col min="3304" max="3304" width="11.140625" style="1109" bestFit="1" customWidth="1"/>
    <col min="3305" max="3307" width="11.28515625" style="1109" bestFit="1" customWidth="1"/>
    <col min="3308" max="3308" width="10.5703125" style="1109" customWidth="1"/>
    <col min="3309" max="3309" width="11.28515625" style="1109" bestFit="1" customWidth="1"/>
    <col min="3310" max="3310" width="12.5703125" style="1109" customWidth="1"/>
    <col min="3311" max="3311" width="11" style="1109" customWidth="1"/>
    <col min="3312" max="3312" width="6.28515625" style="1109" bestFit="1" customWidth="1"/>
    <col min="3313" max="3313" width="25.5703125" style="1109" customWidth="1"/>
    <col min="3314" max="3314" width="10" style="1109" customWidth="1"/>
    <col min="3315" max="3315" width="10.85546875" style="1109" customWidth="1"/>
    <col min="3316" max="3316" width="9.85546875" style="1109" customWidth="1"/>
    <col min="3317" max="3317" width="10.140625" style="1109" customWidth="1"/>
    <col min="3318" max="3318" width="9.5703125" style="1109" customWidth="1"/>
    <col min="3319" max="3319" width="10.42578125" style="1109" customWidth="1"/>
    <col min="3320" max="3558" width="9.140625" style="1109"/>
    <col min="3559" max="3559" width="20.5703125" style="1109" customWidth="1"/>
    <col min="3560" max="3560" width="11.140625" style="1109" bestFit="1" customWidth="1"/>
    <col min="3561" max="3563" width="11.28515625" style="1109" bestFit="1" customWidth="1"/>
    <col min="3564" max="3564" width="10.5703125" style="1109" customWidth="1"/>
    <col min="3565" max="3565" width="11.28515625" style="1109" bestFit="1" customWidth="1"/>
    <col min="3566" max="3566" width="12.5703125" style="1109" customWidth="1"/>
    <col min="3567" max="3567" width="11" style="1109" customWidth="1"/>
    <col min="3568" max="3568" width="6.28515625" style="1109" bestFit="1" customWidth="1"/>
    <col min="3569" max="3569" width="25.5703125" style="1109" customWidth="1"/>
    <col min="3570" max="3570" width="10" style="1109" customWidth="1"/>
    <col min="3571" max="3571" width="10.85546875" style="1109" customWidth="1"/>
    <col min="3572" max="3572" width="9.85546875" style="1109" customWidth="1"/>
    <col min="3573" max="3573" width="10.140625" style="1109" customWidth="1"/>
    <col min="3574" max="3574" width="9.5703125" style="1109" customWidth="1"/>
    <col min="3575" max="3575" width="10.42578125" style="1109" customWidth="1"/>
    <col min="3576" max="3814" width="9.140625" style="1109"/>
    <col min="3815" max="3815" width="20.5703125" style="1109" customWidth="1"/>
    <col min="3816" max="3816" width="11.140625" style="1109" bestFit="1" customWidth="1"/>
    <col min="3817" max="3819" width="11.28515625" style="1109" bestFit="1" customWidth="1"/>
    <col min="3820" max="3820" width="10.5703125" style="1109" customWidth="1"/>
    <col min="3821" max="3821" width="11.28515625" style="1109" bestFit="1" customWidth="1"/>
    <col min="3822" max="3822" width="12.5703125" style="1109" customWidth="1"/>
    <col min="3823" max="3823" width="11" style="1109" customWidth="1"/>
    <col min="3824" max="3824" width="6.28515625" style="1109" bestFit="1" customWidth="1"/>
    <col min="3825" max="3825" width="25.5703125" style="1109" customWidth="1"/>
    <col min="3826" max="3826" width="10" style="1109" customWidth="1"/>
    <col min="3827" max="3827" width="10.85546875" style="1109" customWidth="1"/>
    <col min="3828" max="3828" width="9.85546875" style="1109" customWidth="1"/>
    <col min="3829" max="3829" width="10.140625" style="1109" customWidth="1"/>
    <col min="3830" max="3830" width="9.5703125" style="1109" customWidth="1"/>
    <col min="3831" max="3831" width="10.42578125" style="1109" customWidth="1"/>
    <col min="3832" max="4070" width="9.140625" style="1109"/>
    <col min="4071" max="4071" width="20.5703125" style="1109" customWidth="1"/>
    <col min="4072" max="4072" width="11.140625" style="1109" bestFit="1" customWidth="1"/>
    <col min="4073" max="4075" width="11.28515625" style="1109" bestFit="1" customWidth="1"/>
    <col min="4076" max="4076" width="10.5703125" style="1109" customWidth="1"/>
    <col min="4077" max="4077" width="11.28515625" style="1109" bestFit="1" customWidth="1"/>
    <col min="4078" max="4078" width="12.5703125" style="1109" customWidth="1"/>
    <col min="4079" max="4079" width="11" style="1109" customWidth="1"/>
    <col min="4080" max="4080" width="6.28515625" style="1109" bestFit="1" customWidth="1"/>
    <col min="4081" max="4081" width="25.5703125" style="1109" customWidth="1"/>
    <col min="4082" max="4082" width="10" style="1109" customWidth="1"/>
    <col min="4083" max="4083" width="10.85546875" style="1109" customWidth="1"/>
    <col min="4084" max="4084" width="9.85546875" style="1109" customWidth="1"/>
    <col min="4085" max="4085" width="10.140625" style="1109" customWidth="1"/>
    <col min="4086" max="4086" width="9.5703125" style="1109" customWidth="1"/>
    <col min="4087" max="4087" width="10.42578125" style="1109" customWidth="1"/>
    <col min="4088" max="4326" width="9.140625" style="1109"/>
    <col min="4327" max="4327" width="20.5703125" style="1109" customWidth="1"/>
    <col min="4328" max="4328" width="11.140625" style="1109" bestFit="1" customWidth="1"/>
    <col min="4329" max="4331" width="11.28515625" style="1109" bestFit="1" customWidth="1"/>
    <col min="4332" max="4332" width="10.5703125" style="1109" customWidth="1"/>
    <col min="4333" max="4333" width="11.28515625" style="1109" bestFit="1" customWidth="1"/>
    <col min="4334" max="4334" width="12.5703125" style="1109" customWidth="1"/>
    <col min="4335" max="4335" width="11" style="1109" customWidth="1"/>
    <col min="4336" max="4336" width="6.28515625" style="1109" bestFit="1" customWidth="1"/>
    <col min="4337" max="4337" width="25.5703125" style="1109" customWidth="1"/>
    <col min="4338" max="4338" width="10" style="1109" customWidth="1"/>
    <col min="4339" max="4339" width="10.85546875" style="1109" customWidth="1"/>
    <col min="4340" max="4340" width="9.85546875" style="1109" customWidth="1"/>
    <col min="4341" max="4341" width="10.140625" style="1109" customWidth="1"/>
    <col min="4342" max="4342" width="9.5703125" style="1109" customWidth="1"/>
    <col min="4343" max="4343" width="10.42578125" style="1109" customWidth="1"/>
    <col min="4344" max="4582" width="9.140625" style="1109"/>
    <col min="4583" max="4583" width="20.5703125" style="1109" customWidth="1"/>
    <col min="4584" max="4584" width="11.140625" style="1109" bestFit="1" customWidth="1"/>
    <col min="4585" max="4587" width="11.28515625" style="1109" bestFit="1" customWidth="1"/>
    <col min="4588" max="4588" width="10.5703125" style="1109" customWidth="1"/>
    <col min="4589" max="4589" width="11.28515625" style="1109" bestFit="1" customWidth="1"/>
    <col min="4590" max="4590" width="12.5703125" style="1109" customWidth="1"/>
    <col min="4591" max="4591" width="11" style="1109" customWidth="1"/>
    <col min="4592" max="4592" width="6.28515625" style="1109" bestFit="1" customWidth="1"/>
    <col min="4593" max="4593" width="25.5703125" style="1109" customWidth="1"/>
    <col min="4594" max="4594" width="10" style="1109" customWidth="1"/>
    <col min="4595" max="4595" width="10.85546875" style="1109" customWidth="1"/>
    <col min="4596" max="4596" width="9.85546875" style="1109" customWidth="1"/>
    <col min="4597" max="4597" width="10.140625" style="1109" customWidth="1"/>
    <col min="4598" max="4598" width="9.5703125" style="1109" customWidth="1"/>
    <col min="4599" max="4599" width="10.42578125" style="1109" customWidth="1"/>
    <col min="4600" max="4838" width="9.140625" style="1109"/>
    <col min="4839" max="4839" width="20.5703125" style="1109" customWidth="1"/>
    <col min="4840" max="4840" width="11.140625" style="1109" bestFit="1" customWidth="1"/>
    <col min="4841" max="4843" width="11.28515625" style="1109" bestFit="1" customWidth="1"/>
    <col min="4844" max="4844" width="10.5703125" style="1109" customWidth="1"/>
    <col min="4845" max="4845" width="11.28515625" style="1109" bestFit="1" customWidth="1"/>
    <col min="4846" max="4846" width="12.5703125" style="1109" customWidth="1"/>
    <col min="4847" max="4847" width="11" style="1109" customWidth="1"/>
    <col min="4848" max="4848" width="6.28515625" style="1109" bestFit="1" customWidth="1"/>
    <col min="4849" max="4849" width="25.5703125" style="1109" customWidth="1"/>
    <col min="4850" max="4850" width="10" style="1109" customWidth="1"/>
    <col min="4851" max="4851" width="10.85546875" style="1109" customWidth="1"/>
    <col min="4852" max="4852" width="9.85546875" style="1109" customWidth="1"/>
    <col min="4853" max="4853" width="10.140625" style="1109" customWidth="1"/>
    <col min="4854" max="4854" width="9.5703125" style="1109" customWidth="1"/>
    <col min="4855" max="4855" width="10.42578125" style="1109" customWidth="1"/>
    <col min="4856" max="5094" width="9.140625" style="1109"/>
    <col min="5095" max="5095" width="20.5703125" style="1109" customWidth="1"/>
    <col min="5096" max="5096" width="11.140625" style="1109" bestFit="1" customWidth="1"/>
    <col min="5097" max="5099" width="11.28515625" style="1109" bestFit="1" customWidth="1"/>
    <col min="5100" max="5100" width="10.5703125" style="1109" customWidth="1"/>
    <col min="5101" max="5101" width="11.28515625" style="1109" bestFit="1" customWidth="1"/>
    <col min="5102" max="5102" width="12.5703125" style="1109" customWidth="1"/>
    <col min="5103" max="5103" width="11" style="1109" customWidth="1"/>
    <col min="5104" max="5104" width="6.28515625" style="1109" bestFit="1" customWidth="1"/>
    <col min="5105" max="5105" width="25.5703125" style="1109" customWidth="1"/>
    <col min="5106" max="5106" width="10" style="1109" customWidth="1"/>
    <col min="5107" max="5107" width="10.85546875" style="1109" customWidth="1"/>
    <col min="5108" max="5108" width="9.85546875" style="1109" customWidth="1"/>
    <col min="5109" max="5109" width="10.140625" style="1109" customWidth="1"/>
    <col min="5110" max="5110" width="9.5703125" style="1109" customWidth="1"/>
    <col min="5111" max="5111" width="10.42578125" style="1109" customWidth="1"/>
    <col min="5112" max="5350" width="9.140625" style="1109"/>
    <col min="5351" max="5351" width="20.5703125" style="1109" customWidth="1"/>
    <col min="5352" max="5352" width="11.140625" style="1109" bestFit="1" customWidth="1"/>
    <col min="5353" max="5355" width="11.28515625" style="1109" bestFit="1" customWidth="1"/>
    <col min="5356" max="5356" width="10.5703125" style="1109" customWidth="1"/>
    <col min="5357" max="5357" width="11.28515625" style="1109" bestFit="1" customWidth="1"/>
    <col min="5358" max="5358" width="12.5703125" style="1109" customWidth="1"/>
    <col min="5359" max="5359" width="11" style="1109" customWidth="1"/>
    <col min="5360" max="5360" width="6.28515625" style="1109" bestFit="1" customWidth="1"/>
    <col min="5361" max="5361" width="25.5703125" style="1109" customWidth="1"/>
    <col min="5362" max="5362" width="10" style="1109" customWidth="1"/>
    <col min="5363" max="5363" width="10.85546875" style="1109" customWidth="1"/>
    <col min="5364" max="5364" width="9.85546875" style="1109" customWidth="1"/>
    <col min="5365" max="5365" width="10.140625" style="1109" customWidth="1"/>
    <col min="5366" max="5366" width="9.5703125" style="1109" customWidth="1"/>
    <col min="5367" max="5367" width="10.42578125" style="1109" customWidth="1"/>
    <col min="5368" max="5606" width="9.140625" style="1109"/>
    <col min="5607" max="5607" width="20.5703125" style="1109" customWidth="1"/>
    <col min="5608" max="5608" width="11.140625" style="1109" bestFit="1" customWidth="1"/>
    <col min="5609" max="5611" width="11.28515625" style="1109" bestFit="1" customWidth="1"/>
    <col min="5612" max="5612" width="10.5703125" style="1109" customWidth="1"/>
    <col min="5613" max="5613" width="11.28515625" style="1109" bestFit="1" customWidth="1"/>
    <col min="5614" max="5614" width="12.5703125" style="1109" customWidth="1"/>
    <col min="5615" max="5615" width="11" style="1109" customWidth="1"/>
    <col min="5616" max="5616" width="6.28515625" style="1109" bestFit="1" customWidth="1"/>
    <col min="5617" max="5617" width="25.5703125" style="1109" customWidth="1"/>
    <col min="5618" max="5618" width="10" style="1109" customWidth="1"/>
    <col min="5619" max="5619" width="10.85546875" style="1109" customWidth="1"/>
    <col min="5620" max="5620" width="9.85546875" style="1109" customWidth="1"/>
    <col min="5621" max="5621" width="10.140625" style="1109" customWidth="1"/>
    <col min="5622" max="5622" width="9.5703125" style="1109" customWidth="1"/>
    <col min="5623" max="5623" width="10.42578125" style="1109" customWidth="1"/>
    <col min="5624" max="5862" width="9.140625" style="1109"/>
    <col min="5863" max="5863" width="20.5703125" style="1109" customWidth="1"/>
    <col min="5864" max="5864" width="11.140625" style="1109" bestFit="1" customWidth="1"/>
    <col min="5865" max="5867" width="11.28515625" style="1109" bestFit="1" customWidth="1"/>
    <col min="5868" max="5868" width="10.5703125" style="1109" customWidth="1"/>
    <col min="5869" max="5869" width="11.28515625" style="1109" bestFit="1" customWidth="1"/>
    <col min="5870" max="5870" width="12.5703125" style="1109" customWidth="1"/>
    <col min="5871" max="5871" width="11" style="1109" customWidth="1"/>
    <col min="5872" max="5872" width="6.28515625" style="1109" bestFit="1" customWidth="1"/>
    <col min="5873" max="5873" width="25.5703125" style="1109" customWidth="1"/>
    <col min="5874" max="5874" width="10" style="1109" customWidth="1"/>
    <col min="5875" max="5875" width="10.85546875" style="1109" customWidth="1"/>
    <col min="5876" max="5876" width="9.85546875" style="1109" customWidth="1"/>
    <col min="5877" max="5877" width="10.140625" style="1109" customWidth="1"/>
    <col min="5878" max="5878" width="9.5703125" style="1109" customWidth="1"/>
    <col min="5879" max="5879" width="10.42578125" style="1109" customWidth="1"/>
    <col min="5880" max="6118" width="9.140625" style="1109"/>
    <col min="6119" max="6119" width="20.5703125" style="1109" customWidth="1"/>
    <col min="6120" max="6120" width="11.140625" style="1109" bestFit="1" customWidth="1"/>
    <col min="6121" max="6123" width="11.28515625" style="1109" bestFit="1" customWidth="1"/>
    <col min="6124" max="6124" width="10.5703125" style="1109" customWidth="1"/>
    <col min="6125" max="6125" width="11.28515625" style="1109" bestFit="1" customWidth="1"/>
    <col min="6126" max="6126" width="12.5703125" style="1109" customWidth="1"/>
    <col min="6127" max="6127" width="11" style="1109" customWidth="1"/>
    <col min="6128" max="6128" width="6.28515625" style="1109" bestFit="1" customWidth="1"/>
    <col min="6129" max="6129" width="25.5703125" style="1109" customWidth="1"/>
    <col min="6130" max="6130" width="10" style="1109" customWidth="1"/>
    <col min="6131" max="6131" width="10.85546875" style="1109" customWidth="1"/>
    <col min="6132" max="6132" width="9.85546875" style="1109" customWidth="1"/>
    <col min="6133" max="6133" width="10.140625" style="1109" customWidth="1"/>
    <col min="6134" max="6134" width="9.5703125" style="1109" customWidth="1"/>
    <col min="6135" max="6135" width="10.42578125" style="1109" customWidth="1"/>
    <col min="6136" max="6374" width="9.140625" style="1109"/>
    <col min="6375" max="6375" width="20.5703125" style="1109" customWidth="1"/>
    <col min="6376" max="6376" width="11.140625" style="1109" bestFit="1" customWidth="1"/>
    <col min="6377" max="6379" width="11.28515625" style="1109" bestFit="1" customWidth="1"/>
    <col min="6380" max="6380" width="10.5703125" style="1109" customWidth="1"/>
    <col min="6381" max="6381" width="11.28515625" style="1109" bestFit="1" customWidth="1"/>
    <col min="6382" max="6382" width="12.5703125" style="1109" customWidth="1"/>
    <col min="6383" max="6383" width="11" style="1109" customWidth="1"/>
    <col min="6384" max="6384" width="6.28515625" style="1109" bestFit="1" customWidth="1"/>
    <col min="6385" max="6385" width="25.5703125" style="1109" customWidth="1"/>
    <col min="6386" max="6386" width="10" style="1109" customWidth="1"/>
    <col min="6387" max="6387" width="10.85546875" style="1109" customWidth="1"/>
    <col min="6388" max="6388" width="9.85546875" style="1109" customWidth="1"/>
    <col min="6389" max="6389" width="10.140625" style="1109" customWidth="1"/>
    <col min="6390" max="6390" width="9.5703125" style="1109" customWidth="1"/>
    <col min="6391" max="6391" width="10.42578125" style="1109" customWidth="1"/>
    <col min="6392" max="6630" width="9.140625" style="1109"/>
    <col min="6631" max="6631" width="20.5703125" style="1109" customWidth="1"/>
    <col min="6632" max="6632" width="11.140625" style="1109" bestFit="1" customWidth="1"/>
    <col min="6633" max="6635" width="11.28515625" style="1109" bestFit="1" customWidth="1"/>
    <col min="6636" max="6636" width="10.5703125" style="1109" customWidth="1"/>
    <col min="6637" max="6637" width="11.28515625" style="1109" bestFit="1" customWidth="1"/>
    <col min="6638" max="6638" width="12.5703125" style="1109" customWidth="1"/>
    <col min="6639" max="6639" width="11" style="1109" customWidth="1"/>
    <col min="6640" max="6640" width="6.28515625" style="1109" bestFit="1" customWidth="1"/>
    <col min="6641" max="6641" width="25.5703125" style="1109" customWidth="1"/>
    <col min="6642" max="6642" width="10" style="1109" customWidth="1"/>
    <col min="6643" max="6643" width="10.85546875" style="1109" customWidth="1"/>
    <col min="6644" max="6644" width="9.85546875" style="1109" customWidth="1"/>
    <col min="6645" max="6645" width="10.140625" style="1109" customWidth="1"/>
    <col min="6646" max="6646" width="9.5703125" style="1109" customWidth="1"/>
    <col min="6647" max="6647" width="10.42578125" style="1109" customWidth="1"/>
    <col min="6648" max="6886" width="9.140625" style="1109"/>
    <col min="6887" max="6887" width="20.5703125" style="1109" customWidth="1"/>
    <col min="6888" max="6888" width="11.140625" style="1109" bestFit="1" customWidth="1"/>
    <col min="6889" max="6891" width="11.28515625" style="1109" bestFit="1" customWidth="1"/>
    <col min="6892" max="6892" width="10.5703125" style="1109" customWidth="1"/>
    <col min="6893" max="6893" width="11.28515625" style="1109" bestFit="1" customWidth="1"/>
    <col min="6894" max="6894" width="12.5703125" style="1109" customWidth="1"/>
    <col min="6895" max="6895" width="11" style="1109" customWidth="1"/>
    <col min="6896" max="6896" width="6.28515625" style="1109" bestFit="1" customWidth="1"/>
    <col min="6897" max="6897" width="25.5703125" style="1109" customWidth="1"/>
    <col min="6898" max="6898" width="10" style="1109" customWidth="1"/>
    <col min="6899" max="6899" width="10.85546875" style="1109" customWidth="1"/>
    <col min="6900" max="6900" width="9.85546875" style="1109" customWidth="1"/>
    <col min="6901" max="6901" width="10.140625" style="1109" customWidth="1"/>
    <col min="6902" max="6902" width="9.5703125" style="1109" customWidth="1"/>
    <col min="6903" max="6903" width="10.42578125" style="1109" customWidth="1"/>
    <col min="6904" max="7142" width="9.140625" style="1109"/>
    <col min="7143" max="7143" width="20.5703125" style="1109" customWidth="1"/>
    <col min="7144" max="7144" width="11.140625" style="1109" bestFit="1" customWidth="1"/>
    <col min="7145" max="7147" width="11.28515625" style="1109" bestFit="1" customWidth="1"/>
    <col min="7148" max="7148" width="10.5703125" style="1109" customWidth="1"/>
    <col min="7149" max="7149" width="11.28515625" style="1109" bestFit="1" customWidth="1"/>
    <col min="7150" max="7150" width="12.5703125" style="1109" customWidth="1"/>
    <col min="7151" max="7151" width="11" style="1109" customWidth="1"/>
    <col min="7152" max="7152" width="6.28515625" style="1109" bestFit="1" customWidth="1"/>
    <col min="7153" max="7153" width="25.5703125" style="1109" customWidth="1"/>
    <col min="7154" max="7154" width="10" style="1109" customWidth="1"/>
    <col min="7155" max="7155" width="10.85546875" style="1109" customWidth="1"/>
    <col min="7156" max="7156" width="9.85546875" style="1109" customWidth="1"/>
    <col min="7157" max="7157" width="10.140625" style="1109" customWidth="1"/>
    <col min="7158" max="7158" width="9.5703125" style="1109" customWidth="1"/>
    <col min="7159" max="7159" width="10.42578125" style="1109" customWidth="1"/>
    <col min="7160" max="7398" width="9.140625" style="1109"/>
    <col min="7399" max="7399" width="20.5703125" style="1109" customWidth="1"/>
    <col min="7400" max="7400" width="11.140625" style="1109" bestFit="1" customWidth="1"/>
    <col min="7401" max="7403" width="11.28515625" style="1109" bestFit="1" customWidth="1"/>
    <col min="7404" max="7404" width="10.5703125" style="1109" customWidth="1"/>
    <col min="7405" max="7405" width="11.28515625" style="1109" bestFit="1" customWidth="1"/>
    <col min="7406" max="7406" width="12.5703125" style="1109" customWidth="1"/>
    <col min="7407" max="7407" width="11" style="1109" customWidth="1"/>
    <col min="7408" max="7408" width="6.28515625" style="1109" bestFit="1" customWidth="1"/>
    <col min="7409" max="7409" width="25.5703125" style="1109" customWidth="1"/>
    <col min="7410" max="7410" width="10" style="1109" customWidth="1"/>
    <col min="7411" max="7411" width="10.85546875" style="1109" customWidth="1"/>
    <col min="7412" max="7412" width="9.85546875" style="1109" customWidth="1"/>
    <col min="7413" max="7413" width="10.140625" style="1109" customWidth="1"/>
    <col min="7414" max="7414" width="9.5703125" style="1109" customWidth="1"/>
    <col min="7415" max="7415" width="10.42578125" style="1109" customWidth="1"/>
    <col min="7416" max="7654" width="9.140625" style="1109"/>
    <col min="7655" max="7655" width="20.5703125" style="1109" customWidth="1"/>
    <col min="7656" max="7656" width="11.140625" style="1109" bestFit="1" customWidth="1"/>
    <col min="7657" max="7659" width="11.28515625" style="1109" bestFit="1" customWidth="1"/>
    <col min="7660" max="7660" width="10.5703125" style="1109" customWidth="1"/>
    <col min="7661" max="7661" width="11.28515625" style="1109" bestFit="1" customWidth="1"/>
    <col min="7662" max="7662" width="12.5703125" style="1109" customWidth="1"/>
    <col min="7663" max="7663" width="11" style="1109" customWidth="1"/>
    <col min="7664" max="7664" width="6.28515625" style="1109" bestFit="1" customWidth="1"/>
    <col min="7665" max="7665" width="25.5703125" style="1109" customWidth="1"/>
    <col min="7666" max="7666" width="10" style="1109" customWidth="1"/>
    <col min="7667" max="7667" width="10.85546875" style="1109" customWidth="1"/>
    <col min="7668" max="7668" width="9.85546875" style="1109" customWidth="1"/>
    <col min="7669" max="7669" width="10.140625" style="1109" customWidth="1"/>
    <col min="7670" max="7670" width="9.5703125" style="1109" customWidth="1"/>
    <col min="7671" max="7671" width="10.42578125" style="1109" customWidth="1"/>
    <col min="7672" max="7910" width="9.140625" style="1109"/>
    <col min="7911" max="7911" width="20.5703125" style="1109" customWidth="1"/>
    <col min="7912" max="7912" width="11.140625" style="1109" bestFit="1" customWidth="1"/>
    <col min="7913" max="7915" width="11.28515625" style="1109" bestFit="1" customWidth="1"/>
    <col min="7916" max="7916" width="10.5703125" style="1109" customWidth="1"/>
    <col min="7917" max="7917" width="11.28515625" style="1109" bestFit="1" customWidth="1"/>
    <col min="7918" max="7918" width="12.5703125" style="1109" customWidth="1"/>
    <col min="7919" max="7919" width="11" style="1109" customWidth="1"/>
    <col min="7920" max="7920" width="6.28515625" style="1109" bestFit="1" customWidth="1"/>
    <col min="7921" max="7921" width="25.5703125" style="1109" customWidth="1"/>
    <col min="7922" max="7922" width="10" style="1109" customWidth="1"/>
    <col min="7923" max="7923" width="10.85546875" style="1109" customWidth="1"/>
    <col min="7924" max="7924" width="9.85546875" style="1109" customWidth="1"/>
    <col min="7925" max="7925" width="10.140625" style="1109" customWidth="1"/>
    <col min="7926" max="7926" width="9.5703125" style="1109" customWidth="1"/>
    <col min="7927" max="7927" width="10.42578125" style="1109" customWidth="1"/>
    <col min="7928" max="8166" width="9.140625" style="1109"/>
    <col min="8167" max="8167" width="20.5703125" style="1109" customWidth="1"/>
    <col min="8168" max="8168" width="11.140625" style="1109" bestFit="1" customWidth="1"/>
    <col min="8169" max="8171" width="11.28515625" style="1109" bestFit="1" customWidth="1"/>
    <col min="8172" max="8172" width="10.5703125" style="1109" customWidth="1"/>
    <col min="8173" max="8173" width="11.28515625" style="1109" bestFit="1" customWidth="1"/>
    <col min="8174" max="8174" width="12.5703125" style="1109" customWidth="1"/>
    <col min="8175" max="8175" width="11" style="1109" customWidth="1"/>
    <col min="8176" max="8176" width="6.28515625" style="1109" bestFit="1" customWidth="1"/>
    <col min="8177" max="8177" width="25.5703125" style="1109" customWidth="1"/>
    <col min="8178" max="8178" width="10" style="1109" customWidth="1"/>
    <col min="8179" max="8179" width="10.85546875" style="1109" customWidth="1"/>
    <col min="8180" max="8180" width="9.85546875" style="1109" customWidth="1"/>
    <col min="8181" max="8181" width="10.140625" style="1109" customWidth="1"/>
    <col min="8182" max="8182" width="9.5703125" style="1109" customWidth="1"/>
    <col min="8183" max="8183" width="10.42578125" style="1109" customWidth="1"/>
    <col min="8184" max="8422" width="9.140625" style="1109"/>
    <col min="8423" max="8423" width="20.5703125" style="1109" customWidth="1"/>
    <col min="8424" max="8424" width="11.140625" style="1109" bestFit="1" customWidth="1"/>
    <col min="8425" max="8427" width="11.28515625" style="1109" bestFit="1" customWidth="1"/>
    <col min="8428" max="8428" width="10.5703125" style="1109" customWidth="1"/>
    <col min="8429" max="8429" width="11.28515625" style="1109" bestFit="1" customWidth="1"/>
    <col min="8430" max="8430" width="12.5703125" style="1109" customWidth="1"/>
    <col min="8431" max="8431" width="11" style="1109" customWidth="1"/>
    <col min="8432" max="8432" width="6.28515625" style="1109" bestFit="1" customWidth="1"/>
    <col min="8433" max="8433" width="25.5703125" style="1109" customWidth="1"/>
    <col min="8434" max="8434" width="10" style="1109" customWidth="1"/>
    <col min="8435" max="8435" width="10.85546875" style="1109" customWidth="1"/>
    <col min="8436" max="8436" width="9.85546875" style="1109" customWidth="1"/>
    <col min="8437" max="8437" width="10.140625" style="1109" customWidth="1"/>
    <col min="8438" max="8438" width="9.5703125" style="1109" customWidth="1"/>
    <col min="8439" max="8439" width="10.42578125" style="1109" customWidth="1"/>
    <col min="8440" max="8678" width="9.140625" style="1109"/>
    <col min="8679" max="8679" width="20.5703125" style="1109" customWidth="1"/>
    <col min="8680" max="8680" width="11.140625" style="1109" bestFit="1" customWidth="1"/>
    <col min="8681" max="8683" width="11.28515625" style="1109" bestFit="1" customWidth="1"/>
    <col min="8684" max="8684" width="10.5703125" style="1109" customWidth="1"/>
    <col min="8685" max="8685" width="11.28515625" style="1109" bestFit="1" customWidth="1"/>
    <col min="8686" max="8686" width="12.5703125" style="1109" customWidth="1"/>
    <col min="8687" max="8687" width="11" style="1109" customWidth="1"/>
    <col min="8688" max="8688" width="6.28515625" style="1109" bestFit="1" customWidth="1"/>
    <col min="8689" max="8689" width="25.5703125" style="1109" customWidth="1"/>
    <col min="8690" max="8690" width="10" style="1109" customWidth="1"/>
    <col min="8691" max="8691" width="10.85546875" style="1109" customWidth="1"/>
    <col min="8692" max="8692" width="9.85546875" style="1109" customWidth="1"/>
    <col min="8693" max="8693" width="10.140625" style="1109" customWidth="1"/>
    <col min="8694" max="8694" width="9.5703125" style="1109" customWidth="1"/>
    <col min="8695" max="8695" width="10.42578125" style="1109" customWidth="1"/>
    <col min="8696" max="8934" width="9.140625" style="1109"/>
    <col min="8935" max="8935" width="20.5703125" style="1109" customWidth="1"/>
    <col min="8936" max="8936" width="11.140625" style="1109" bestFit="1" customWidth="1"/>
    <col min="8937" max="8939" width="11.28515625" style="1109" bestFit="1" customWidth="1"/>
    <col min="8940" max="8940" width="10.5703125" style="1109" customWidth="1"/>
    <col min="8941" max="8941" width="11.28515625" style="1109" bestFit="1" customWidth="1"/>
    <col min="8942" max="8942" width="12.5703125" style="1109" customWidth="1"/>
    <col min="8943" max="8943" width="11" style="1109" customWidth="1"/>
    <col min="8944" max="8944" width="6.28515625" style="1109" bestFit="1" customWidth="1"/>
    <col min="8945" max="8945" width="25.5703125" style="1109" customWidth="1"/>
    <col min="8946" max="8946" width="10" style="1109" customWidth="1"/>
    <col min="8947" max="8947" width="10.85546875" style="1109" customWidth="1"/>
    <col min="8948" max="8948" width="9.85546875" style="1109" customWidth="1"/>
    <col min="8949" max="8949" width="10.140625" style="1109" customWidth="1"/>
    <col min="8950" max="8950" width="9.5703125" style="1109" customWidth="1"/>
    <col min="8951" max="8951" width="10.42578125" style="1109" customWidth="1"/>
    <col min="8952" max="9190" width="9.140625" style="1109"/>
    <col min="9191" max="9191" width="20.5703125" style="1109" customWidth="1"/>
    <col min="9192" max="9192" width="11.140625" style="1109" bestFit="1" customWidth="1"/>
    <col min="9193" max="9195" width="11.28515625" style="1109" bestFit="1" customWidth="1"/>
    <col min="9196" max="9196" width="10.5703125" style="1109" customWidth="1"/>
    <col min="9197" max="9197" width="11.28515625" style="1109" bestFit="1" customWidth="1"/>
    <col min="9198" max="9198" width="12.5703125" style="1109" customWidth="1"/>
    <col min="9199" max="9199" width="11" style="1109" customWidth="1"/>
    <col min="9200" max="9200" width="6.28515625" style="1109" bestFit="1" customWidth="1"/>
    <col min="9201" max="9201" width="25.5703125" style="1109" customWidth="1"/>
    <col min="9202" max="9202" width="10" style="1109" customWidth="1"/>
    <col min="9203" max="9203" width="10.85546875" style="1109" customWidth="1"/>
    <col min="9204" max="9204" width="9.85546875" style="1109" customWidth="1"/>
    <col min="9205" max="9205" width="10.140625" style="1109" customWidth="1"/>
    <col min="9206" max="9206" width="9.5703125" style="1109" customWidth="1"/>
    <col min="9207" max="9207" width="10.42578125" style="1109" customWidth="1"/>
    <col min="9208" max="9446" width="9.140625" style="1109"/>
    <col min="9447" max="9447" width="20.5703125" style="1109" customWidth="1"/>
    <col min="9448" max="9448" width="11.140625" style="1109" bestFit="1" customWidth="1"/>
    <col min="9449" max="9451" width="11.28515625" style="1109" bestFit="1" customWidth="1"/>
    <col min="9452" max="9452" width="10.5703125" style="1109" customWidth="1"/>
    <col min="9453" max="9453" width="11.28515625" style="1109" bestFit="1" customWidth="1"/>
    <col min="9454" max="9454" width="12.5703125" style="1109" customWidth="1"/>
    <col min="9455" max="9455" width="11" style="1109" customWidth="1"/>
    <col min="9456" max="9456" width="6.28515625" style="1109" bestFit="1" customWidth="1"/>
    <col min="9457" max="9457" width="25.5703125" style="1109" customWidth="1"/>
    <col min="9458" max="9458" width="10" style="1109" customWidth="1"/>
    <col min="9459" max="9459" width="10.85546875" style="1109" customWidth="1"/>
    <col min="9460" max="9460" width="9.85546875" style="1109" customWidth="1"/>
    <col min="9461" max="9461" width="10.140625" style="1109" customWidth="1"/>
    <col min="9462" max="9462" width="9.5703125" style="1109" customWidth="1"/>
    <col min="9463" max="9463" width="10.42578125" style="1109" customWidth="1"/>
    <col min="9464" max="9702" width="9.140625" style="1109"/>
    <col min="9703" max="9703" width="20.5703125" style="1109" customWidth="1"/>
    <col min="9704" max="9704" width="11.140625" style="1109" bestFit="1" customWidth="1"/>
    <col min="9705" max="9707" width="11.28515625" style="1109" bestFit="1" customWidth="1"/>
    <col min="9708" max="9708" width="10.5703125" style="1109" customWidth="1"/>
    <col min="9709" max="9709" width="11.28515625" style="1109" bestFit="1" customWidth="1"/>
    <col min="9710" max="9710" width="12.5703125" style="1109" customWidth="1"/>
    <col min="9711" max="9711" width="11" style="1109" customWidth="1"/>
    <col min="9712" max="9712" width="6.28515625" style="1109" bestFit="1" customWidth="1"/>
    <col min="9713" max="9713" width="25.5703125" style="1109" customWidth="1"/>
    <col min="9714" max="9714" width="10" style="1109" customWidth="1"/>
    <col min="9715" max="9715" width="10.85546875" style="1109" customWidth="1"/>
    <col min="9716" max="9716" width="9.85546875" style="1109" customWidth="1"/>
    <col min="9717" max="9717" width="10.140625" style="1109" customWidth="1"/>
    <col min="9718" max="9718" width="9.5703125" style="1109" customWidth="1"/>
    <col min="9719" max="9719" width="10.42578125" style="1109" customWidth="1"/>
    <col min="9720" max="9958" width="9.140625" style="1109"/>
    <col min="9959" max="9959" width="20.5703125" style="1109" customWidth="1"/>
    <col min="9960" max="9960" width="11.140625" style="1109" bestFit="1" customWidth="1"/>
    <col min="9961" max="9963" width="11.28515625" style="1109" bestFit="1" customWidth="1"/>
    <col min="9964" max="9964" width="10.5703125" style="1109" customWidth="1"/>
    <col min="9965" max="9965" width="11.28515625" style="1109" bestFit="1" customWidth="1"/>
    <col min="9966" max="9966" width="12.5703125" style="1109" customWidth="1"/>
    <col min="9967" max="9967" width="11" style="1109" customWidth="1"/>
    <col min="9968" max="9968" width="6.28515625" style="1109" bestFit="1" customWidth="1"/>
    <col min="9969" max="9969" width="25.5703125" style="1109" customWidth="1"/>
    <col min="9970" max="9970" width="10" style="1109" customWidth="1"/>
    <col min="9971" max="9971" width="10.85546875" style="1109" customWidth="1"/>
    <col min="9972" max="9972" width="9.85546875" style="1109" customWidth="1"/>
    <col min="9973" max="9973" width="10.140625" style="1109" customWidth="1"/>
    <col min="9974" max="9974" width="9.5703125" style="1109" customWidth="1"/>
    <col min="9975" max="9975" width="10.42578125" style="1109" customWidth="1"/>
    <col min="9976" max="10214" width="9.140625" style="1109"/>
    <col min="10215" max="10215" width="20.5703125" style="1109" customWidth="1"/>
    <col min="10216" max="10216" width="11.140625" style="1109" bestFit="1" customWidth="1"/>
    <col min="10217" max="10219" width="11.28515625" style="1109" bestFit="1" customWidth="1"/>
    <col min="10220" max="10220" width="10.5703125" style="1109" customWidth="1"/>
    <col min="10221" max="10221" width="11.28515625" style="1109" bestFit="1" customWidth="1"/>
    <col min="10222" max="10222" width="12.5703125" style="1109" customWidth="1"/>
    <col min="10223" max="10223" width="11" style="1109" customWidth="1"/>
    <col min="10224" max="10224" width="6.28515625" style="1109" bestFit="1" customWidth="1"/>
    <col min="10225" max="10225" width="25.5703125" style="1109" customWidth="1"/>
    <col min="10226" max="10226" width="10" style="1109" customWidth="1"/>
    <col min="10227" max="10227" width="10.85546875" style="1109" customWidth="1"/>
    <col min="10228" max="10228" width="9.85546875" style="1109" customWidth="1"/>
    <col min="10229" max="10229" width="10.140625" style="1109" customWidth="1"/>
    <col min="10230" max="10230" width="9.5703125" style="1109" customWidth="1"/>
    <col min="10231" max="10231" width="10.42578125" style="1109" customWidth="1"/>
    <col min="10232" max="10470" width="9.140625" style="1109"/>
    <col min="10471" max="10471" width="20.5703125" style="1109" customWidth="1"/>
    <col min="10472" max="10472" width="11.140625" style="1109" bestFit="1" customWidth="1"/>
    <col min="10473" max="10475" width="11.28515625" style="1109" bestFit="1" customWidth="1"/>
    <col min="10476" max="10476" width="10.5703125" style="1109" customWidth="1"/>
    <col min="10477" max="10477" width="11.28515625" style="1109" bestFit="1" customWidth="1"/>
    <col min="10478" max="10478" width="12.5703125" style="1109" customWidth="1"/>
    <col min="10479" max="10479" width="11" style="1109" customWidth="1"/>
    <col min="10480" max="10480" width="6.28515625" style="1109" bestFit="1" customWidth="1"/>
    <col min="10481" max="10481" width="25.5703125" style="1109" customWidth="1"/>
    <col min="10482" max="10482" width="10" style="1109" customWidth="1"/>
    <col min="10483" max="10483" width="10.85546875" style="1109" customWidth="1"/>
    <col min="10484" max="10484" width="9.85546875" style="1109" customWidth="1"/>
    <col min="10485" max="10485" width="10.140625" style="1109" customWidth="1"/>
    <col min="10486" max="10486" width="9.5703125" style="1109" customWidth="1"/>
    <col min="10487" max="10487" width="10.42578125" style="1109" customWidth="1"/>
    <col min="10488" max="10726" width="9.140625" style="1109"/>
    <col min="10727" max="10727" width="20.5703125" style="1109" customWidth="1"/>
    <col min="10728" max="10728" width="11.140625" style="1109" bestFit="1" customWidth="1"/>
    <col min="10729" max="10731" width="11.28515625" style="1109" bestFit="1" customWidth="1"/>
    <col min="10732" max="10732" width="10.5703125" style="1109" customWidth="1"/>
    <col min="10733" max="10733" width="11.28515625" style="1109" bestFit="1" customWidth="1"/>
    <col min="10734" max="10734" width="12.5703125" style="1109" customWidth="1"/>
    <col min="10735" max="10735" width="11" style="1109" customWidth="1"/>
    <col min="10736" max="10736" width="6.28515625" style="1109" bestFit="1" customWidth="1"/>
    <col min="10737" max="10737" width="25.5703125" style="1109" customWidth="1"/>
    <col min="10738" max="10738" width="10" style="1109" customWidth="1"/>
    <col min="10739" max="10739" width="10.85546875" style="1109" customWidth="1"/>
    <col min="10740" max="10740" width="9.85546875" style="1109" customWidth="1"/>
    <col min="10741" max="10741" width="10.140625" style="1109" customWidth="1"/>
    <col min="10742" max="10742" width="9.5703125" style="1109" customWidth="1"/>
    <col min="10743" max="10743" width="10.42578125" style="1109" customWidth="1"/>
    <col min="10744" max="10982" width="9.140625" style="1109"/>
    <col min="10983" max="10983" width="20.5703125" style="1109" customWidth="1"/>
    <col min="10984" max="10984" width="11.140625" style="1109" bestFit="1" customWidth="1"/>
    <col min="10985" max="10987" width="11.28515625" style="1109" bestFit="1" customWidth="1"/>
    <col min="10988" max="10988" width="10.5703125" style="1109" customWidth="1"/>
    <col min="10989" max="10989" width="11.28515625" style="1109" bestFit="1" customWidth="1"/>
    <col min="10990" max="10990" width="12.5703125" style="1109" customWidth="1"/>
    <col min="10991" max="10991" width="11" style="1109" customWidth="1"/>
    <col min="10992" max="10992" width="6.28515625" style="1109" bestFit="1" customWidth="1"/>
    <col min="10993" max="10993" width="25.5703125" style="1109" customWidth="1"/>
    <col min="10994" max="10994" width="10" style="1109" customWidth="1"/>
    <col min="10995" max="10995" width="10.85546875" style="1109" customWidth="1"/>
    <col min="10996" max="10996" width="9.85546875" style="1109" customWidth="1"/>
    <col min="10997" max="10997" width="10.140625" style="1109" customWidth="1"/>
    <col min="10998" max="10998" width="9.5703125" style="1109" customWidth="1"/>
    <col min="10999" max="10999" width="10.42578125" style="1109" customWidth="1"/>
    <col min="11000" max="11238" width="9.140625" style="1109"/>
    <col min="11239" max="11239" width="20.5703125" style="1109" customWidth="1"/>
    <col min="11240" max="11240" width="11.140625" style="1109" bestFit="1" customWidth="1"/>
    <col min="11241" max="11243" width="11.28515625" style="1109" bestFit="1" customWidth="1"/>
    <col min="11244" max="11244" width="10.5703125" style="1109" customWidth="1"/>
    <col min="11245" max="11245" width="11.28515625" style="1109" bestFit="1" customWidth="1"/>
    <col min="11246" max="11246" width="12.5703125" style="1109" customWidth="1"/>
    <col min="11247" max="11247" width="11" style="1109" customWidth="1"/>
    <col min="11248" max="11248" width="6.28515625" style="1109" bestFit="1" customWidth="1"/>
    <col min="11249" max="11249" width="25.5703125" style="1109" customWidth="1"/>
    <col min="11250" max="11250" width="10" style="1109" customWidth="1"/>
    <col min="11251" max="11251" width="10.85546875" style="1109" customWidth="1"/>
    <col min="11252" max="11252" width="9.85546875" style="1109" customWidth="1"/>
    <col min="11253" max="11253" width="10.140625" style="1109" customWidth="1"/>
    <col min="11254" max="11254" width="9.5703125" style="1109" customWidth="1"/>
    <col min="11255" max="11255" width="10.42578125" style="1109" customWidth="1"/>
    <col min="11256" max="11494" width="9.140625" style="1109"/>
    <col min="11495" max="11495" width="20.5703125" style="1109" customWidth="1"/>
    <col min="11496" max="11496" width="11.140625" style="1109" bestFit="1" customWidth="1"/>
    <col min="11497" max="11499" width="11.28515625" style="1109" bestFit="1" customWidth="1"/>
    <col min="11500" max="11500" width="10.5703125" style="1109" customWidth="1"/>
    <col min="11501" max="11501" width="11.28515625" style="1109" bestFit="1" customWidth="1"/>
    <col min="11502" max="11502" width="12.5703125" style="1109" customWidth="1"/>
    <col min="11503" max="11503" width="11" style="1109" customWidth="1"/>
    <col min="11504" max="11504" width="6.28515625" style="1109" bestFit="1" customWidth="1"/>
    <col min="11505" max="11505" width="25.5703125" style="1109" customWidth="1"/>
    <col min="11506" max="11506" width="10" style="1109" customWidth="1"/>
    <col min="11507" max="11507" width="10.85546875" style="1109" customWidth="1"/>
    <col min="11508" max="11508" width="9.85546875" style="1109" customWidth="1"/>
    <col min="11509" max="11509" width="10.140625" style="1109" customWidth="1"/>
    <col min="11510" max="11510" width="9.5703125" style="1109" customWidth="1"/>
    <col min="11511" max="11511" width="10.42578125" style="1109" customWidth="1"/>
    <col min="11512" max="11750" width="9.140625" style="1109"/>
    <col min="11751" max="11751" width="20.5703125" style="1109" customWidth="1"/>
    <col min="11752" max="11752" width="11.140625" style="1109" bestFit="1" customWidth="1"/>
    <col min="11753" max="11755" width="11.28515625" style="1109" bestFit="1" customWidth="1"/>
    <col min="11756" max="11756" width="10.5703125" style="1109" customWidth="1"/>
    <col min="11757" max="11757" width="11.28515625" style="1109" bestFit="1" customWidth="1"/>
    <col min="11758" max="11758" width="12.5703125" style="1109" customWidth="1"/>
    <col min="11759" max="11759" width="11" style="1109" customWidth="1"/>
    <col min="11760" max="11760" width="6.28515625" style="1109" bestFit="1" customWidth="1"/>
    <col min="11761" max="11761" width="25.5703125" style="1109" customWidth="1"/>
    <col min="11762" max="11762" width="10" style="1109" customWidth="1"/>
    <col min="11763" max="11763" width="10.85546875" style="1109" customWidth="1"/>
    <col min="11764" max="11764" width="9.85546875" style="1109" customWidth="1"/>
    <col min="11765" max="11765" width="10.140625" style="1109" customWidth="1"/>
    <col min="11766" max="11766" width="9.5703125" style="1109" customWidth="1"/>
    <col min="11767" max="11767" width="10.42578125" style="1109" customWidth="1"/>
    <col min="11768" max="12006" width="9.140625" style="1109"/>
    <col min="12007" max="12007" width="20.5703125" style="1109" customWidth="1"/>
    <col min="12008" max="12008" width="11.140625" style="1109" bestFit="1" customWidth="1"/>
    <col min="12009" max="12011" width="11.28515625" style="1109" bestFit="1" customWidth="1"/>
    <col min="12012" max="12012" width="10.5703125" style="1109" customWidth="1"/>
    <col min="12013" max="12013" width="11.28515625" style="1109" bestFit="1" customWidth="1"/>
    <col min="12014" max="12014" width="12.5703125" style="1109" customWidth="1"/>
    <col min="12015" max="12015" width="11" style="1109" customWidth="1"/>
    <col min="12016" max="12016" width="6.28515625" style="1109" bestFit="1" customWidth="1"/>
    <col min="12017" max="12017" width="25.5703125" style="1109" customWidth="1"/>
    <col min="12018" max="12018" width="10" style="1109" customWidth="1"/>
    <col min="12019" max="12019" width="10.85546875" style="1109" customWidth="1"/>
    <col min="12020" max="12020" width="9.85546875" style="1109" customWidth="1"/>
    <col min="12021" max="12021" width="10.140625" style="1109" customWidth="1"/>
    <col min="12022" max="12022" width="9.5703125" style="1109" customWidth="1"/>
    <col min="12023" max="12023" width="10.42578125" style="1109" customWidth="1"/>
    <col min="12024" max="12262" width="9.140625" style="1109"/>
    <col min="12263" max="12263" width="20.5703125" style="1109" customWidth="1"/>
    <col min="12264" max="12264" width="11.140625" style="1109" bestFit="1" customWidth="1"/>
    <col min="12265" max="12267" width="11.28515625" style="1109" bestFit="1" customWidth="1"/>
    <col min="12268" max="12268" width="10.5703125" style="1109" customWidth="1"/>
    <col min="12269" max="12269" width="11.28515625" style="1109" bestFit="1" customWidth="1"/>
    <col min="12270" max="12270" width="12.5703125" style="1109" customWidth="1"/>
    <col min="12271" max="12271" width="11" style="1109" customWidth="1"/>
    <col min="12272" max="12272" width="6.28515625" style="1109" bestFit="1" customWidth="1"/>
    <col min="12273" max="12273" width="25.5703125" style="1109" customWidth="1"/>
    <col min="12274" max="12274" width="10" style="1109" customWidth="1"/>
    <col min="12275" max="12275" width="10.85546875" style="1109" customWidth="1"/>
    <col min="12276" max="12276" width="9.85546875" style="1109" customWidth="1"/>
    <col min="12277" max="12277" width="10.140625" style="1109" customWidth="1"/>
    <col min="12278" max="12278" width="9.5703125" style="1109" customWidth="1"/>
    <col min="12279" max="12279" width="10.42578125" style="1109" customWidth="1"/>
    <col min="12280" max="12518" width="9.140625" style="1109"/>
    <col min="12519" max="12519" width="20.5703125" style="1109" customWidth="1"/>
    <col min="12520" max="12520" width="11.140625" style="1109" bestFit="1" customWidth="1"/>
    <col min="12521" max="12523" width="11.28515625" style="1109" bestFit="1" customWidth="1"/>
    <col min="12524" max="12524" width="10.5703125" style="1109" customWidth="1"/>
    <col min="12525" max="12525" width="11.28515625" style="1109" bestFit="1" customWidth="1"/>
    <col min="12526" max="12526" width="12.5703125" style="1109" customWidth="1"/>
    <col min="12527" max="12527" width="11" style="1109" customWidth="1"/>
    <col min="12528" max="12528" width="6.28515625" style="1109" bestFit="1" customWidth="1"/>
    <col min="12529" max="12529" width="25.5703125" style="1109" customWidth="1"/>
    <col min="12530" max="12530" width="10" style="1109" customWidth="1"/>
    <col min="12531" max="12531" width="10.85546875" style="1109" customWidth="1"/>
    <col min="12532" max="12532" width="9.85546875" style="1109" customWidth="1"/>
    <col min="12533" max="12533" width="10.140625" style="1109" customWidth="1"/>
    <col min="12534" max="12534" width="9.5703125" style="1109" customWidth="1"/>
    <col min="12535" max="12535" width="10.42578125" style="1109" customWidth="1"/>
    <col min="12536" max="12774" width="9.140625" style="1109"/>
    <col min="12775" max="12775" width="20.5703125" style="1109" customWidth="1"/>
    <col min="12776" max="12776" width="11.140625" style="1109" bestFit="1" customWidth="1"/>
    <col min="12777" max="12779" width="11.28515625" style="1109" bestFit="1" customWidth="1"/>
    <col min="12780" max="12780" width="10.5703125" style="1109" customWidth="1"/>
    <col min="12781" max="12781" width="11.28515625" style="1109" bestFit="1" customWidth="1"/>
    <col min="12782" max="12782" width="12.5703125" style="1109" customWidth="1"/>
    <col min="12783" max="12783" width="11" style="1109" customWidth="1"/>
    <col min="12784" max="12784" width="6.28515625" style="1109" bestFit="1" customWidth="1"/>
    <col min="12785" max="12785" width="25.5703125" style="1109" customWidth="1"/>
    <col min="12786" max="12786" width="10" style="1109" customWidth="1"/>
    <col min="12787" max="12787" width="10.85546875" style="1109" customWidth="1"/>
    <col min="12788" max="12788" width="9.85546875" style="1109" customWidth="1"/>
    <col min="12789" max="12789" width="10.140625" style="1109" customWidth="1"/>
    <col min="12790" max="12790" width="9.5703125" style="1109" customWidth="1"/>
    <col min="12791" max="12791" width="10.42578125" style="1109" customWidth="1"/>
    <col min="12792" max="13030" width="9.140625" style="1109"/>
    <col min="13031" max="13031" width="20.5703125" style="1109" customWidth="1"/>
    <col min="13032" max="13032" width="11.140625" style="1109" bestFit="1" customWidth="1"/>
    <col min="13033" max="13035" width="11.28515625" style="1109" bestFit="1" customWidth="1"/>
    <col min="13036" max="13036" width="10.5703125" style="1109" customWidth="1"/>
    <col min="13037" max="13037" width="11.28515625" style="1109" bestFit="1" customWidth="1"/>
    <col min="13038" max="13038" width="12.5703125" style="1109" customWidth="1"/>
    <col min="13039" max="13039" width="11" style="1109" customWidth="1"/>
    <col min="13040" max="13040" width="6.28515625" style="1109" bestFit="1" customWidth="1"/>
    <col min="13041" max="13041" width="25.5703125" style="1109" customWidth="1"/>
    <col min="13042" max="13042" width="10" style="1109" customWidth="1"/>
    <col min="13043" max="13043" width="10.85546875" style="1109" customWidth="1"/>
    <col min="13044" max="13044" width="9.85546875" style="1109" customWidth="1"/>
    <col min="13045" max="13045" width="10.140625" style="1109" customWidth="1"/>
    <col min="13046" max="13046" width="9.5703125" style="1109" customWidth="1"/>
    <col min="13047" max="13047" width="10.42578125" style="1109" customWidth="1"/>
    <col min="13048" max="13286" width="9.140625" style="1109"/>
    <col min="13287" max="13287" width="20.5703125" style="1109" customWidth="1"/>
    <col min="13288" max="13288" width="11.140625" style="1109" bestFit="1" customWidth="1"/>
    <col min="13289" max="13291" width="11.28515625" style="1109" bestFit="1" customWidth="1"/>
    <col min="13292" max="13292" width="10.5703125" style="1109" customWidth="1"/>
    <col min="13293" max="13293" width="11.28515625" style="1109" bestFit="1" customWidth="1"/>
    <col min="13294" max="13294" width="12.5703125" style="1109" customWidth="1"/>
    <col min="13295" max="13295" width="11" style="1109" customWidth="1"/>
    <col min="13296" max="13296" width="6.28515625" style="1109" bestFit="1" customWidth="1"/>
    <col min="13297" max="13297" width="25.5703125" style="1109" customWidth="1"/>
    <col min="13298" max="13298" width="10" style="1109" customWidth="1"/>
    <col min="13299" max="13299" width="10.85546875" style="1109" customWidth="1"/>
    <col min="13300" max="13300" width="9.85546875" style="1109" customWidth="1"/>
    <col min="13301" max="13301" width="10.140625" style="1109" customWidth="1"/>
    <col min="13302" max="13302" width="9.5703125" style="1109" customWidth="1"/>
    <col min="13303" max="13303" width="10.42578125" style="1109" customWidth="1"/>
    <col min="13304" max="13542" width="9.140625" style="1109"/>
    <col min="13543" max="13543" width="20.5703125" style="1109" customWidth="1"/>
    <col min="13544" max="13544" width="11.140625" style="1109" bestFit="1" customWidth="1"/>
    <col min="13545" max="13547" width="11.28515625" style="1109" bestFit="1" customWidth="1"/>
    <col min="13548" max="13548" width="10.5703125" style="1109" customWidth="1"/>
    <col min="13549" max="13549" width="11.28515625" style="1109" bestFit="1" customWidth="1"/>
    <col min="13550" max="13550" width="12.5703125" style="1109" customWidth="1"/>
    <col min="13551" max="13551" width="11" style="1109" customWidth="1"/>
    <col min="13552" max="13552" width="6.28515625" style="1109" bestFit="1" customWidth="1"/>
    <col min="13553" max="13553" width="25.5703125" style="1109" customWidth="1"/>
    <col min="13554" max="13554" width="10" style="1109" customWidth="1"/>
    <col min="13555" max="13555" width="10.85546875" style="1109" customWidth="1"/>
    <col min="13556" max="13556" width="9.85546875" style="1109" customWidth="1"/>
    <col min="13557" max="13557" width="10.140625" style="1109" customWidth="1"/>
    <col min="13558" max="13558" width="9.5703125" style="1109" customWidth="1"/>
    <col min="13559" max="13559" width="10.42578125" style="1109" customWidth="1"/>
    <col min="13560" max="13798" width="9.140625" style="1109"/>
    <col min="13799" max="13799" width="20.5703125" style="1109" customWidth="1"/>
    <col min="13800" max="13800" width="11.140625" style="1109" bestFit="1" customWidth="1"/>
    <col min="13801" max="13803" width="11.28515625" style="1109" bestFit="1" customWidth="1"/>
    <col min="13804" max="13804" width="10.5703125" style="1109" customWidth="1"/>
    <col min="13805" max="13805" width="11.28515625" style="1109" bestFit="1" customWidth="1"/>
    <col min="13806" max="13806" width="12.5703125" style="1109" customWidth="1"/>
    <col min="13807" max="13807" width="11" style="1109" customWidth="1"/>
    <col min="13808" max="13808" width="6.28515625" style="1109" bestFit="1" customWidth="1"/>
    <col min="13809" max="13809" width="25.5703125" style="1109" customWidth="1"/>
    <col min="13810" max="13810" width="10" style="1109" customWidth="1"/>
    <col min="13811" max="13811" width="10.85546875" style="1109" customWidth="1"/>
    <col min="13812" max="13812" width="9.85546875" style="1109" customWidth="1"/>
    <col min="13813" max="13813" width="10.140625" style="1109" customWidth="1"/>
    <col min="13814" max="13814" width="9.5703125" style="1109" customWidth="1"/>
    <col min="13815" max="13815" width="10.42578125" style="1109" customWidth="1"/>
    <col min="13816" max="14054" width="9.140625" style="1109"/>
    <col min="14055" max="14055" width="20.5703125" style="1109" customWidth="1"/>
    <col min="14056" max="14056" width="11.140625" style="1109" bestFit="1" customWidth="1"/>
    <col min="14057" max="14059" width="11.28515625" style="1109" bestFit="1" customWidth="1"/>
    <col min="14060" max="14060" width="10.5703125" style="1109" customWidth="1"/>
    <col min="14061" max="14061" width="11.28515625" style="1109" bestFit="1" customWidth="1"/>
    <col min="14062" max="14062" width="12.5703125" style="1109" customWidth="1"/>
    <col min="14063" max="14063" width="11" style="1109" customWidth="1"/>
    <col min="14064" max="14064" width="6.28515625" style="1109" bestFit="1" customWidth="1"/>
    <col min="14065" max="14065" width="25.5703125" style="1109" customWidth="1"/>
    <col min="14066" max="14066" width="10" style="1109" customWidth="1"/>
    <col min="14067" max="14067" width="10.85546875" style="1109" customWidth="1"/>
    <col min="14068" max="14068" width="9.85546875" style="1109" customWidth="1"/>
    <col min="14069" max="14069" width="10.140625" style="1109" customWidth="1"/>
    <col min="14070" max="14070" width="9.5703125" style="1109" customWidth="1"/>
    <col min="14071" max="14071" width="10.42578125" style="1109" customWidth="1"/>
    <col min="14072" max="14310" width="9.140625" style="1109"/>
    <col min="14311" max="14311" width="20.5703125" style="1109" customWidth="1"/>
    <col min="14312" max="14312" width="11.140625" style="1109" bestFit="1" customWidth="1"/>
    <col min="14313" max="14315" width="11.28515625" style="1109" bestFit="1" customWidth="1"/>
    <col min="14316" max="14316" width="10.5703125" style="1109" customWidth="1"/>
    <col min="14317" max="14317" width="11.28515625" style="1109" bestFit="1" customWidth="1"/>
    <col min="14318" max="14318" width="12.5703125" style="1109" customWidth="1"/>
    <col min="14319" max="14319" width="11" style="1109" customWidth="1"/>
    <col min="14320" max="14320" width="6.28515625" style="1109" bestFit="1" customWidth="1"/>
    <col min="14321" max="14321" width="25.5703125" style="1109" customWidth="1"/>
    <col min="14322" max="14322" width="10" style="1109" customWidth="1"/>
    <col min="14323" max="14323" width="10.85546875" style="1109" customWidth="1"/>
    <col min="14324" max="14324" width="9.85546875" style="1109" customWidth="1"/>
    <col min="14325" max="14325" width="10.140625" style="1109" customWidth="1"/>
    <col min="14326" max="14326" width="9.5703125" style="1109" customWidth="1"/>
    <col min="14327" max="14327" width="10.42578125" style="1109" customWidth="1"/>
    <col min="14328" max="14566" width="9.140625" style="1109"/>
    <col min="14567" max="14567" width="20.5703125" style="1109" customWidth="1"/>
    <col min="14568" max="14568" width="11.140625" style="1109" bestFit="1" customWidth="1"/>
    <col min="14569" max="14571" width="11.28515625" style="1109" bestFit="1" customWidth="1"/>
    <col min="14572" max="14572" width="10.5703125" style="1109" customWidth="1"/>
    <col min="14573" max="14573" width="11.28515625" style="1109" bestFit="1" customWidth="1"/>
    <col min="14574" max="14574" width="12.5703125" style="1109" customWidth="1"/>
    <col min="14575" max="14575" width="11" style="1109" customWidth="1"/>
    <col min="14576" max="14576" width="6.28515625" style="1109" bestFit="1" customWidth="1"/>
    <col min="14577" max="14577" width="25.5703125" style="1109" customWidth="1"/>
    <col min="14578" max="14578" width="10" style="1109" customWidth="1"/>
    <col min="14579" max="14579" width="10.85546875" style="1109" customWidth="1"/>
    <col min="14580" max="14580" width="9.85546875" style="1109" customWidth="1"/>
    <col min="14581" max="14581" width="10.140625" style="1109" customWidth="1"/>
    <col min="14582" max="14582" width="9.5703125" style="1109" customWidth="1"/>
    <col min="14583" max="14583" width="10.42578125" style="1109" customWidth="1"/>
    <col min="14584" max="14822" width="9.140625" style="1109"/>
    <col min="14823" max="14823" width="20.5703125" style="1109" customWidth="1"/>
    <col min="14824" max="14824" width="11.140625" style="1109" bestFit="1" customWidth="1"/>
    <col min="14825" max="14827" width="11.28515625" style="1109" bestFit="1" customWidth="1"/>
    <col min="14828" max="14828" width="10.5703125" style="1109" customWidth="1"/>
    <col min="14829" max="14829" width="11.28515625" style="1109" bestFit="1" customWidth="1"/>
    <col min="14830" max="14830" width="12.5703125" style="1109" customWidth="1"/>
    <col min="14831" max="14831" width="11" style="1109" customWidth="1"/>
    <col min="14832" max="14832" width="6.28515625" style="1109" bestFit="1" customWidth="1"/>
    <col min="14833" max="14833" width="25.5703125" style="1109" customWidth="1"/>
    <col min="14834" max="14834" width="10" style="1109" customWidth="1"/>
    <col min="14835" max="14835" width="10.85546875" style="1109" customWidth="1"/>
    <col min="14836" max="14836" width="9.85546875" style="1109" customWidth="1"/>
    <col min="14837" max="14837" width="10.140625" style="1109" customWidth="1"/>
    <col min="14838" max="14838" width="9.5703125" style="1109" customWidth="1"/>
    <col min="14839" max="14839" width="10.42578125" style="1109" customWidth="1"/>
    <col min="14840" max="15078" width="9.140625" style="1109"/>
    <col min="15079" max="15079" width="20.5703125" style="1109" customWidth="1"/>
    <col min="15080" max="15080" width="11.140625" style="1109" bestFit="1" customWidth="1"/>
    <col min="15081" max="15083" width="11.28515625" style="1109" bestFit="1" customWidth="1"/>
    <col min="15084" max="15084" width="10.5703125" style="1109" customWidth="1"/>
    <col min="15085" max="15085" width="11.28515625" style="1109" bestFit="1" customWidth="1"/>
    <col min="15086" max="15086" width="12.5703125" style="1109" customWidth="1"/>
    <col min="15087" max="15087" width="11" style="1109" customWidth="1"/>
    <col min="15088" max="15088" width="6.28515625" style="1109" bestFit="1" customWidth="1"/>
    <col min="15089" max="15089" width="25.5703125" style="1109" customWidth="1"/>
    <col min="15090" max="15090" width="10" style="1109" customWidth="1"/>
    <col min="15091" max="15091" width="10.85546875" style="1109" customWidth="1"/>
    <col min="15092" max="15092" width="9.85546875" style="1109" customWidth="1"/>
    <col min="15093" max="15093" width="10.140625" style="1109" customWidth="1"/>
    <col min="15094" max="15094" width="9.5703125" style="1109" customWidth="1"/>
    <col min="15095" max="15095" width="10.42578125" style="1109" customWidth="1"/>
    <col min="15096" max="15334" width="9.140625" style="1109"/>
    <col min="15335" max="15335" width="20.5703125" style="1109" customWidth="1"/>
    <col min="15336" max="15336" width="11.140625" style="1109" bestFit="1" customWidth="1"/>
    <col min="15337" max="15339" width="11.28515625" style="1109" bestFit="1" customWidth="1"/>
    <col min="15340" max="15340" width="10.5703125" style="1109" customWidth="1"/>
    <col min="15341" max="15341" width="11.28515625" style="1109" bestFit="1" customWidth="1"/>
    <col min="15342" max="15342" width="12.5703125" style="1109" customWidth="1"/>
    <col min="15343" max="15343" width="11" style="1109" customWidth="1"/>
    <col min="15344" max="15344" width="6.28515625" style="1109" bestFit="1" customWidth="1"/>
    <col min="15345" max="15345" width="25.5703125" style="1109" customWidth="1"/>
    <col min="15346" max="15346" width="10" style="1109" customWidth="1"/>
    <col min="15347" max="15347" width="10.85546875" style="1109" customWidth="1"/>
    <col min="15348" max="15348" width="9.85546875" style="1109" customWidth="1"/>
    <col min="15349" max="15349" width="10.140625" style="1109" customWidth="1"/>
    <col min="15350" max="15350" width="9.5703125" style="1109" customWidth="1"/>
    <col min="15351" max="15351" width="10.42578125" style="1109" customWidth="1"/>
    <col min="15352" max="15590" width="9.140625" style="1109"/>
    <col min="15591" max="15591" width="20.5703125" style="1109" customWidth="1"/>
    <col min="15592" max="15592" width="11.140625" style="1109" bestFit="1" customWidth="1"/>
    <col min="15593" max="15595" width="11.28515625" style="1109" bestFit="1" customWidth="1"/>
    <col min="15596" max="15596" width="10.5703125" style="1109" customWidth="1"/>
    <col min="15597" max="15597" width="11.28515625" style="1109" bestFit="1" customWidth="1"/>
    <col min="15598" max="15598" width="12.5703125" style="1109" customWidth="1"/>
    <col min="15599" max="15599" width="11" style="1109" customWidth="1"/>
    <col min="15600" max="15600" width="6.28515625" style="1109" bestFit="1" customWidth="1"/>
    <col min="15601" max="15601" width="25.5703125" style="1109" customWidth="1"/>
    <col min="15602" max="15602" width="10" style="1109" customWidth="1"/>
    <col min="15603" max="15603" width="10.85546875" style="1109" customWidth="1"/>
    <col min="15604" max="15604" width="9.85546875" style="1109" customWidth="1"/>
    <col min="15605" max="15605" width="10.140625" style="1109" customWidth="1"/>
    <col min="15606" max="15606" width="9.5703125" style="1109" customWidth="1"/>
    <col min="15607" max="15607" width="10.42578125" style="1109" customWidth="1"/>
    <col min="15608" max="15846" width="9.140625" style="1109"/>
    <col min="15847" max="15847" width="20.5703125" style="1109" customWidth="1"/>
    <col min="15848" max="15848" width="11.140625" style="1109" bestFit="1" customWidth="1"/>
    <col min="15849" max="15851" width="11.28515625" style="1109" bestFit="1" customWidth="1"/>
    <col min="15852" max="15852" width="10.5703125" style="1109" customWidth="1"/>
    <col min="15853" max="15853" width="11.28515625" style="1109" bestFit="1" customWidth="1"/>
    <col min="15854" max="15854" width="12.5703125" style="1109" customWidth="1"/>
    <col min="15855" max="15855" width="11" style="1109" customWidth="1"/>
    <col min="15856" max="15856" width="6.28515625" style="1109" bestFit="1" customWidth="1"/>
    <col min="15857" max="15857" width="25.5703125" style="1109" customWidth="1"/>
    <col min="15858" max="15858" width="10" style="1109" customWidth="1"/>
    <col min="15859" max="15859" width="10.85546875" style="1109" customWidth="1"/>
    <col min="15860" max="15860" width="9.85546875" style="1109" customWidth="1"/>
    <col min="15861" max="15861" width="10.140625" style="1109" customWidth="1"/>
    <col min="15862" max="15862" width="9.5703125" style="1109" customWidth="1"/>
    <col min="15863" max="15863" width="10.42578125" style="1109" customWidth="1"/>
    <col min="15864" max="16102" width="9.140625" style="1109"/>
    <col min="16103" max="16103" width="20.5703125" style="1109" customWidth="1"/>
    <col min="16104" max="16104" width="11.140625" style="1109" bestFit="1" customWidth="1"/>
    <col min="16105" max="16107" width="11.28515625" style="1109" bestFit="1" customWidth="1"/>
    <col min="16108" max="16108" width="10.5703125" style="1109" customWidth="1"/>
    <col min="16109" max="16109" width="11.28515625" style="1109" bestFit="1" customWidth="1"/>
    <col min="16110" max="16110" width="12.5703125" style="1109" customWidth="1"/>
    <col min="16111" max="16111" width="11" style="1109" customWidth="1"/>
    <col min="16112" max="16112" width="6.28515625" style="1109" bestFit="1" customWidth="1"/>
    <col min="16113" max="16113" width="25.5703125" style="1109" customWidth="1"/>
    <col min="16114" max="16114" width="10" style="1109" customWidth="1"/>
    <col min="16115" max="16115" width="10.85546875" style="1109" customWidth="1"/>
    <col min="16116" max="16116" width="9.85546875" style="1109" customWidth="1"/>
    <col min="16117" max="16117" width="10.140625" style="1109" customWidth="1"/>
    <col min="16118" max="16118" width="9.5703125" style="1109" customWidth="1"/>
    <col min="16119" max="16119" width="10.42578125" style="1109" customWidth="1"/>
    <col min="16120" max="16384" width="9.140625" style="1109"/>
  </cols>
  <sheetData>
    <row r="1" spans="2:17">
      <c r="I1" s="2101" t="s">
        <v>990</v>
      </c>
      <c r="J1" s="2101"/>
    </row>
    <row r="3" spans="2:17" ht="22.5" customHeight="1">
      <c r="B3" s="2102" t="s">
        <v>991</v>
      </c>
      <c r="C3" s="2102"/>
      <c r="D3" s="2102"/>
      <c r="E3" s="2102"/>
      <c r="F3" s="2102"/>
      <c r="G3" s="2102"/>
      <c r="H3" s="2102"/>
      <c r="I3" s="2102"/>
      <c r="J3" s="2102"/>
    </row>
    <row r="4" spans="2:17" ht="13.5" thickBot="1">
      <c r="B4" s="1110"/>
      <c r="C4" s="1110"/>
      <c r="D4" s="1110"/>
      <c r="E4" s="1110"/>
      <c r="F4" s="1110"/>
      <c r="G4" s="1110"/>
      <c r="H4" s="1110"/>
      <c r="I4" s="1110"/>
      <c r="J4" s="1111"/>
    </row>
    <row r="5" spans="2:17" ht="32.450000000000003" customHeight="1">
      <c r="B5" s="2103" t="s">
        <v>992</v>
      </c>
      <c r="C5" s="2105" t="s">
        <v>993</v>
      </c>
      <c r="D5" s="2106"/>
      <c r="E5" s="2107" t="s">
        <v>994</v>
      </c>
      <c r="F5" s="2108"/>
      <c r="G5" s="2109" t="s">
        <v>995</v>
      </c>
      <c r="H5" s="2109"/>
      <c r="I5" s="2110"/>
      <c r="J5" s="2111"/>
    </row>
    <row r="6" spans="2:17" ht="64.5" thickBot="1">
      <c r="B6" s="2104"/>
      <c r="C6" s="1112" t="s">
        <v>996</v>
      </c>
      <c r="D6" s="1113" t="s">
        <v>658</v>
      </c>
      <c r="E6" s="1114" t="s">
        <v>996</v>
      </c>
      <c r="F6" s="1113" t="s">
        <v>658</v>
      </c>
      <c r="G6" s="1115" t="s">
        <v>997</v>
      </c>
      <c r="H6" s="1116" t="s">
        <v>998</v>
      </c>
      <c r="I6" s="1116" t="s">
        <v>999</v>
      </c>
      <c r="J6" s="1117" t="s">
        <v>1000</v>
      </c>
      <c r="M6" s="1111"/>
    </row>
    <row r="7" spans="2:17">
      <c r="B7" s="1118" t="s">
        <v>1001</v>
      </c>
      <c r="C7" s="1119">
        <v>560437.02</v>
      </c>
      <c r="D7" s="1119">
        <v>568174.29099999997</v>
      </c>
      <c r="E7" s="1120">
        <v>100</v>
      </c>
      <c r="F7" s="1121">
        <v>100</v>
      </c>
      <c r="G7" s="1122">
        <v>7737.2709999999497</v>
      </c>
      <c r="H7" s="1123">
        <v>1.3805781423932255</v>
      </c>
      <c r="I7" s="1124"/>
      <c r="J7" s="1125">
        <v>100</v>
      </c>
      <c r="L7" s="1126"/>
      <c r="M7" s="1126"/>
    </row>
    <row r="8" spans="2:17">
      <c r="B8" s="1127" t="s">
        <v>1002</v>
      </c>
      <c r="C8" s="1128">
        <v>424272.61099999998</v>
      </c>
      <c r="D8" s="1128">
        <v>434801.34100000001</v>
      </c>
      <c r="E8" s="1129">
        <v>75.703887476955032</v>
      </c>
      <c r="F8" s="1130">
        <v>76.526049820863861</v>
      </c>
      <c r="G8" s="1131">
        <v>10528.73000000004</v>
      </c>
      <c r="H8" s="1132">
        <v>2.4815954947419501</v>
      </c>
      <c r="I8" s="1133">
        <v>0.82216234390882903</v>
      </c>
      <c r="J8" s="1134">
        <v>1.3607808231093506</v>
      </c>
      <c r="K8" s="1135"/>
      <c r="L8" s="1126"/>
      <c r="M8" s="1126"/>
    </row>
    <row r="9" spans="2:17">
      <c r="B9" s="1127" t="s">
        <v>1003</v>
      </c>
      <c r="C9" s="1128">
        <v>118114.79700000001</v>
      </c>
      <c r="D9" s="1128">
        <v>115370.542</v>
      </c>
      <c r="E9" s="1129">
        <v>21.075480880973924</v>
      </c>
      <c r="F9" s="1136">
        <v>20.305484395808399</v>
      </c>
      <c r="G9" s="1137">
        <v>-2744.2550000000047</v>
      </c>
      <c r="H9" s="1138">
        <v>-2.3233795169626417</v>
      </c>
      <c r="I9" s="1133">
        <v>-0.76999648516552455</v>
      </c>
      <c r="J9" s="1134">
        <v>-0.35467996403383345</v>
      </c>
      <c r="L9" s="1126"/>
      <c r="M9" s="1126"/>
    </row>
    <row r="10" spans="2:17">
      <c r="B10" s="1139" t="s">
        <v>1004</v>
      </c>
      <c r="C10" s="1140">
        <v>18049.612000000001</v>
      </c>
      <c r="D10" s="1140">
        <v>18002.407999999999</v>
      </c>
      <c r="E10" s="1141">
        <v>3.2206316420710395</v>
      </c>
      <c r="F10" s="1142">
        <v>3.168465783327743</v>
      </c>
      <c r="G10" s="1143">
        <v>-47.204000000001543</v>
      </c>
      <c r="H10" s="1144">
        <v>-0.26152362721149652</v>
      </c>
      <c r="I10" s="1133">
        <v>-5.2165858743296489E-2</v>
      </c>
      <c r="J10" s="1145">
        <v>-6.1008590755063184E-3</v>
      </c>
      <c r="L10" s="1126"/>
      <c r="M10" s="1126"/>
    </row>
    <row r="11" spans="2:17" ht="39.75" customHeight="1">
      <c r="B11" s="1146" t="s">
        <v>1005</v>
      </c>
      <c r="C11" s="1147">
        <v>349252.56300000002</v>
      </c>
      <c r="D11" s="1147">
        <v>348734.57500000001</v>
      </c>
      <c r="E11" s="1148">
        <v>100</v>
      </c>
      <c r="F11" s="1149">
        <v>100</v>
      </c>
      <c r="G11" s="1150">
        <v>-517.98800000001211</v>
      </c>
      <c r="H11" s="1123">
        <v>-0.14831329956482298</v>
      </c>
      <c r="I11" s="1151"/>
      <c r="J11" s="1152">
        <v>100</v>
      </c>
      <c r="L11" s="1126"/>
      <c r="M11" s="1126"/>
      <c r="N11" s="1111"/>
      <c r="O11" s="1111"/>
      <c r="Q11" s="1111"/>
    </row>
    <row r="12" spans="2:17">
      <c r="B12" s="1127" t="s">
        <v>1002</v>
      </c>
      <c r="C12" s="1153">
        <v>258939.64</v>
      </c>
      <c r="D12" s="1153">
        <v>263229.18300000002</v>
      </c>
      <c r="E12" s="1154">
        <v>74.141085114957335</v>
      </c>
      <c r="F12" s="1155">
        <v>75.481240424755697</v>
      </c>
      <c r="G12" s="1131">
        <v>4289.5430000000051</v>
      </c>
      <c r="H12" s="1132">
        <v>1.6565802748470664</v>
      </c>
      <c r="I12" s="1151">
        <v>1.3401553097983623</v>
      </c>
      <c r="J12" s="1156">
        <v>-8.2811628840820735</v>
      </c>
      <c r="L12" s="1126"/>
      <c r="M12" s="1126"/>
      <c r="N12" s="1111"/>
      <c r="O12" s="1111"/>
    </row>
    <row r="13" spans="2:17">
      <c r="B13" s="1127" t="s">
        <v>1003</v>
      </c>
      <c r="C13" s="1153">
        <v>78475.131999999998</v>
      </c>
      <c r="D13" s="1153">
        <v>73731.513000000006</v>
      </c>
      <c r="E13" s="1157">
        <v>22.469450567782946</v>
      </c>
      <c r="F13" s="1158">
        <v>21.142587596885111</v>
      </c>
      <c r="G13" s="1137">
        <v>-4743.6189999999915</v>
      </c>
      <c r="H13" s="1138">
        <v>-6.0447416641490861</v>
      </c>
      <c r="I13" s="1133">
        <v>-1.3268629708978352</v>
      </c>
      <c r="J13" s="1159">
        <v>9.1577777863577552</v>
      </c>
      <c r="L13" s="1126"/>
      <c r="M13" s="1126"/>
      <c r="O13" s="1111"/>
    </row>
    <row r="14" spans="2:17">
      <c r="B14" s="1139" t="s">
        <v>1004</v>
      </c>
      <c r="C14" s="1160">
        <v>11837.790999999999</v>
      </c>
      <c r="D14" s="1160">
        <v>11773.879000000001</v>
      </c>
      <c r="E14" s="1157">
        <v>3.3894643172597125</v>
      </c>
      <c r="F14" s="1158">
        <v>3.3761719783591859</v>
      </c>
      <c r="G14" s="1143">
        <v>-63.911999999998443</v>
      </c>
      <c r="H14" s="1144">
        <v>-0.53989802658281805</v>
      </c>
      <c r="I14" s="1161">
        <v>-1.3292338900526612E-2</v>
      </c>
      <c r="J14" s="1159">
        <v>0.12338509772426572</v>
      </c>
      <c r="L14" s="1126"/>
      <c r="M14" s="1126"/>
      <c r="O14" s="1111"/>
    </row>
    <row r="15" spans="2:17" ht="40.5" customHeight="1">
      <c r="B15" s="1162" t="s">
        <v>1006</v>
      </c>
      <c r="C15" s="1163">
        <v>412292.53</v>
      </c>
      <c r="D15" s="1163">
        <v>413127.83600000001</v>
      </c>
      <c r="E15" s="1164">
        <v>100</v>
      </c>
      <c r="F15" s="1165">
        <v>100</v>
      </c>
      <c r="G15" s="1150">
        <v>835.3059999999823</v>
      </c>
      <c r="H15" s="1123">
        <v>0.20260032361003052</v>
      </c>
      <c r="I15" s="1151"/>
      <c r="J15" s="1165">
        <v>100</v>
      </c>
      <c r="L15" s="1126"/>
      <c r="M15" s="1166"/>
      <c r="P15" s="1111"/>
    </row>
    <row r="16" spans="2:17">
      <c r="B16" s="1127" t="s">
        <v>1002</v>
      </c>
      <c r="C16" s="1153">
        <v>328124.087</v>
      </c>
      <c r="D16" s="1153">
        <v>328459.01299999998</v>
      </c>
      <c r="E16" s="1167">
        <v>79.585261222171539</v>
      </c>
      <c r="F16" s="1168">
        <v>81.284562567051694</v>
      </c>
      <c r="G16" s="1131">
        <v>334.92599999997765</v>
      </c>
      <c r="H16" s="1132">
        <v>0.10207296972988687</v>
      </c>
      <c r="I16" s="1151">
        <v>1.6993013448801548</v>
      </c>
      <c r="J16" s="1169">
        <v>79.505418027556956</v>
      </c>
      <c r="L16" s="1126"/>
      <c r="M16" s="1126"/>
      <c r="N16" s="1111"/>
      <c r="O16" s="1111"/>
    </row>
    <row r="17" spans="2:14">
      <c r="B17" s="1127" t="s">
        <v>1003</v>
      </c>
      <c r="C17" s="1153">
        <v>71428.838000000003</v>
      </c>
      <c r="D17" s="1153">
        <v>71683.58</v>
      </c>
      <c r="E17" s="1170">
        <v>17.324795576577632</v>
      </c>
      <c r="F17" s="1171">
        <v>15.664627991280227</v>
      </c>
      <c r="G17" s="1137">
        <v>254.74199999999837</v>
      </c>
      <c r="H17" s="1138">
        <v>0.35663746902896332</v>
      </c>
      <c r="I17" s="1133">
        <v>-1.6601675852974047</v>
      </c>
      <c r="J17" s="1172">
        <v>17.35142823927265</v>
      </c>
      <c r="L17" s="1126"/>
      <c r="M17" s="1126"/>
      <c r="N17" s="1111"/>
    </row>
    <row r="18" spans="2:14" ht="13.5" thickBot="1">
      <c r="B18" s="1173" t="s">
        <v>1004</v>
      </c>
      <c r="C18" s="1174">
        <v>12739.605</v>
      </c>
      <c r="D18" s="1174">
        <v>12985.243</v>
      </c>
      <c r="E18" s="1175">
        <v>3.0899432012508203</v>
      </c>
      <c r="F18" s="1176">
        <v>3.0508094416680804</v>
      </c>
      <c r="G18" s="1177">
        <v>245.63800000000083</v>
      </c>
      <c r="H18" s="1178">
        <v>1.9281445539324087</v>
      </c>
      <c r="I18" s="1179">
        <v>-3.9133759582739902E-2</v>
      </c>
      <c r="J18" s="1180">
        <v>3.1431537331703785</v>
      </c>
      <c r="L18" s="1126"/>
      <c r="M18" s="1126"/>
    </row>
    <row r="19" spans="2:14">
      <c r="B19" s="1181"/>
      <c r="C19" s="1182"/>
      <c r="D19" s="1182"/>
      <c r="E19" s="1183"/>
      <c r="F19" s="1183"/>
      <c r="G19" s="1181"/>
      <c r="H19" s="1184"/>
      <c r="I19" s="1185"/>
      <c r="J19" s="1184"/>
    </row>
    <row r="20" spans="2:14">
      <c r="B20" s="1111"/>
      <c r="D20" s="1182"/>
      <c r="E20" s="1186"/>
      <c r="F20" s="1187"/>
      <c r="G20" s="1186"/>
      <c r="I20" s="1188"/>
      <c r="J20" s="1183"/>
      <c r="N20" s="1111"/>
    </row>
    <row r="21" spans="2:14">
      <c r="E21" s="1189"/>
    </row>
    <row r="22" spans="2:14">
      <c r="E22" s="1189"/>
      <c r="H22" s="1189"/>
      <c r="I22" s="1189"/>
      <c r="J22" s="1189"/>
    </row>
    <row r="23" spans="2:14">
      <c r="C23" s="1111"/>
      <c r="E23" s="1189"/>
    </row>
    <row r="26" spans="2:14">
      <c r="E26" s="1111"/>
    </row>
  </sheetData>
  <mergeCells count="6">
    <mergeCell ref="I1:J1"/>
    <mergeCell ref="B3:J3"/>
    <mergeCell ref="B5:B6"/>
    <mergeCell ref="C5:D5"/>
    <mergeCell ref="E5:F5"/>
    <mergeCell ref="G5:J5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43"/>
  <sheetViews>
    <sheetView topLeftCell="B1" workbookViewId="0">
      <pane xSplit="2" ySplit="6" topLeftCell="D7" activePane="bottomRight" state="frozen"/>
      <selection activeCell="L13" sqref="L13"/>
      <selection pane="topRight" activeCell="L13" sqref="L13"/>
      <selection pane="bottomLeft" activeCell="L13" sqref="L13"/>
      <selection pane="bottomRight" activeCell="B1" sqref="B1"/>
    </sheetView>
  </sheetViews>
  <sheetFormatPr defaultColWidth="9.140625" defaultRowHeight="15"/>
  <cols>
    <col min="1" max="1" width="9.140625" style="1191"/>
    <col min="2" max="2" width="9.85546875" style="1191" customWidth="1"/>
    <col min="3" max="3" width="27.7109375" style="1191" customWidth="1"/>
    <col min="4" max="5" width="13.28515625" style="1191" bestFit="1" customWidth="1"/>
    <col min="6" max="6" width="13" style="1191" bestFit="1" customWidth="1"/>
    <col min="7" max="7" width="11.85546875" style="1191" bestFit="1" customWidth="1"/>
    <col min="8" max="8" width="12.42578125" style="1191" bestFit="1" customWidth="1"/>
    <col min="9" max="9" width="12.5703125" style="1191" customWidth="1"/>
    <col min="10" max="10" width="11.85546875" style="1191" bestFit="1" customWidth="1"/>
    <col min="11" max="11" width="13.28515625" style="1191" bestFit="1" customWidth="1"/>
    <col min="12" max="12" width="11.140625" style="1191" customWidth="1"/>
    <col min="13" max="13" width="13" style="1191" bestFit="1" customWidth="1"/>
    <col min="14" max="14" width="12" style="1191" customWidth="1"/>
    <col min="15" max="15" width="13.28515625" style="1191" bestFit="1" customWidth="1"/>
    <col min="16" max="16" width="11" style="1191" customWidth="1"/>
    <col min="17" max="17" width="12.85546875" style="1191" bestFit="1" customWidth="1"/>
    <col min="18" max="18" width="10.85546875" style="1191" customWidth="1"/>
    <col min="19" max="19" width="11.5703125" style="1191" customWidth="1"/>
    <col min="20" max="16384" width="9.140625" style="1191"/>
  </cols>
  <sheetData>
    <row r="1" spans="2:19">
      <c r="B1" s="1190"/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  <c r="N1" s="1190"/>
      <c r="O1" s="1190"/>
      <c r="P1" s="2127" t="s">
        <v>1007</v>
      </c>
      <c r="Q1" s="2127"/>
      <c r="R1" s="2127"/>
      <c r="S1" s="2127"/>
    </row>
    <row r="2" spans="2:19">
      <c r="B2" s="2128" t="s">
        <v>1008</v>
      </c>
      <c r="C2" s="2128"/>
      <c r="D2" s="2128"/>
      <c r="E2" s="2128"/>
      <c r="F2" s="2128"/>
      <c r="G2" s="2128"/>
      <c r="H2" s="2128"/>
      <c r="I2" s="2128"/>
      <c r="J2" s="2128"/>
      <c r="K2" s="2128"/>
      <c r="L2" s="2128"/>
      <c r="M2" s="2128"/>
      <c r="N2" s="2128"/>
      <c r="O2" s="2128"/>
      <c r="P2" s="2128"/>
      <c r="Q2" s="2128"/>
      <c r="R2" s="2128"/>
      <c r="S2" s="2128"/>
    </row>
    <row r="3" spans="2:19">
      <c r="B3" s="1192"/>
      <c r="C3" s="1193"/>
      <c r="D3" s="1194"/>
      <c r="E3" s="1195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</row>
    <row r="4" spans="2:19" ht="15.75" thickBot="1">
      <c r="B4" s="1190"/>
      <c r="C4" s="1190"/>
      <c r="D4" s="1190"/>
      <c r="E4" s="1196"/>
      <c r="F4" s="1196"/>
      <c r="G4" s="1190"/>
      <c r="H4" s="1190"/>
      <c r="I4" s="1190"/>
      <c r="J4" s="1190"/>
      <c r="K4" s="1190"/>
      <c r="L4" s="1190"/>
      <c r="M4" s="1190"/>
      <c r="N4" s="1190"/>
      <c r="O4" s="1190"/>
      <c r="P4" s="2129" t="s">
        <v>0</v>
      </c>
      <c r="Q4" s="2129"/>
      <c r="R4" s="2129"/>
      <c r="S4" s="2129"/>
    </row>
    <row r="5" spans="2:19" ht="15" customHeight="1">
      <c r="B5" s="2130" t="s">
        <v>13</v>
      </c>
      <c r="C5" s="2132" t="s">
        <v>205</v>
      </c>
      <c r="D5" s="2130"/>
      <c r="E5" s="2130" t="s">
        <v>1</v>
      </c>
      <c r="F5" s="2134"/>
      <c r="G5" s="2134"/>
      <c r="H5" s="2135" t="s">
        <v>10</v>
      </c>
      <c r="I5" s="2136"/>
      <c r="J5" s="2136"/>
      <c r="K5" s="2137"/>
      <c r="L5" s="2134" t="s">
        <v>12</v>
      </c>
      <c r="M5" s="2134"/>
      <c r="N5" s="2134"/>
      <c r="O5" s="2138"/>
      <c r="P5" s="2130" t="s">
        <v>1009</v>
      </c>
      <c r="Q5" s="2134"/>
      <c r="R5" s="2134"/>
      <c r="S5" s="2138"/>
    </row>
    <row r="6" spans="2:19" ht="45" customHeight="1" thickBot="1">
      <c r="B6" s="2131"/>
      <c r="C6" s="2133"/>
      <c r="D6" s="2131"/>
      <c r="E6" s="1197" t="s">
        <v>1010</v>
      </c>
      <c r="F6" s="1198" t="s">
        <v>1011</v>
      </c>
      <c r="G6" s="1199" t="s">
        <v>1012</v>
      </c>
      <c r="H6" s="1197" t="s">
        <v>1010</v>
      </c>
      <c r="I6" s="1198" t="s">
        <v>1011</v>
      </c>
      <c r="J6" s="1199" t="s">
        <v>1012</v>
      </c>
      <c r="K6" s="1200" t="s">
        <v>1</v>
      </c>
      <c r="L6" s="1201" t="s">
        <v>1010</v>
      </c>
      <c r="M6" s="1202" t="s">
        <v>1011</v>
      </c>
      <c r="N6" s="1202" t="s">
        <v>1012</v>
      </c>
      <c r="O6" s="1203" t="s">
        <v>1</v>
      </c>
      <c r="P6" s="1204" t="s">
        <v>1010</v>
      </c>
      <c r="Q6" s="1202" t="s">
        <v>1011</v>
      </c>
      <c r="R6" s="1202" t="s">
        <v>1012</v>
      </c>
      <c r="S6" s="1205" t="s">
        <v>1</v>
      </c>
    </row>
    <row r="7" spans="2:19" s="1214" customFormat="1" ht="14.45" customHeight="1">
      <c r="B7" s="2115" t="s">
        <v>16</v>
      </c>
      <c r="C7" s="1206" t="s">
        <v>1013</v>
      </c>
      <c r="D7" s="1207">
        <v>1135.365</v>
      </c>
      <c r="E7" s="1208">
        <v>922.65800000000002</v>
      </c>
      <c r="F7" s="1209">
        <v>110.84</v>
      </c>
      <c r="G7" s="1210">
        <v>101.867</v>
      </c>
      <c r="H7" s="1208">
        <v>671.25300000000004</v>
      </c>
      <c r="I7" s="1209">
        <v>74.436000000000007</v>
      </c>
      <c r="J7" s="1209">
        <v>90.578999999999994</v>
      </c>
      <c r="K7" s="1210">
        <v>836.26800000000003</v>
      </c>
      <c r="L7" s="1208">
        <v>250.36799999999999</v>
      </c>
      <c r="M7" s="1209">
        <v>24.806999999999999</v>
      </c>
      <c r="N7" s="1209">
        <v>8.4649999999999999</v>
      </c>
      <c r="O7" s="1211">
        <v>283.64</v>
      </c>
      <c r="P7" s="1212">
        <v>1.0369999999999999</v>
      </c>
      <c r="Q7" s="1209">
        <v>11.597</v>
      </c>
      <c r="R7" s="1213">
        <v>2.823</v>
      </c>
      <c r="S7" s="1211">
        <v>15.457000000000001</v>
      </c>
    </row>
    <row r="8" spans="2:19" s="1214" customFormat="1">
      <c r="B8" s="2116"/>
      <c r="C8" s="1215" t="s">
        <v>1014</v>
      </c>
      <c r="D8" s="1216">
        <v>57420.046999999999</v>
      </c>
      <c r="E8" s="1217">
        <v>47817.440000000002</v>
      </c>
      <c r="F8" s="1218">
        <v>2160.864</v>
      </c>
      <c r="G8" s="1219">
        <v>7441.7430000000004</v>
      </c>
      <c r="H8" s="1217">
        <v>38590.71</v>
      </c>
      <c r="I8" s="1220">
        <v>2104.2570000000001</v>
      </c>
      <c r="J8" s="1218">
        <v>7178.5749999999998</v>
      </c>
      <c r="K8" s="1219">
        <v>47873.542000000001</v>
      </c>
      <c r="L8" s="1217">
        <v>9213.3119999999999</v>
      </c>
      <c r="M8" s="1218">
        <v>56.533999999999999</v>
      </c>
      <c r="N8" s="1218">
        <v>35.323</v>
      </c>
      <c r="O8" s="1221">
        <v>9305.1689999999999</v>
      </c>
      <c r="P8" s="1222">
        <v>13.417999999999999</v>
      </c>
      <c r="Q8" s="1218">
        <v>7.2999999999999995E-2</v>
      </c>
      <c r="R8" s="1218">
        <v>227.845</v>
      </c>
      <c r="S8" s="1221">
        <v>241.33600000000001</v>
      </c>
    </row>
    <row r="9" spans="2:19" s="1214" customFormat="1">
      <c r="B9" s="2116"/>
      <c r="C9" s="1215" t="s">
        <v>1015</v>
      </c>
      <c r="D9" s="1216">
        <v>274294.08199999999</v>
      </c>
      <c r="E9" s="1217">
        <v>141781.20800000001</v>
      </c>
      <c r="F9" s="1218">
        <v>90141.540999999997</v>
      </c>
      <c r="G9" s="1219">
        <v>42371.332999999999</v>
      </c>
      <c r="H9" s="1217">
        <v>56465.906999999999</v>
      </c>
      <c r="I9" s="1218">
        <v>22097.871999999999</v>
      </c>
      <c r="J9" s="1218">
        <v>30845.737000000001</v>
      </c>
      <c r="K9" s="1219">
        <v>109409.516</v>
      </c>
      <c r="L9" s="1217">
        <v>84956.082999999999</v>
      </c>
      <c r="M9" s="1218">
        <v>66603.740000000005</v>
      </c>
      <c r="N9" s="1218">
        <v>10145.76</v>
      </c>
      <c r="O9" s="1221">
        <v>161705.58300000001</v>
      </c>
      <c r="P9" s="1222">
        <v>359.21800000000002</v>
      </c>
      <c r="Q9" s="1218">
        <v>1439.9290000000001</v>
      </c>
      <c r="R9" s="1218">
        <v>1379.836</v>
      </c>
      <c r="S9" s="1221">
        <v>3178.9830000000002</v>
      </c>
    </row>
    <row r="10" spans="2:19" s="1214" customFormat="1">
      <c r="B10" s="2116"/>
      <c r="C10" s="1215" t="s">
        <v>1016</v>
      </c>
      <c r="D10" s="1216">
        <v>16403.069</v>
      </c>
      <c r="E10" s="1217">
        <v>11765.579</v>
      </c>
      <c r="F10" s="1218">
        <v>2421.078</v>
      </c>
      <c r="G10" s="1219">
        <v>2216.4119999999998</v>
      </c>
      <c r="H10" s="1217">
        <v>9548.5889999999999</v>
      </c>
      <c r="I10" s="1218">
        <v>1510.5519999999999</v>
      </c>
      <c r="J10" s="1218">
        <v>2001.21</v>
      </c>
      <c r="K10" s="1219">
        <v>13060.351000000001</v>
      </c>
      <c r="L10" s="1217">
        <v>2210.4859999999999</v>
      </c>
      <c r="M10" s="1218">
        <v>910.43700000000001</v>
      </c>
      <c r="N10" s="1218">
        <v>176.87700000000001</v>
      </c>
      <c r="O10" s="1221">
        <v>3297.8</v>
      </c>
      <c r="P10" s="1222">
        <v>6.5039999999999996</v>
      </c>
      <c r="Q10" s="1218">
        <v>8.8999999999999996E-2</v>
      </c>
      <c r="R10" s="1218">
        <v>38.325000000000003</v>
      </c>
      <c r="S10" s="1221">
        <v>44.917999999999999</v>
      </c>
    </row>
    <row r="11" spans="2:19" s="1214" customFormat="1" ht="15.75" thickBot="1">
      <c r="B11" s="2116"/>
      <c r="C11" s="1223" t="s">
        <v>1017</v>
      </c>
      <c r="D11" s="1224">
        <v>349252.56300000002</v>
      </c>
      <c r="E11" s="1225">
        <v>202286.88500000001</v>
      </c>
      <c r="F11" s="1226">
        <v>94834.323000000004</v>
      </c>
      <c r="G11" s="1227">
        <v>52131.355000000003</v>
      </c>
      <c r="H11" s="1225">
        <v>105276.459</v>
      </c>
      <c r="I11" s="1226">
        <v>25787.116999999998</v>
      </c>
      <c r="J11" s="1226">
        <v>40116.101000000002</v>
      </c>
      <c r="K11" s="1227">
        <v>171179.677</v>
      </c>
      <c r="L11" s="1225">
        <v>96630.248999999996</v>
      </c>
      <c r="M11" s="1226">
        <v>67595.517999999996</v>
      </c>
      <c r="N11" s="1226">
        <v>10366.424999999999</v>
      </c>
      <c r="O11" s="1228">
        <v>174592.19200000001</v>
      </c>
      <c r="P11" s="1229">
        <v>380.17700000000002</v>
      </c>
      <c r="Q11" s="1229">
        <v>1451.6880000000001</v>
      </c>
      <c r="R11" s="1229">
        <v>1648.829</v>
      </c>
      <c r="S11" s="1228">
        <v>3480.694</v>
      </c>
    </row>
    <row r="12" spans="2:19" s="1214" customFormat="1">
      <c r="B12" s="2116"/>
      <c r="C12" s="1230" t="s">
        <v>1018</v>
      </c>
      <c r="D12" s="1231">
        <v>-19390.333999999999</v>
      </c>
      <c r="E12" s="2118"/>
      <c r="F12" s="2119"/>
      <c r="G12" s="2120"/>
      <c r="H12" s="2118"/>
      <c r="I12" s="2119"/>
      <c r="J12" s="2119"/>
      <c r="K12" s="2120"/>
      <c r="L12" s="2118"/>
      <c r="M12" s="2119"/>
      <c r="N12" s="2119"/>
      <c r="O12" s="2120"/>
      <c r="P12" s="2118"/>
      <c r="Q12" s="2119"/>
      <c r="R12" s="2119"/>
      <c r="S12" s="2120"/>
    </row>
    <row r="13" spans="2:19" s="1214" customFormat="1">
      <c r="B13" s="2116"/>
      <c r="C13" s="1232" t="s">
        <v>1019</v>
      </c>
      <c r="D13" s="1233">
        <v>-31.474</v>
      </c>
      <c r="E13" s="2121"/>
      <c r="F13" s="2122"/>
      <c r="G13" s="2123"/>
      <c r="H13" s="2121"/>
      <c r="I13" s="2122"/>
      <c r="J13" s="2122"/>
      <c r="K13" s="2123"/>
      <c r="L13" s="2121"/>
      <c r="M13" s="2122"/>
      <c r="N13" s="2122"/>
      <c r="O13" s="2123"/>
      <c r="P13" s="2121"/>
      <c r="Q13" s="2122"/>
      <c r="R13" s="2122"/>
      <c r="S13" s="2123"/>
    </row>
    <row r="14" spans="2:19" s="1214" customFormat="1" ht="15.75" thickBot="1">
      <c r="B14" s="2117"/>
      <c r="C14" s="1234" t="s">
        <v>1020</v>
      </c>
      <c r="D14" s="1235">
        <v>329831</v>
      </c>
      <c r="E14" s="2124"/>
      <c r="F14" s="2125"/>
      <c r="G14" s="2126"/>
      <c r="H14" s="2124"/>
      <c r="I14" s="2125"/>
      <c r="J14" s="2125"/>
      <c r="K14" s="2126"/>
      <c r="L14" s="2124"/>
      <c r="M14" s="2125"/>
      <c r="N14" s="2125"/>
      <c r="O14" s="2126"/>
      <c r="P14" s="2124"/>
      <c r="Q14" s="2125"/>
      <c r="R14" s="2125"/>
      <c r="S14" s="2126"/>
    </row>
    <row r="15" spans="2:19" s="1214" customFormat="1" ht="15" customHeight="1">
      <c r="B15" s="2115" t="s">
        <v>187</v>
      </c>
      <c r="C15" s="1206" t="s">
        <v>1013</v>
      </c>
      <c r="D15" s="1207">
        <v>1052.771</v>
      </c>
      <c r="E15" s="1208">
        <v>815.68899999999996</v>
      </c>
      <c r="F15" s="1209">
        <v>158.60499999999999</v>
      </c>
      <c r="G15" s="1210">
        <v>78.477000000000004</v>
      </c>
      <c r="H15" s="1208">
        <v>453.41899999999998</v>
      </c>
      <c r="I15" s="1209">
        <v>126.56100000000001</v>
      </c>
      <c r="J15" s="1209">
        <v>63.908999999999999</v>
      </c>
      <c r="K15" s="1210">
        <v>643.88900000000001</v>
      </c>
      <c r="L15" s="1208">
        <v>359.97</v>
      </c>
      <c r="M15" s="1209">
        <v>32.018999999999998</v>
      </c>
      <c r="N15" s="1209">
        <v>10.494999999999999</v>
      </c>
      <c r="O15" s="1236">
        <v>402.48399999999998</v>
      </c>
      <c r="P15" s="1212">
        <v>2.2999999999999998</v>
      </c>
      <c r="Q15" s="1209">
        <v>2.5000000000000001E-2</v>
      </c>
      <c r="R15" s="1209">
        <v>4.0730000000000004</v>
      </c>
      <c r="S15" s="1211">
        <v>6.3979999999999997</v>
      </c>
    </row>
    <row r="16" spans="2:19" s="1214" customFormat="1">
      <c r="B16" s="2116"/>
      <c r="C16" s="1215" t="s">
        <v>1014</v>
      </c>
      <c r="D16" s="1216">
        <v>53690.834000000003</v>
      </c>
      <c r="E16" s="1217">
        <v>44977.659</v>
      </c>
      <c r="F16" s="1218">
        <v>2045.2750000000001</v>
      </c>
      <c r="G16" s="1219">
        <v>6667.9</v>
      </c>
      <c r="H16" s="1217">
        <v>35817.43</v>
      </c>
      <c r="I16" s="1220">
        <v>1988.2940000000001</v>
      </c>
      <c r="J16" s="1218">
        <v>6377.6210000000001</v>
      </c>
      <c r="K16" s="1219">
        <v>44183.345000000001</v>
      </c>
      <c r="L16" s="1217">
        <v>9151.93</v>
      </c>
      <c r="M16" s="1218">
        <v>56.908000000000001</v>
      </c>
      <c r="N16" s="1218">
        <v>23.411000000000001</v>
      </c>
      <c r="O16" s="1237">
        <v>9232.2489999999998</v>
      </c>
      <c r="P16" s="1222">
        <v>8.2989999999999995</v>
      </c>
      <c r="Q16" s="1218">
        <v>7.2999999999999995E-2</v>
      </c>
      <c r="R16" s="1218">
        <v>266.86799999999999</v>
      </c>
      <c r="S16" s="1221">
        <v>275.24</v>
      </c>
    </row>
    <row r="17" spans="2:22" s="1214" customFormat="1">
      <c r="B17" s="2116"/>
      <c r="C17" s="1215" t="s">
        <v>1015</v>
      </c>
      <c r="D17" s="1216">
        <v>282005.63299999997</v>
      </c>
      <c r="E17" s="1217">
        <v>147317.02900000001</v>
      </c>
      <c r="F17" s="1218">
        <v>91670.697</v>
      </c>
      <c r="G17" s="1219">
        <v>43017.906999999999</v>
      </c>
      <c r="H17" s="1217">
        <v>58103.718999999997</v>
      </c>
      <c r="I17" s="1218">
        <v>23229.062000000002</v>
      </c>
      <c r="J17" s="1218">
        <v>31397.525000000001</v>
      </c>
      <c r="K17" s="1219">
        <v>112730.306</v>
      </c>
      <c r="L17" s="1217">
        <v>88988.043999999994</v>
      </c>
      <c r="M17" s="1218">
        <v>67066.993000000002</v>
      </c>
      <c r="N17" s="1218">
        <v>10244.32</v>
      </c>
      <c r="O17" s="1237">
        <v>166299.35699999999</v>
      </c>
      <c r="P17" s="1222">
        <v>225.26599999999999</v>
      </c>
      <c r="Q17" s="1218">
        <v>1374.6420000000001</v>
      </c>
      <c r="R17" s="1218">
        <v>1376.0619999999999</v>
      </c>
      <c r="S17" s="1221">
        <v>2975.97</v>
      </c>
    </row>
    <row r="18" spans="2:22" s="1214" customFormat="1">
      <c r="B18" s="2116"/>
      <c r="C18" s="1215" t="s">
        <v>1016</v>
      </c>
      <c r="D18" s="1216">
        <v>11985.337</v>
      </c>
      <c r="E18" s="1217">
        <v>8452.5139999999992</v>
      </c>
      <c r="F18" s="1218">
        <v>2052.4499999999998</v>
      </c>
      <c r="G18" s="1219">
        <v>1480.373</v>
      </c>
      <c r="H18" s="1217">
        <v>6386.9350000000004</v>
      </c>
      <c r="I18" s="1218">
        <v>1298.4849999999999</v>
      </c>
      <c r="J18" s="1218">
        <v>1300.059</v>
      </c>
      <c r="K18" s="1219">
        <v>8985.4789999999994</v>
      </c>
      <c r="L18" s="1217">
        <v>1935.8050000000001</v>
      </c>
      <c r="M18" s="1218">
        <v>753.87599999999998</v>
      </c>
      <c r="N18" s="1218">
        <v>142.00399999999999</v>
      </c>
      <c r="O18" s="1221">
        <v>2831.6849999999999</v>
      </c>
      <c r="P18" s="1222">
        <v>129.774</v>
      </c>
      <c r="Q18" s="1218">
        <v>8.8999999999999996E-2</v>
      </c>
      <c r="R18" s="1218">
        <v>38.31</v>
      </c>
      <c r="S18" s="1221">
        <v>168.173</v>
      </c>
      <c r="V18" s="1238"/>
    </row>
    <row r="19" spans="2:22" s="1214" customFormat="1" ht="15.75" thickBot="1">
      <c r="B19" s="2116"/>
      <c r="C19" s="1223" t="s">
        <v>1017</v>
      </c>
      <c r="D19" s="1224">
        <v>348734.57500000001</v>
      </c>
      <c r="E19" s="1225">
        <v>201562.891</v>
      </c>
      <c r="F19" s="1226">
        <v>95927.027000000002</v>
      </c>
      <c r="G19" s="1227">
        <v>51244.656999999999</v>
      </c>
      <c r="H19" s="1225">
        <v>100761.503</v>
      </c>
      <c r="I19" s="1226">
        <v>26642.401999999998</v>
      </c>
      <c r="J19" s="1239">
        <v>39139.114000000001</v>
      </c>
      <c r="K19" s="1228">
        <v>166543.019</v>
      </c>
      <c r="L19" s="1225">
        <v>100435.749</v>
      </c>
      <c r="M19" s="1226">
        <v>67909.796000000002</v>
      </c>
      <c r="N19" s="1229">
        <v>10420.23</v>
      </c>
      <c r="O19" s="1228">
        <v>178765.77499999999</v>
      </c>
      <c r="P19" s="1229">
        <v>365.63900000000001</v>
      </c>
      <c r="Q19" s="1229">
        <v>1374.829</v>
      </c>
      <c r="R19" s="1229">
        <v>1685.3130000000001</v>
      </c>
      <c r="S19" s="1228">
        <v>3425.7809999999999</v>
      </c>
      <c r="U19" s="1240"/>
    </row>
    <row r="20" spans="2:22" s="1214" customFormat="1">
      <c r="B20" s="2116"/>
      <c r="C20" s="1230" t="s">
        <v>1018</v>
      </c>
      <c r="D20" s="1231">
        <v>-16407.626</v>
      </c>
      <c r="E20" s="2118"/>
      <c r="F20" s="2119"/>
      <c r="G20" s="2120"/>
      <c r="H20" s="2118"/>
      <c r="I20" s="2119"/>
      <c r="J20" s="2119"/>
      <c r="K20" s="2120"/>
      <c r="L20" s="2118"/>
      <c r="M20" s="2119"/>
      <c r="N20" s="2119"/>
      <c r="O20" s="2120"/>
      <c r="P20" s="2118"/>
      <c r="Q20" s="2119"/>
      <c r="R20" s="2119"/>
      <c r="S20" s="2120"/>
      <c r="T20" s="1241"/>
    </row>
    <row r="21" spans="2:22" s="1214" customFormat="1">
      <c r="B21" s="2116"/>
      <c r="C21" s="1232" t="s">
        <v>1019</v>
      </c>
      <c r="D21" s="1233">
        <v>-38</v>
      </c>
      <c r="E21" s="2121"/>
      <c r="F21" s="2122"/>
      <c r="G21" s="2123"/>
      <c r="H21" s="2121"/>
      <c r="I21" s="2122"/>
      <c r="J21" s="2122"/>
      <c r="K21" s="2123"/>
      <c r="L21" s="2121"/>
      <c r="M21" s="2122"/>
      <c r="N21" s="2122"/>
      <c r="O21" s="2123"/>
      <c r="P21" s="2121"/>
      <c r="Q21" s="2122"/>
      <c r="R21" s="2122"/>
      <c r="S21" s="2123"/>
    </row>
    <row r="22" spans="2:22" s="1214" customFormat="1" ht="15.75" thickBot="1">
      <c r="B22" s="2117"/>
      <c r="C22" s="1234" t="s">
        <v>1020</v>
      </c>
      <c r="D22" s="1235">
        <v>332288.94900000002</v>
      </c>
      <c r="E22" s="2124"/>
      <c r="F22" s="2125"/>
      <c r="G22" s="2126"/>
      <c r="H22" s="2124"/>
      <c r="I22" s="2125"/>
      <c r="J22" s="2125"/>
      <c r="K22" s="2126"/>
      <c r="L22" s="2124"/>
      <c r="M22" s="2125"/>
      <c r="N22" s="2125"/>
      <c r="O22" s="2126"/>
      <c r="P22" s="2124"/>
      <c r="Q22" s="2125"/>
      <c r="R22" s="2125"/>
      <c r="S22" s="2126"/>
    </row>
    <row r="23" spans="2:22" s="1214" customFormat="1" ht="29.25" customHeight="1">
      <c r="B23" s="2112" t="s">
        <v>1021</v>
      </c>
      <c r="C23" s="1206" t="s">
        <v>1022</v>
      </c>
      <c r="D23" s="1242">
        <v>-517.98800000001211</v>
      </c>
      <c r="E23" s="1243">
        <v>-723.99400000000605</v>
      </c>
      <c r="F23" s="1244">
        <v>1092.7039999999979</v>
      </c>
      <c r="G23" s="1245">
        <v>-886.69800000000396</v>
      </c>
      <c r="H23" s="1243">
        <v>-4514.9560000000056</v>
      </c>
      <c r="I23" s="1244">
        <v>855.28499999999985</v>
      </c>
      <c r="J23" s="1244">
        <v>-976.98700000000099</v>
      </c>
      <c r="K23" s="1245">
        <v>-4636.6579999999958</v>
      </c>
      <c r="L23" s="1243">
        <v>3805.5</v>
      </c>
      <c r="M23" s="1244">
        <v>314.2780000000057</v>
      </c>
      <c r="N23" s="1246">
        <v>53.805000000000291</v>
      </c>
      <c r="O23" s="1245">
        <v>4173.5829999999842</v>
      </c>
      <c r="P23" s="1243">
        <v>-14.538000000000011</v>
      </c>
      <c r="Q23" s="1244">
        <v>-76.859000000000151</v>
      </c>
      <c r="R23" s="1244">
        <v>36.484000000000151</v>
      </c>
      <c r="S23" s="1247">
        <v>-54.913000000000011</v>
      </c>
      <c r="U23" s="1238"/>
    </row>
    <row r="24" spans="2:22" s="1214" customFormat="1" ht="18" customHeight="1">
      <c r="B24" s="2113"/>
      <c r="C24" s="1215" t="s">
        <v>1023</v>
      </c>
      <c r="D24" s="1248">
        <v>-1.4831329956482297E-3</v>
      </c>
      <c r="E24" s="1249">
        <v>-3.5790456707067591E-3</v>
      </c>
      <c r="F24" s="1250">
        <v>1.1522241794249934E-2</v>
      </c>
      <c r="G24" s="1251">
        <v>-1.7008919104443073E-2</v>
      </c>
      <c r="H24" s="1252">
        <v>-4.2886662819842804E-2</v>
      </c>
      <c r="I24" s="1250">
        <v>3.316714311258602E-2</v>
      </c>
      <c r="J24" s="1250">
        <v>-2.435398694404526E-2</v>
      </c>
      <c r="K24" s="1251">
        <v>-2.708649812442394E-2</v>
      </c>
      <c r="L24" s="1252">
        <v>3.9382077966082861E-2</v>
      </c>
      <c r="M24" s="1250">
        <v>4.649391103120265E-3</v>
      </c>
      <c r="N24" s="1253">
        <v>5.1903139221091453E-3</v>
      </c>
      <c r="O24" s="1251">
        <v>2.39047517084841E-2</v>
      </c>
      <c r="P24" s="1252">
        <v>-3.8240082908750424E-2</v>
      </c>
      <c r="Q24" s="1250">
        <v>-5.2944572111913953E-2</v>
      </c>
      <c r="R24" s="1250">
        <v>2.2127218771625289E-2</v>
      </c>
      <c r="S24" s="1251">
        <v>-1.577645147778001E-2</v>
      </c>
    </row>
    <row r="25" spans="2:22" s="1214" customFormat="1" ht="44.25" customHeight="1" thickBot="1">
      <c r="B25" s="2114"/>
      <c r="C25" s="1254" t="s">
        <v>1024</v>
      </c>
      <c r="D25" s="1255"/>
      <c r="E25" s="1256">
        <v>1.3977041939195294</v>
      </c>
      <c r="F25" s="1257">
        <v>-2.1095160505648245</v>
      </c>
      <c r="G25" s="1258">
        <v>1.7118118566452953</v>
      </c>
      <c r="H25" s="1256">
        <v>8.7163331969078435</v>
      </c>
      <c r="I25" s="1257">
        <v>-1.6511675946160527</v>
      </c>
      <c r="J25" s="1257">
        <v>1.8861189834513119</v>
      </c>
      <c r="K25" s="1259">
        <v>8.9512845857430818</v>
      </c>
      <c r="L25" s="1256">
        <v>-7.3466952902382126</v>
      </c>
      <c r="M25" s="1257">
        <v>-0.60672834119709018</v>
      </c>
      <c r="N25" s="1257">
        <v>-0.10387306269643126</v>
      </c>
      <c r="O25" s="1258">
        <v>-8.0572966941316917</v>
      </c>
      <c r="P25" s="1256">
        <v>2.8066287249897046E-2</v>
      </c>
      <c r="Q25" s="1257">
        <v>0.14837988524830373</v>
      </c>
      <c r="R25" s="1260">
        <v>-7.0434064109591923E-2</v>
      </c>
      <c r="S25" s="1261">
        <v>0.10601210838860886</v>
      </c>
      <c r="U25" s="1238"/>
    </row>
    <row r="26" spans="2:22" s="1214" customFormat="1" ht="25.15" customHeight="1">
      <c r="B26" s="1262"/>
      <c r="C26" s="1263"/>
      <c r="D26" s="1264"/>
      <c r="E26" s="1265"/>
      <c r="F26" s="1265"/>
      <c r="G26" s="1265"/>
      <c r="H26" s="1265"/>
      <c r="I26" s="1265"/>
      <c r="J26" s="1265"/>
      <c r="K26" s="1265"/>
      <c r="L26" s="1265"/>
      <c r="M26" s="1265"/>
      <c r="N26" s="1265"/>
      <c r="O26" s="1265"/>
      <c r="P26" s="1265"/>
      <c r="Q26" s="1265"/>
      <c r="R26" s="1265"/>
      <c r="S26" s="1265"/>
    </row>
    <row r="27" spans="2:22">
      <c r="B27" s="1214"/>
      <c r="C27" s="1214"/>
      <c r="D27" s="1266"/>
      <c r="E27" s="1266"/>
      <c r="F27" s="1266"/>
      <c r="G27" s="1266"/>
      <c r="H27" s="1266"/>
      <c r="I27" s="1266"/>
      <c r="J27" s="1266"/>
      <c r="K27" s="1266"/>
      <c r="L27" s="1266"/>
      <c r="M27" s="1266"/>
      <c r="N27" s="1266"/>
      <c r="O27" s="1266"/>
      <c r="P27" s="1266"/>
      <c r="Q27" s="1266"/>
      <c r="R27" s="1214"/>
      <c r="S27" s="1214"/>
    </row>
    <row r="28" spans="2:22">
      <c r="B28" s="1214"/>
      <c r="C28" s="1214"/>
      <c r="D28" s="1214"/>
      <c r="E28" s="1267"/>
      <c r="F28" s="1214"/>
      <c r="G28" s="1214"/>
      <c r="H28" s="1214"/>
      <c r="I28" s="1214"/>
      <c r="J28" s="1214"/>
      <c r="K28" s="1214"/>
      <c r="L28" s="1268"/>
      <c r="M28" s="1268"/>
      <c r="N28" s="1268"/>
      <c r="O28" s="1268"/>
      <c r="P28" s="1269"/>
      <c r="Q28" s="1214"/>
      <c r="R28" s="1214"/>
      <c r="S28" s="1214"/>
    </row>
    <row r="29" spans="2:22">
      <c r="B29" s="1214"/>
      <c r="C29" s="1214"/>
      <c r="D29" s="1214"/>
      <c r="E29" s="1214"/>
      <c r="F29" s="1214"/>
      <c r="G29" s="1214"/>
      <c r="H29" s="1238"/>
      <c r="I29" s="1214"/>
      <c r="J29" s="1214"/>
      <c r="K29" s="1214"/>
      <c r="L29" s="1214"/>
      <c r="M29" s="1214"/>
      <c r="N29" s="1214"/>
      <c r="O29" s="1268"/>
      <c r="P29" s="1214"/>
      <c r="Q29" s="1214"/>
      <c r="R29" s="1214"/>
      <c r="S29" s="1214"/>
    </row>
    <row r="30" spans="2:22">
      <c r="B30" s="1214"/>
      <c r="C30" s="1214"/>
      <c r="D30" s="1214"/>
      <c r="E30" s="1214"/>
      <c r="F30" s="1270"/>
      <c r="G30" s="1240"/>
      <c r="H30" s="1271"/>
      <c r="I30" s="1214"/>
      <c r="J30" s="1214"/>
      <c r="K30" s="1214"/>
      <c r="L30" s="1269"/>
      <c r="M30" s="1269"/>
      <c r="N30" s="1269"/>
      <c r="O30" s="1214"/>
      <c r="P30" s="1214"/>
      <c r="Q30" s="1214"/>
      <c r="R30" s="1214"/>
      <c r="S30" s="1214"/>
    </row>
    <row r="31" spans="2:22">
      <c r="B31" s="1214"/>
      <c r="C31" s="1214"/>
      <c r="D31" s="1214"/>
      <c r="E31" s="1214"/>
      <c r="F31" s="1270"/>
      <c r="G31" s="1240"/>
      <c r="H31" s="1267"/>
      <c r="I31" s="1214"/>
      <c r="J31" s="1214"/>
      <c r="K31" s="1214"/>
      <c r="L31" s="1214"/>
      <c r="M31" s="1214"/>
      <c r="N31" s="1214"/>
      <c r="O31" s="1268"/>
      <c r="P31" s="1267"/>
      <c r="Q31" s="1214"/>
      <c r="R31" s="1214"/>
      <c r="S31" s="1214"/>
    </row>
    <row r="32" spans="2:22">
      <c r="H32" s="1214"/>
      <c r="I32" s="1214"/>
      <c r="J32" s="1214"/>
      <c r="K32" s="1214"/>
      <c r="L32" s="1214"/>
      <c r="M32" s="1214"/>
      <c r="N32" s="1214"/>
      <c r="O32" s="1268"/>
      <c r="P32" s="1214"/>
      <c r="Q32" s="1214"/>
      <c r="R32" s="1214"/>
      <c r="S32" s="1214"/>
    </row>
    <row r="33" spans="8:19">
      <c r="H33" s="1214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</row>
    <row r="34" spans="8:19">
      <c r="H34" s="1214"/>
      <c r="I34" s="1214"/>
      <c r="J34" s="1214"/>
      <c r="K34" s="1214"/>
      <c r="L34" s="1214"/>
      <c r="M34" s="1214"/>
      <c r="N34" s="1214"/>
      <c r="O34" s="1214"/>
      <c r="P34" s="1214"/>
      <c r="Q34" s="1214"/>
      <c r="R34" s="1214"/>
      <c r="S34" s="1214"/>
    </row>
    <row r="35" spans="8:19">
      <c r="H35" s="1214"/>
      <c r="I35" s="1214"/>
      <c r="J35" s="1214"/>
      <c r="K35" s="1214"/>
      <c r="L35" s="1214"/>
      <c r="M35" s="1214"/>
      <c r="N35" s="1214"/>
      <c r="O35" s="1214"/>
      <c r="P35" s="1214"/>
      <c r="Q35" s="1214"/>
      <c r="R35" s="1214"/>
      <c r="S35" s="1214"/>
    </row>
    <row r="36" spans="8:19">
      <c r="H36" s="1214"/>
      <c r="I36" s="1214"/>
      <c r="J36" s="1214"/>
      <c r="K36" s="1214"/>
      <c r="L36" s="1214"/>
      <c r="M36" s="1214"/>
      <c r="N36" s="1214"/>
      <c r="O36" s="1214"/>
      <c r="P36" s="1214"/>
      <c r="Q36" s="1214"/>
      <c r="R36" s="1214"/>
      <c r="S36" s="1214"/>
    </row>
    <row r="37" spans="8:19">
      <c r="H37" s="1214"/>
      <c r="I37" s="1214"/>
      <c r="J37" s="1214"/>
      <c r="K37" s="1214"/>
      <c r="L37" s="1214"/>
      <c r="M37" s="1214"/>
      <c r="N37" s="1214"/>
      <c r="O37" s="1214"/>
      <c r="P37" s="1214"/>
      <c r="Q37" s="1214"/>
      <c r="R37" s="1214"/>
      <c r="S37" s="1214"/>
    </row>
    <row r="38" spans="8:19">
      <c r="H38" s="1214"/>
      <c r="I38" s="1214"/>
      <c r="J38" s="1214"/>
      <c r="K38" s="1214"/>
      <c r="L38" s="1214"/>
      <c r="M38" s="1214"/>
      <c r="N38" s="1214"/>
      <c r="O38" s="1214"/>
      <c r="P38" s="1214"/>
      <c r="Q38" s="1214"/>
      <c r="R38" s="1214"/>
      <c r="S38" s="1214"/>
    </row>
    <row r="39" spans="8:19">
      <c r="H39" s="1214"/>
      <c r="I39" s="1214"/>
      <c r="J39" s="1214"/>
      <c r="K39" s="1214"/>
      <c r="L39" s="1214"/>
      <c r="M39" s="1214"/>
      <c r="N39" s="1214"/>
      <c r="O39" s="1214"/>
      <c r="P39" s="1214"/>
      <c r="Q39" s="1214"/>
      <c r="R39" s="1214"/>
      <c r="S39" s="1214"/>
    </row>
    <row r="40" spans="8:19">
      <c r="H40" s="1214"/>
      <c r="I40" s="1214"/>
      <c r="J40" s="1214"/>
      <c r="K40" s="1214"/>
      <c r="L40" s="1214"/>
      <c r="M40" s="1214"/>
      <c r="N40" s="1214"/>
      <c r="O40" s="1214"/>
      <c r="P40" s="1214"/>
      <c r="Q40" s="1214"/>
      <c r="R40" s="1214"/>
      <c r="S40" s="1214"/>
    </row>
    <row r="41" spans="8:19">
      <c r="H41" s="1214"/>
      <c r="I41" s="1214"/>
      <c r="J41" s="1214"/>
      <c r="K41" s="1214"/>
      <c r="L41" s="1214"/>
      <c r="M41" s="1214"/>
      <c r="N41" s="1214"/>
      <c r="O41" s="1214"/>
      <c r="P41" s="1214"/>
      <c r="Q41" s="1214"/>
      <c r="R41" s="1214"/>
      <c r="S41" s="1214"/>
    </row>
    <row r="42" spans="8:19">
      <c r="H42" s="1214"/>
      <c r="I42" s="1214"/>
      <c r="J42" s="1214"/>
      <c r="K42" s="1214"/>
      <c r="L42" s="1214"/>
      <c r="M42" s="1214"/>
      <c r="N42" s="1214"/>
      <c r="O42" s="1214"/>
      <c r="P42" s="1214"/>
      <c r="Q42" s="1214"/>
      <c r="R42" s="1214"/>
      <c r="S42" s="1214"/>
    </row>
    <row r="43" spans="8:19">
      <c r="H43" s="1214"/>
      <c r="I43" s="1214"/>
      <c r="J43" s="1214"/>
      <c r="K43" s="1214"/>
      <c r="L43" s="1214"/>
      <c r="M43" s="1214"/>
      <c r="N43" s="1214"/>
      <c r="O43" s="1214"/>
      <c r="P43" s="1214"/>
      <c r="Q43" s="1214"/>
      <c r="R43" s="1214"/>
      <c r="S43" s="1214"/>
    </row>
    <row r="44" spans="8:19">
      <c r="H44" s="1214"/>
      <c r="I44" s="1214"/>
      <c r="J44" s="1214"/>
      <c r="K44" s="1214"/>
      <c r="L44" s="1214"/>
      <c r="M44" s="1214"/>
      <c r="N44" s="1214"/>
      <c r="O44" s="1214"/>
      <c r="P44" s="1214"/>
      <c r="Q44" s="1214"/>
      <c r="R44" s="1214"/>
      <c r="S44" s="1214"/>
    </row>
    <row r="45" spans="8:19">
      <c r="H45" s="1214"/>
      <c r="I45" s="1214"/>
      <c r="J45" s="1214"/>
      <c r="K45" s="1214"/>
      <c r="L45" s="1214"/>
      <c r="M45" s="1214"/>
      <c r="N45" s="1214"/>
      <c r="O45" s="1214"/>
      <c r="P45" s="1214"/>
      <c r="Q45" s="1214"/>
      <c r="R45" s="1214"/>
      <c r="S45" s="1214"/>
    </row>
    <row r="46" spans="8:19">
      <c r="H46" s="1214"/>
      <c r="I46" s="1214"/>
      <c r="J46" s="1214"/>
      <c r="K46" s="1214"/>
      <c r="L46" s="1214"/>
      <c r="M46" s="1214"/>
      <c r="N46" s="1214"/>
      <c r="O46" s="1214"/>
      <c r="P46" s="1214"/>
      <c r="Q46" s="1214"/>
      <c r="R46" s="1214"/>
      <c r="S46" s="1214"/>
    </row>
    <row r="47" spans="8:19">
      <c r="H47" s="1214"/>
      <c r="I47" s="1214"/>
      <c r="J47" s="1214"/>
      <c r="K47" s="1214"/>
      <c r="L47" s="1214"/>
      <c r="M47" s="1214"/>
      <c r="N47" s="1214"/>
      <c r="O47" s="1214"/>
      <c r="P47" s="1214"/>
      <c r="Q47" s="1214"/>
      <c r="R47" s="1214"/>
      <c r="S47" s="1214"/>
    </row>
    <row r="48" spans="8:19">
      <c r="H48" s="1214"/>
      <c r="I48" s="1214"/>
      <c r="J48" s="1214"/>
      <c r="K48" s="1214"/>
      <c r="L48" s="1214"/>
      <c r="M48" s="1214"/>
      <c r="N48" s="1214"/>
      <c r="O48" s="1214"/>
      <c r="P48" s="1214"/>
      <c r="Q48" s="1214"/>
      <c r="R48" s="1214"/>
      <c r="S48" s="1214"/>
    </row>
    <row r="49" spans="8:19">
      <c r="H49" s="1214"/>
      <c r="I49" s="1214"/>
      <c r="J49" s="1214"/>
      <c r="K49" s="1214"/>
      <c r="L49" s="1214"/>
      <c r="M49" s="1214"/>
      <c r="N49" s="1214"/>
      <c r="O49" s="1214"/>
      <c r="P49" s="1214"/>
      <c r="Q49" s="1214"/>
      <c r="R49" s="1214"/>
      <c r="S49" s="1214"/>
    </row>
    <row r="50" spans="8:19">
      <c r="H50" s="1214"/>
      <c r="I50" s="1214"/>
      <c r="J50" s="1214"/>
      <c r="K50" s="1214"/>
      <c r="L50" s="1214"/>
      <c r="M50" s="1214"/>
      <c r="N50" s="1214"/>
      <c r="O50" s="1214"/>
      <c r="P50" s="1214"/>
      <c r="Q50" s="1214"/>
      <c r="R50" s="1214"/>
      <c r="S50" s="1214"/>
    </row>
    <row r="51" spans="8:19"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4"/>
    </row>
    <row r="52" spans="8:19">
      <c r="H52" s="1214"/>
      <c r="I52" s="1214"/>
      <c r="J52" s="1214"/>
      <c r="K52" s="1214"/>
      <c r="L52" s="1214"/>
      <c r="M52" s="1214"/>
      <c r="N52" s="1214"/>
      <c r="O52" s="1214"/>
      <c r="P52" s="1214"/>
      <c r="Q52" s="1214"/>
      <c r="R52" s="1214"/>
      <c r="S52" s="1214"/>
    </row>
    <row r="53" spans="8:19">
      <c r="H53" s="1214"/>
      <c r="I53" s="1214"/>
      <c r="J53" s="1214"/>
      <c r="K53" s="1214"/>
      <c r="L53" s="1214"/>
      <c r="M53" s="1214"/>
      <c r="N53" s="1214"/>
      <c r="O53" s="1214"/>
      <c r="P53" s="1214"/>
      <c r="Q53" s="1214"/>
      <c r="R53" s="1214"/>
      <c r="S53" s="1214"/>
    </row>
    <row r="54" spans="8:19">
      <c r="H54" s="1214"/>
      <c r="I54" s="1214"/>
      <c r="J54" s="1214"/>
      <c r="K54" s="1214"/>
      <c r="L54" s="1214"/>
      <c r="M54" s="1214"/>
      <c r="N54" s="1214"/>
      <c r="O54" s="1214"/>
      <c r="P54" s="1214"/>
      <c r="Q54" s="1214"/>
      <c r="R54" s="1214"/>
      <c r="S54" s="1214"/>
    </row>
    <row r="55" spans="8:19">
      <c r="H55" s="1214"/>
      <c r="I55" s="1214"/>
      <c r="J55" s="1214"/>
      <c r="K55" s="1214"/>
      <c r="L55" s="1214"/>
      <c r="M55" s="1214"/>
      <c r="N55" s="1214"/>
      <c r="O55" s="1214"/>
      <c r="P55" s="1214"/>
      <c r="Q55" s="1214"/>
      <c r="R55" s="1214"/>
      <c r="S55" s="1214"/>
    </row>
    <row r="56" spans="8:19">
      <c r="H56" s="1214"/>
      <c r="I56" s="1214"/>
      <c r="J56" s="1214"/>
      <c r="K56" s="1214"/>
      <c r="L56" s="1214"/>
      <c r="M56" s="1214"/>
      <c r="N56" s="1214"/>
      <c r="O56" s="1214"/>
      <c r="P56" s="1214"/>
      <c r="Q56" s="1214"/>
      <c r="R56" s="1214"/>
      <c r="S56" s="1214"/>
    </row>
    <row r="57" spans="8:19">
      <c r="H57" s="1214"/>
      <c r="I57" s="1214"/>
      <c r="J57" s="1214"/>
      <c r="K57" s="1214"/>
      <c r="L57" s="1214"/>
      <c r="M57" s="1214"/>
      <c r="N57" s="1214"/>
      <c r="O57" s="1214"/>
      <c r="P57" s="1214"/>
      <c r="Q57" s="1214"/>
      <c r="R57" s="1214"/>
      <c r="S57" s="1214"/>
    </row>
    <row r="58" spans="8:19">
      <c r="H58" s="1214"/>
      <c r="I58" s="1214"/>
      <c r="J58" s="1214"/>
      <c r="K58" s="1214"/>
      <c r="L58" s="1214"/>
      <c r="M58" s="1214"/>
      <c r="N58" s="1214"/>
      <c r="O58" s="1214"/>
      <c r="P58" s="1214"/>
      <c r="Q58" s="1214"/>
      <c r="R58" s="1214"/>
      <c r="S58" s="1214"/>
    </row>
    <row r="59" spans="8:19">
      <c r="H59" s="1214"/>
      <c r="I59" s="1214"/>
      <c r="J59" s="1214"/>
      <c r="K59" s="1214"/>
      <c r="L59" s="1214"/>
      <c r="M59" s="1214"/>
      <c r="N59" s="1214"/>
      <c r="O59" s="1214"/>
      <c r="P59" s="1214"/>
      <c r="Q59" s="1214"/>
      <c r="R59" s="1214"/>
      <c r="S59" s="1214"/>
    </row>
    <row r="60" spans="8:19">
      <c r="H60" s="1214"/>
      <c r="I60" s="1214"/>
      <c r="J60" s="1214"/>
      <c r="K60" s="1214"/>
      <c r="L60" s="1214"/>
      <c r="M60" s="1214"/>
      <c r="N60" s="1214"/>
      <c r="O60" s="1214"/>
      <c r="P60" s="1214"/>
      <c r="Q60" s="1214"/>
      <c r="R60" s="1214"/>
      <c r="S60" s="1214"/>
    </row>
    <row r="61" spans="8:19">
      <c r="H61" s="1214"/>
      <c r="I61" s="1214"/>
      <c r="J61" s="1214"/>
      <c r="K61" s="1214"/>
      <c r="L61" s="1214"/>
      <c r="M61" s="1214"/>
      <c r="N61" s="1214"/>
      <c r="O61" s="1214"/>
      <c r="P61" s="1214"/>
      <c r="Q61" s="1214"/>
      <c r="R61" s="1214"/>
      <c r="S61" s="1214"/>
    </row>
    <row r="62" spans="8:19">
      <c r="H62" s="1214"/>
      <c r="I62" s="1214"/>
      <c r="J62" s="1214"/>
      <c r="K62" s="1214"/>
      <c r="L62" s="1214"/>
      <c r="M62" s="1214"/>
      <c r="N62" s="1214"/>
      <c r="O62" s="1214"/>
      <c r="P62" s="1214"/>
      <c r="Q62" s="1214"/>
      <c r="R62" s="1214"/>
      <c r="S62" s="1214"/>
    </row>
    <row r="63" spans="8:19">
      <c r="H63" s="1214"/>
      <c r="I63" s="1214"/>
      <c r="J63" s="1214"/>
      <c r="K63" s="1214"/>
      <c r="L63" s="1214"/>
      <c r="M63" s="1214"/>
      <c r="N63" s="1214"/>
      <c r="O63" s="1214"/>
      <c r="P63" s="1214"/>
      <c r="Q63" s="1214"/>
      <c r="R63" s="1214"/>
      <c r="S63" s="1214"/>
    </row>
    <row r="64" spans="8:19">
      <c r="H64" s="1214"/>
      <c r="I64" s="1214"/>
      <c r="J64" s="1214"/>
      <c r="K64" s="1214"/>
      <c r="L64" s="1214"/>
      <c r="M64" s="1214"/>
      <c r="N64" s="1214"/>
      <c r="O64" s="1214"/>
      <c r="P64" s="1214"/>
      <c r="Q64" s="1214"/>
      <c r="R64" s="1214"/>
      <c r="S64" s="1214"/>
    </row>
    <row r="65" spans="8:19">
      <c r="H65" s="1214"/>
      <c r="I65" s="1214"/>
      <c r="J65" s="1214"/>
      <c r="K65" s="1214"/>
      <c r="L65" s="1214"/>
      <c r="M65" s="1214"/>
      <c r="N65" s="1214"/>
      <c r="O65" s="1214"/>
      <c r="P65" s="1214"/>
      <c r="Q65" s="1214"/>
      <c r="R65" s="1214"/>
      <c r="S65" s="1214"/>
    </row>
    <row r="66" spans="8:19">
      <c r="H66" s="1214"/>
      <c r="I66" s="1214"/>
      <c r="J66" s="1214"/>
      <c r="K66" s="1214"/>
      <c r="L66" s="1214"/>
      <c r="M66" s="1214"/>
      <c r="N66" s="1214"/>
      <c r="O66" s="1214"/>
      <c r="P66" s="1214"/>
      <c r="Q66" s="1214"/>
      <c r="R66" s="1214"/>
      <c r="S66" s="1214"/>
    </row>
    <row r="67" spans="8:19">
      <c r="H67" s="1214"/>
      <c r="I67" s="1214"/>
      <c r="J67" s="1214"/>
      <c r="K67" s="1214"/>
      <c r="L67" s="1214"/>
      <c r="M67" s="1214"/>
      <c r="N67" s="1214"/>
      <c r="O67" s="1214"/>
      <c r="P67" s="1214"/>
      <c r="Q67" s="1214"/>
      <c r="R67" s="1214"/>
      <c r="S67" s="1214"/>
    </row>
    <row r="68" spans="8:19">
      <c r="H68" s="1214"/>
      <c r="I68" s="1214"/>
      <c r="J68" s="1214"/>
      <c r="K68" s="1214"/>
      <c r="L68" s="1214"/>
      <c r="M68" s="1214"/>
      <c r="N68" s="1214"/>
      <c r="O68" s="1214"/>
      <c r="P68" s="1214"/>
      <c r="Q68" s="1214"/>
      <c r="R68" s="1214"/>
      <c r="S68" s="1214"/>
    </row>
    <row r="69" spans="8:19">
      <c r="H69" s="1214"/>
      <c r="I69" s="1214"/>
      <c r="J69" s="1214"/>
      <c r="K69" s="1214"/>
      <c r="L69" s="1214"/>
      <c r="M69" s="1214"/>
      <c r="N69" s="1214"/>
      <c r="O69" s="1214"/>
      <c r="P69" s="1214"/>
      <c r="Q69" s="1214"/>
      <c r="R69" s="1214"/>
      <c r="S69" s="1214"/>
    </row>
    <row r="70" spans="8:19">
      <c r="H70" s="1214"/>
      <c r="I70" s="1214"/>
      <c r="J70" s="1214"/>
      <c r="K70" s="1214"/>
      <c r="L70" s="1214"/>
      <c r="M70" s="1214"/>
      <c r="N70" s="1214"/>
      <c r="O70" s="1214"/>
      <c r="P70" s="1214"/>
      <c r="Q70" s="1214"/>
      <c r="R70" s="1214"/>
      <c r="S70" s="1214"/>
    </row>
    <row r="71" spans="8:19">
      <c r="H71" s="1214"/>
      <c r="I71" s="1214"/>
      <c r="J71" s="1214"/>
      <c r="K71" s="1214"/>
      <c r="L71" s="1214"/>
      <c r="M71" s="1214"/>
      <c r="N71" s="1214"/>
      <c r="O71" s="1214"/>
      <c r="P71" s="1214"/>
      <c r="Q71" s="1214"/>
      <c r="R71" s="1214"/>
      <c r="S71" s="1214"/>
    </row>
    <row r="72" spans="8:19">
      <c r="H72" s="1214"/>
      <c r="I72" s="1214"/>
      <c r="J72" s="1214"/>
      <c r="K72" s="1214"/>
      <c r="L72" s="1214"/>
      <c r="M72" s="1214"/>
      <c r="N72" s="1214"/>
      <c r="O72" s="1214"/>
      <c r="P72" s="1214"/>
      <c r="Q72" s="1214"/>
      <c r="R72" s="1214"/>
      <c r="S72" s="1214"/>
    </row>
    <row r="73" spans="8:19">
      <c r="H73" s="1214"/>
      <c r="I73" s="1214"/>
      <c r="J73" s="1214"/>
      <c r="K73" s="1214"/>
      <c r="L73" s="1214"/>
      <c r="M73" s="1214"/>
      <c r="N73" s="1214"/>
      <c r="O73" s="1214"/>
      <c r="P73" s="1214"/>
      <c r="Q73" s="1214"/>
      <c r="R73" s="1214"/>
      <c r="S73" s="1214"/>
    </row>
    <row r="74" spans="8:19">
      <c r="H74" s="1214"/>
      <c r="I74" s="1214"/>
      <c r="J74" s="1214"/>
      <c r="K74" s="1214"/>
      <c r="L74" s="1214"/>
      <c r="M74" s="1214"/>
      <c r="N74" s="1214"/>
      <c r="O74" s="1214"/>
      <c r="P74" s="1214"/>
      <c r="Q74" s="1214"/>
      <c r="R74" s="1214"/>
      <c r="S74" s="1214"/>
    </row>
    <row r="75" spans="8:19">
      <c r="H75" s="1214"/>
      <c r="I75" s="1214"/>
      <c r="J75" s="1214"/>
      <c r="K75" s="1214"/>
      <c r="L75" s="1214"/>
      <c r="M75" s="1214"/>
      <c r="N75" s="1214"/>
      <c r="O75" s="1214"/>
      <c r="P75" s="1214"/>
      <c r="Q75" s="1214"/>
      <c r="R75" s="1214"/>
      <c r="S75" s="1214"/>
    </row>
    <row r="76" spans="8:19">
      <c r="H76" s="1214"/>
      <c r="I76" s="1214"/>
      <c r="J76" s="1214"/>
      <c r="K76" s="1214"/>
      <c r="L76" s="1214"/>
      <c r="M76" s="1214"/>
      <c r="N76" s="1214"/>
      <c r="O76" s="1214"/>
      <c r="P76" s="1214"/>
      <c r="Q76" s="1214"/>
      <c r="R76" s="1214"/>
      <c r="S76" s="1214"/>
    </row>
    <row r="77" spans="8:19">
      <c r="H77" s="1214"/>
      <c r="I77" s="1214"/>
      <c r="J77" s="1214"/>
      <c r="K77" s="1214"/>
      <c r="L77" s="1214"/>
      <c r="M77" s="1214"/>
      <c r="N77" s="1214"/>
      <c r="O77" s="1214"/>
      <c r="P77" s="1214"/>
      <c r="Q77" s="1214"/>
      <c r="R77" s="1214"/>
      <c r="S77" s="1214"/>
    </row>
    <row r="78" spans="8:19">
      <c r="H78" s="1214"/>
      <c r="I78" s="1214"/>
      <c r="J78" s="1214"/>
      <c r="K78" s="1214"/>
      <c r="L78" s="1214"/>
      <c r="M78" s="1214"/>
      <c r="N78" s="1214"/>
      <c r="O78" s="1214"/>
      <c r="P78" s="1214"/>
      <c r="Q78" s="1214"/>
      <c r="R78" s="1214"/>
      <c r="S78" s="1214"/>
    </row>
    <row r="79" spans="8:19">
      <c r="H79" s="1214"/>
      <c r="I79" s="1214"/>
      <c r="J79" s="1214"/>
      <c r="K79" s="1214"/>
      <c r="L79" s="1214"/>
      <c r="M79" s="1214"/>
      <c r="N79" s="1214"/>
      <c r="O79" s="1214"/>
      <c r="P79" s="1214"/>
      <c r="Q79" s="1214"/>
      <c r="R79" s="1214"/>
      <c r="S79" s="1214"/>
    </row>
    <row r="80" spans="8:19">
      <c r="H80" s="1214"/>
      <c r="I80" s="1214"/>
      <c r="J80" s="1214"/>
      <c r="K80" s="1214"/>
      <c r="L80" s="1214"/>
      <c r="M80" s="1214"/>
      <c r="N80" s="1214"/>
      <c r="O80" s="1214"/>
      <c r="P80" s="1214"/>
      <c r="Q80" s="1214"/>
      <c r="R80" s="1214"/>
      <c r="S80" s="1214"/>
    </row>
    <row r="81" spans="8:19">
      <c r="H81" s="1214"/>
      <c r="I81" s="1214"/>
      <c r="J81" s="1214"/>
      <c r="K81" s="1214"/>
      <c r="L81" s="1214"/>
      <c r="M81" s="1214"/>
      <c r="N81" s="1214"/>
      <c r="O81" s="1214"/>
      <c r="P81" s="1214"/>
      <c r="Q81" s="1214"/>
      <c r="R81" s="1214"/>
      <c r="S81" s="1214"/>
    </row>
    <row r="82" spans="8:19">
      <c r="H82" s="1214"/>
      <c r="I82" s="1214"/>
      <c r="J82" s="1214"/>
      <c r="K82" s="1214"/>
      <c r="L82" s="1214"/>
      <c r="M82" s="1214"/>
      <c r="N82" s="1214"/>
      <c r="O82" s="1214"/>
      <c r="P82" s="1214"/>
      <c r="Q82" s="1214"/>
      <c r="R82" s="1214"/>
      <c r="S82" s="1214"/>
    </row>
    <row r="83" spans="8:19">
      <c r="H83" s="1214"/>
      <c r="I83" s="1214"/>
      <c r="J83" s="1214"/>
      <c r="K83" s="1214"/>
      <c r="L83" s="1214"/>
      <c r="M83" s="1214"/>
      <c r="N83" s="1214"/>
      <c r="O83" s="1214"/>
      <c r="P83" s="1214"/>
      <c r="Q83" s="1214"/>
      <c r="R83" s="1214"/>
      <c r="S83" s="1214"/>
    </row>
    <row r="84" spans="8:19">
      <c r="H84" s="1214"/>
      <c r="I84" s="1214"/>
      <c r="J84" s="1214"/>
      <c r="K84" s="1214"/>
      <c r="L84" s="1214"/>
      <c r="M84" s="1214"/>
      <c r="N84" s="1214"/>
      <c r="O84" s="1214"/>
      <c r="P84" s="1214"/>
      <c r="Q84" s="1214"/>
      <c r="R84" s="1214"/>
      <c r="S84" s="1214"/>
    </row>
    <row r="85" spans="8:19">
      <c r="H85" s="1214"/>
      <c r="I85" s="1214"/>
      <c r="J85" s="1214"/>
      <c r="K85" s="1214"/>
      <c r="L85" s="1214"/>
      <c r="M85" s="1214"/>
      <c r="N85" s="1214"/>
      <c r="O85" s="1214"/>
      <c r="P85" s="1214"/>
      <c r="Q85" s="1214"/>
      <c r="R85" s="1214"/>
      <c r="S85" s="1214"/>
    </row>
    <row r="86" spans="8:19">
      <c r="H86" s="1214"/>
      <c r="I86" s="1214"/>
      <c r="J86" s="1214"/>
      <c r="K86" s="1214"/>
      <c r="L86" s="1214"/>
      <c r="M86" s="1214"/>
      <c r="N86" s="1214"/>
      <c r="O86" s="1214"/>
      <c r="P86" s="1214"/>
      <c r="Q86" s="1214"/>
      <c r="R86" s="1214"/>
      <c r="S86" s="1214"/>
    </row>
    <row r="87" spans="8:19">
      <c r="H87" s="1214"/>
      <c r="I87" s="1214"/>
      <c r="J87" s="1214"/>
      <c r="K87" s="1214"/>
      <c r="L87" s="1214"/>
      <c r="M87" s="1214"/>
      <c r="N87" s="1214"/>
      <c r="O87" s="1214"/>
      <c r="P87" s="1214"/>
      <c r="Q87" s="1214"/>
      <c r="R87" s="1214"/>
      <c r="S87" s="1214"/>
    </row>
    <row r="88" spans="8:19">
      <c r="H88" s="1214"/>
      <c r="I88" s="1214"/>
      <c r="J88" s="1214"/>
      <c r="K88" s="1214"/>
      <c r="L88" s="1214"/>
      <c r="M88" s="1214"/>
      <c r="N88" s="1214"/>
      <c r="O88" s="1214"/>
      <c r="P88" s="1214"/>
      <c r="Q88" s="1214"/>
      <c r="R88" s="1214"/>
      <c r="S88" s="1214"/>
    </row>
    <row r="89" spans="8:19">
      <c r="H89" s="1214"/>
      <c r="I89" s="1214"/>
      <c r="J89" s="1214"/>
      <c r="K89" s="1214"/>
      <c r="L89" s="1214"/>
      <c r="M89" s="1214"/>
      <c r="N89" s="1214"/>
      <c r="O89" s="1214"/>
      <c r="P89" s="1214"/>
      <c r="Q89" s="1214"/>
      <c r="R89" s="1214"/>
      <c r="S89" s="1214"/>
    </row>
    <row r="90" spans="8:19">
      <c r="H90" s="1214"/>
      <c r="I90" s="1214"/>
      <c r="J90" s="1214"/>
      <c r="K90" s="1214"/>
      <c r="L90" s="1214"/>
      <c r="M90" s="1214"/>
      <c r="N90" s="1214"/>
      <c r="O90" s="1214"/>
      <c r="P90" s="1214"/>
      <c r="Q90" s="1214"/>
      <c r="R90" s="1214"/>
      <c r="S90" s="1214"/>
    </row>
    <row r="91" spans="8:19">
      <c r="H91" s="1214"/>
      <c r="I91" s="1214"/>
      <c r="J91" s="1214"/>
      <c r="K91" s="1214"/>
      <c r="L91" s="1214"/>
      <c r="M91" s="1214"/>
      <c r="N91" s="1214"/>
      <c r="O91" s="1214"/>
      <c r="P91" s="1214"/>
      <c r="Q91" s="1214"/>
      <c r="R91" s="1214"/>
      <c r="S91" s="1214"/>
    </row>
    <row r="92" spans="8:19">
      <c r="H92" s="1214"/>
      <c r="I92" s="1214"/>
      <c r="J92" s="1214"/>
      <c r="K92" s="1214"/>
      <c r="L92" s="1214"/>
      <c r="M92" s="1214"/>
      <c r="N92" s="1214"/>
      <c r="O92" s="1214"/>
      <c r="P92" s="1214"/>
      <c r="Q92" s="1214"/>
      <c r="R92" s="1214"/>
      <c r="S92" s="1214"/>
    </row>
    <row r="93" spans="8:19">
      <c r="H93" s="1214"/>
      <c r="I93" s="1214"/>
      <c r="J93" s="1214"/>
      <c r="K93" s="1214"/>
      <c r="L93" s="1214"/>
      <c r="M93" s="1214"/>
      <c r="N93" s="1214"/>
      <c r="O93" s="1214"/>
      <c r="P93" s="1214"/>
      <c r="Q93" s="1214"/>
      <c r="R93" s="1214"/>
      <c r="S93" s="1214"/>
    </row>
    <row r="94" spans="8:19">
      <c r="H94" s="1214"/>
      <c r="I94" s="1214"/>
      <c r="J94" s="1214"/>
      <c r="K94" s="1214"/>
      <c r="L94" s="1214"/>
      <c r="M94" s="1214"/>
      <c r="N94" s="1214"/>
      <c r="O94" s="1214"/>
      <c r="P94" s="1214"/>
      <c r="Q94" s="1214"/>
      <c r="R94" s="1214"/>
      <c r="S94" s="1214"/>
    </row>
    <row r="95" spans="8:19">
      <c r="H95" s="1214"/>
      <c r="I95" s="1214"/>
      <c r="J95" s="1214"/>
      <c r="K95" s="1214"/>
      <c r="L95" s="1214"/>
      <c r="M95" s="1214"/>
      <c r="N95" s="1214"/>
      <c r="O95" s="1214"/>
      <c r="P95" s="1214"/>
      <c r="Q95" s="1214"/>
      <c r="R95" s="1214"/>
      <c r="S95" s="1214"/>
    </row>
    <row r="96" spans="8:19">
      <c r="H96" s="1214"/>
      <c r="I96" s="1214"/>
      <c r="J96" s="1214"/>
      <c r="K96" s="1214"/>
      <c r="L96" s="1214"/>
      <c r="M96" s="1214"/>
      <c r="N96" s="1214"/>
      <c r="O96" s="1214"/>
      <c r="P96" s="1214"/>
      <c r="Q96" s="1214"/>
      <c r="R96" s="1214"/>
      <c r="S96" s="1214"/>
    </row>
    <row r="97" spans="8:19">
      <c r="H97" s="1214"/>
      <c r="I97" s="1214"/>
      <c r="J97" s="1214"/>
      <c r="K97" s="1214"/>
      <c r="L97" s="1214"/>
      <c r="M97" s="1214"/>
      <c r="N97" s="1214"/>
      <c r="O97" s="1214"/>
      <c r="P97" s="1214"/>
      <c r="Q97" s="1214"/>
      <c r="R97" s="1214"/>
      <c r="S97" s="1214"/>
    </row>
    <row r="98" spans="8:19">
      <c r="H98" s="1214"/>
      <c r="I98" s="1214"/>
      <c r="J98" s="1214"/>
      <c r="K98" s="1214"/>
      <c r="L98" s="1214"/>
      <c r="M98" s="1214"/>
      <c r="N98" s="1214"/>
      <c r="O98" s="1214"/>
      <c r="P98" s="1214"/>
      <c r="Q98" s="1214"/>
      <c r="R98" s="1214"/>
      <c r="S98" s="1214"/>
    </row>
    <row r="99" spans="8:19">
      <c r="H99" s="1214"/>
      <c r="I99" s="1214"/>
      <c r="J99" s="1214"/>
      <c r="K99" s="1214"/>
      <c r="L99" s="1214"/>
      <c r="M99" s="1214"/>
      <c r="N99" s="1214"/>
      <c r="O99" s="1214"/>
      <c r="P99" s="1214"/>
      <c r="Q99" s="1214"/>
      <c r="R99" s="1214"/>
      <c r="S99" s="1214"/>
    </row>
    <row r="100" spans="8:19">
      <c r="H100" s="1214"/>
      <c r="I100" s="1214"/>
      <c r="J100" s="1214"/>
      <c r="K100" s="1214"/>
      <c r="L100" s="1214"/>
      <c r="M100" s="1214"/>
      <c r="N100" s="1214"/>
      <c r="O100" s="1214"/>
      <c r="P100" s="1214"/>
      <c r="Q100" s="1214"/>
      <c r="R100" s="1214"/>
      <c r="S100" s="1214"/>
    </row>
    <row r="101" spans="8:19">
      <c r="H101" s="1214"/>
      <c r="I101" s="1214"/>
      <c r="J101" s="1214"/>
      <c r="K101" s="1214"/>
      <c r="L101" s="1214"/>
      <c r="M101" s="1214"/>
      <c r="N101" s="1214"/>
      <c r="O101" s="1214"/>
      <c r="P101" s="1214"/>
      <c r="Q101" s="1214"/>
      <c r="R101" s="1214"/>
      <c r="S101" s="1214"/>
    </row>
    <row r="102" spans="8:19">
      <c r="H102" s="1214"/>
      <c r="I102" s="1214"/>
      <c r="J102" s="1214"/>
      <c r="K102" s="1214"/>
      <c r="L102" s="1214"/>
      <c r="M102" s="1214"/>
      <c r="N102" s="1214"/>
      <c r="O102" s="1214"/>
      <c r="P102" s="1214"/>
      <c r="Q102" s="1214"/>
      <c r="R102" s="1214"/>
      <c r="S102" s="1214"/>
    </row>
    <row r="103" spans="8:19">
      <c r="H103" s="1214"/>
      <c r="I103" s="1214"/>
      <c r="J103" s="1214"/>
      <c r="K103" s="1214"/>
      <c r="L103" s="1214"/>
      <c r="M103" s="1214"/>
      <c r="N103" s="1214"/>
      <c r="O103" s="1214"/>
      <c r="P103" s="1214"/>
      <c r="Q103" s="1214"/>
      <c r="R103" s="1214"/>
      <c r="S103" s="1214"/>
    </row>
    <row r="104" spans="8:19">
      <c r="H104" s="1214"/>
      <c r="I104" s="1214"/>
      <c r="J104" s="1214"/>
      <c r="K104" s="1214"/>
      <c r="L104" s="1214"/>
      <c r="M104" s="1214"/>
      <c r="N104" s="1214"/>
      <c r="O104" s="1214"/>
      <c r="P104" s="1214"/>
      <c r="Q104" s="1214"/>
      <c r="R104" s="1214"/>
      <c r="S104" s="1214"/>
    </row>
    <row r="105" spans="8:19">
      <c r="H105" s="1214"/>
      <c r="I105" s="1214"/>
      <c r="J105" s="1214"/>
      <c r="K105" s="1214"/>
      <c r="L105" s="1214"/>
      <c r="M105" s="1214"/>
      <c r="N105" s="1214"/>
      <c r="O105" s="1214"/>
      <c r="P105" s="1214"/>
      <c r="Q105" s="1214"/>
      <c r="R105" s="1214"/>
      <c r="S105" s="1214"/>
    </row>
    <row r="106" spans="8:19">
      <c r="H106" s="1214"/>
      <c r="I106" s="1214"/>
      <c r="J106" s="1214"/>
      <c r="K106" s="1214"/>
      <c r="L106" s="1214"/>
      <c r="M106" s="1214"/>
      <c r="N106" s="1214"/>
      <c r="O106" s="1214"/>
      <c r="P106" s="1214"/>
      <c r="Q106" s="1214"/>
      <c r="R106" s="1214"/>
      <c r="S106" s="1214"/>
    </row>
    <row r="107" spans="8:19">
      <c r="H107" s="1214"/>
      <c r="I107" s="1214"/>
      <c r="J107" s="1214"/>
      <c r="K107" s="1214"/>
      <c r="L107" s="1214"/>
      <c r="M107" s="1214"/>
      <c r="N107" s="1214"/>
      <c r="O107" s="1214"/>
      <c r="P107" s="1214"/>
      <c r="Q107" s="1214"/>
      <c r="R107" s="1214"/>
      <c r="S107" s="1214"/>
    </row>
    <row r="108" spans="8:19">
      <c r="H108" s="1214"/>
      <c r="I108" s="1214"/>
      <c r="J108" s="1214"/>
      <c r="K108" s="1214"/>
      <c r="L108" s="1214"/>
      <c r="M108" s="1214"/>
      <c r="N108" s="1214"/>
      <c r="O108" s="1214"/>
      <c r="P108" s="1214"/>
      <c r="Q108" s="1214"/>
      <c r="R108" s="1214"/>
      <c r="S108" s="1214"/>
    </row>
    <row r="109" spans="8:19">
      <c r="H109" s="1214"/>
      <c r="I109" s="1214"/>
      <c r="J109" s="1214"/>
      <c r="K109" s="1214"/>
      <c r="L109" s="1214"/>
      <c r="M109" s="1214"/>
      <c r="N109" s="1214"/>
      <c r="O109" s="1214"/>
      <c r="P109" s="1214"/>
      <c r="Q109" s="1214"/>
      <c r="R109" s="1214"/>
      <c r="S109" s="1214"/>
    </row>
    <row r="110" spans="8:19">
      <c r="H110" s="1214"/>
      <c r="I110" s="1214"/>
      <c r="J110" s="1214"/>
      <c r="K110" s="1214"/>
      <c r="L110" s="1214"/>
      <c r="M110" s="1214"/>
      <c r="N110" s="1214"/>
      <c r="O110" s="1214"/>
      <c r="P110" s="1214"/>
      <c r="Q110" s="1214"/>
      <c r="R110" s="1214"/>
      <c r="S110" s="1214"/>
    </row>
    <row r="111" spans="8:19">
      <c r="H111" s="1214"/>
      <c r="I111" s="1214"/>
      <c r="J111" s="1214"/>
      <c r="K111" s="1214"/>
      <c r="L111" s="1214"/>
      <c r="M111" s="1214"/>
      <c r="N111" s="1214"/>
      <c r="O111" s="1214"/>
      <c r="P111" s="1214"/>
      <c r="Q111" s="1214"/>
      <c r="R111" s="1214"/>
      <c r="S111" s="1214"/>
    </row>
    <row r="112" spans="8:19">
      <c r="H112" s="1214"/>
      <c r="I112" s="1214"/>
      <c r="J112" s="1214"/>
      <c r="K112" s="1214"/>
      <c r="L112" s="1214"/>
      <c r="M112" s="1214"/>
      <c r="N112" s="1214"/>
      <c r="O112" s="1214"/>
      <c r="P112" s="1214"/>
      <c r="Q112" s="1214"/>
      <c r="R112" s="1214"/>
      <c r="S112" s="1214"/>
    </row>
    <row r="113" spans="8:19">
      <c r="H113" s="1214"/>
      <c r="I113" s="1214"/>
      <c r="J113" s="1214"/>
      <c r="K113" s="1214"/>
      <c r="L113" s="1214"/>
      <c r="M113" s="1214"/>
      <c r="N113" s="1214"/>
      <c r="O113" s="1214"/>
      <c r="P113" s="1214"/>
      <c r="Q113" s="1214"/>
      <c r="R113" s="1214"/>
      <c r="S113" s="1214"/>
    </row>
    <row r="114" spans="8:19">
      <c r="H114" s="1214"/>
      <c r="I114" s="1214"/>
      <c r="J114" s="1214"/>
      <c r="K114" s="1214"/>
      <c r="L114" s="1214"/>
      <c r="M114" s="1214"/>
      <c r="N114" s="1214"/>
      <c r="O114" s="1214"/>
      <c r="P114" s="1214"/>
      <c r="Q114" s="1214"/>
      <c r="R114" s="1214"/>
      <c r="S114" s="1214"/>
    </row>
    <row r="115" spans="8:19">
      <c r="H115" s="1214"/>
      <c r="I115" s="1214"/>
      <c r="J115" s="1214"/>
      <c r="K115" s="1214"/>
      <c r="L115" s="1214"/>
      <c r="M115" s="1214"/>
      <c r="N115" s="1214"/>
      <c r="O115" s="1214"/>
      <c r="P115" s="1214"/>
      <c r="Q115" s="1214"/>
      <c r="R115" s="1214"/>
      <c r="S115" s="1214"/>
    </row>
    <row r="116" spans="8:19">
      <c r="H116" s="1214"/>
      <c r="I116" s="1214"/>
      <c r="J116" s="1214"/>
      <c r="K116" s="1214"/>
      <c r="L116" s="1214"/>
      <c r="M116" s="1214"/>
      <c r="N116" s="1214"/>
      <c r="O116" s="1214"/>
      <c r="P116" s="1214"/>
      <c r="Q116" s="1214"/>
      <c r="R116" s="1214"/>
      <c r="S116" s="1214"/>
    </row>
    <row r="117" spans="8:19">
      <c r="H117" s="1214"/>
      <c r="I117" s="1214"/>
      <c r="J117" s="1214"/>
      <c r="K117" s="1214"/>
      <c r="L117" s="1214"/>
      <c r="M117" s="1214"/>
      <c r="N117" s="1214"/>
      <c r="O117" s="1214"/>
      <c r="P117" s="1214"/>
      <c r="Q117" s="1214"/>
      <c r="R117" s="1214"/>
      <c r="S117" s="1214"/>
    </row>
    <row r="118" spans="8:19">
      <c r="H118" s="1214"/>
      <c r="I118" s="1214"/>
      <c r="J118" s="1214"/>
      <c r="K118" s="1214"/>
      <c r="L118" s="1214"/>
      <c r="M118" s="1214"/>
      <c r="N118" s="1214"/>
      <c r="O118" s="1214"/>
      <c r="P118" s="1214"/>
      <c r="Q118" s="1214"/>
      <c r="R118" s="1214"/>
      <c r="S118" s="1214"/>
    </row>
    <row r="119" spans="8:19">
      <c r="H119" s="1214"/>
      <c r="I119" s="1214"/>
      <c r="J119" s="1214"/>
      <c r="K119" s="1214"/>
      <c r="L119" s="1214"/>
      <c r="M119" s="1214"/>
      <c r="N119" s="1214"/>
      <c r="O119" s="1214"/>
      <c r="P119" s="1214"/>
      <c r="Q119" s="1214"/>
      <c r="R119" s="1214"/>
      <c r="S119" s="1214"/>
    </row>
    <row r="120" spans="8:19">
      <c r="H120" s="1214"/>
      <c r="I120" s="1214"/>
      <c r="J120" s="1214"/>
      <c r="K120" s="1214"/>
      <c r="L120" s="1214"/>
      <c r="M120" s="1214"/>
      <c r="N120" s="1214"/>
      <c r="O120" s="1214"/>
      <c r="P120" s="1214"/>
      <c r="Q120" s="1214"/>
      <c r="R120" s="1214"/>
      <c r="S120" s="1214"/>
    </row>
    <row r="121" spans="8:19">
      <c r="H121" s="1214"/>
      <c r="I121" s="1214"/>
      <c r="J121" s="1214"/>
      <c r="K121" s="1214"/>
      <c r="L121" s="1214"/>
      <c r="M121" s="1214"/>
      <c r="N121" s="1214"/>
      <c r="O121" s="1214"/>
      <c r="P121" s="1214"/>
      <c r="Q121" s="1214"/>
      <c r="R121" s="1214"/>
      <c r="S121" s="1214"/>
    </row>
    <row r="122" spans="8:19">
      <c r="H122" s="1214"/>
      <c r="I122" s="1214"/>
      <c r="J122" s="1214"/>
      <c r="K122" s="1214"/>
      <c r="L122" s="1214"/>
      <c r="M122" s="1214"/>
      <c r="N122" s="1214"/>
      <c r="O122" s="1214"/>
      <c r="P122" s="1214"/>
      <c r="Q122" s="1214"/>
      <c r="R122" s="1214"/>
      <c r="S122" s="1214"/>
    </row>
    <row r="123" spans="8:19">
      <c r="H123" s="1214"/>
      <c r="I123" s="1214"/>
      <c r="J123" s="1214"/>
      <c r="K123" s="1214"/>
      <c r="L123" s="1214"/>
      <c r="M123" s="1214"/>
      <c r="N123" s="1214"/>
      <c r="O123" s="1214"/>
      <c r="P123" s="1214"/>
      <c r="Q123" s="1214"/>
      <c r="R123" s="1214"/>
      <c r="S123" s="1214"/>
    </row>
    <row r="124" spans="8:19">
      <c r="H124" s="1214"/>
      <c r="I124" s="1214"/>
      <c r="J124" s="1214"/>
      <c r="K124" s="1214"/>
      <c r="L124" s="1214"/>
      <c r="M124" s="1214"/>
      <c r="N124" s="1214"/>
      <c r="O124" s="1214"/>
      <c r="P124" s="1214"/>
      <c r="Q124" s="1214"/>
      <c r="R124" s="1214"/>
      <c r="S124" s="1214"/>
    </row>
    <row r="125" spans="8:19">
      <c r="H125" s="1214"/>
      <c r="I125" s="1214"/>
      <c r="J125" s="1214"/>
      <c r="K125" s="1214"/>
      <c r="L125" s="1214"/>
      <c r="M125" s="1214"/>
      <c r="N125" s="1214"/>
      <c r="O125" s="1214"/>
      <c r="P125" s="1214"/>
      <c r="Q125" s="1214"/>
      <c r="R125" s="1214"/>
      <c r="S125" s="1214"/>
    </row>
    <row r="126" spans="8:19">
      <c r="H126" s="1214"/>
      <c r="I126" s="1214"/>
      <c r="J126" s="1214"/>
      <c r="K126" s="1214"/>
      <c r="L126" s="1214"/>
      <c r="M126" s="1214"/>
      <c r="N126" s="1214"/>
      <c r="O126" s="1214"/>
      <c r="P126" s="1214"/>
      <c r="Q126" s="1214"/>
      <c r="R126" s="1214"/>
      <c r="S126" s="1214"/>
    </row>
    <row r="127" spans="8:19">
      <c r="H127" s="1214"/>
      <c r="I127" s="1214"/>
      <c r="J127" s="1214"/>
      <c r="K127" s="1214"/>
      <c r="L127" s="1214"/>
      <c r="M127" s="1214"/>
      <c r="N127" s="1214"/>
      <c r="O127" s="1214"/>
      <c r="P127" s="1214"/>
      <c r="Q127" s="1214"/>
      <c r="R127" s="1214"/>
      <c r="S127" s="1214"/>
    </row>
    <row r="128" spans="8:19">
      <c r="H128" s="1214"/>
      <c r="I128" s="1214"/>
      <c r="J128" s="1214"/>
      <c r="K128" s="1214"/>
      <c r="L128" s="1214"/>
      <c r="M128" s="1214"/>
      <c r="N128" s="1214"/>
      <c r="O128" s="1214"/>
      <c r="P128" s="1214"/>
      <c r="Q128" s="1214"/>
      <c r="R128" s="1214"/>
      <c r="S128" s="1214"/>
    </row>
    <row r="129" spans="8:19">
      <c r="H129" s="1214"/>
      <c r="I129" s="1214"/>
      <c r="J129" s="1214"/>
      <c r="K129" s="1214"/>
      <c r="L129" s="1214"/>
      <c r="M129" s="1214"/>
      <c r="N129" s="1214"/>
      <c r="O129" s="1214"/>
      <c r="P129" s="1214"/>
      <c r="Q129" s="1214"/>
      <c r="R129" s="1214"/>
      <c r="S129" s="1214"/>
    </row>
    <row r="130" spans="8:19">
      <c r="H130" s="1214"/>
      <c r="I130" s="1214"/>
      <c r="J130" s="1214"/>
      <c r="K130" s="1214"/>
      <c r="L130" s="1214"/>
      <c r="M130" s="1214"/>
      <c r="N130" s="1214"/>
      <c r="O130" s="1214"/>
      <c r="P130" s="1214"/>
      <c r="Q130" s="1214"/>
      <c r="R130" s="1214"/>
      <c r="S130" s="1214"/>
    </row>
    <row r="131" spans="8:19">
      <c r="H131" s="1214"/>
      <c r="I131" s="1214"/>
      <c r="J131" s="1214"/>
      <c r="K131" s="1214"/>
      <c r="L131" s="1214"/>
      <c r="M131" s="1214"/>
      <c r="N131" s="1214"/>
      <c r="O131" s="1214"/>
      <c r="P131" s="1214"/>
      <c r="Q131" s="1214"/>
      <c r="R131" s="1214"/>
      <c r="S131" s="1214"/>
    </row>
    <row r="132" spans="8:19">
      <c r="H132" s="1214"/>
      <c r="I132" s="1214"/>
      <c r="J132" s="1214"/>
      <c r="K132" s="1214"/>
      <c r="L132" s="1214"/>
      <c r="M132" s="1214"/>
      <c r="N132" s="1214"/>
      <c r="O132" s="1214"/>
      <c r="P132" s="1214"/>
      <c r="Q132" s="1214"/>
      <c r="R132" s="1214"/>
      <c r="S132" s="1214"/>
    </row>
    <row r="133" spans="8:19">
      <c r="H133" s="1214"/>
      <c r="I133" s="1214"/>
      <c r="J133" s="1214"/>
      <c r="K133" s="1214"/>
      <c r="L133" s="1214"/>
      <c r="M133" s="1214"/>
      <c r="N133" s="1214"/>
      <c r="O133" s="1214"/>
      <c r="P133" s="1214"/>
      <c r="Q133" s="1214"/>
      <c r="R133" s="1214"/>
      <c r="S133" s="1214"/>
    </row>
    <row r="134" spans="8:19">
      <c r="H134" s="1214"/>
      <c r="I134" s="1214"/>
      <c r="J134" s="1214"/>
      <c r="K134" s="1214"/>
      <c r="L134" s="1214"/>
      <c r="M134" s="1214"/>
      <c r="N134" s="1214"/>
      <c r="O134" s="1214"/>
      <c r="P134" s="1214"/>
      <c r="Q134" s="1214"/>
      <c r="R134" s="1214"/>
      <c r="S134" s="1214"/>
    </row>
    <row r="135" spans="8:19">
      <c r="H135" s="1214"/>
      <c r="I135" s="1214"/>
      <c r="J135" s="1214"/>
      <c r="K135" s="1214"/>
      <c r="L135" s="1214"/>
      <c r="M135" s="1214"/>
      <c r="N135" s="1214"/>
      <c r="O135" s="1214"/>
      <c r="P135" s="1214"/>
      <c r="Q135" s="1214"/>
      <c r="R135" s="1214"/>
      <c r="S135" s="1214"/>
    </row>
    <row r="136" spans="8:19">
      <c r="H136" s="1214"/>
      <c r="I136" s="1214"/>
      <c r="J136" s="1214"/>
      <c r="K136" s="1214"/>
      <c r="L136" s="1214"/>
      <c r="M136" s="1214"/>
      <c r="N136" s="1214"/>
      <c r="O136" s="1214"/>
      <c r="P136" s="1214"/>
      <c r="Q136" s="1214"/>
      <c r="R136" s="1214"/>
      <c r="S136" s="1214"/>
    </row>
    <row r="137" spans="8:19">
      <c r="H137" s="1214"/>
      <c r="I137" s="1214"/>
      <c r="J137" s="1214"/>
      <c r="K137" s="1214"/>
      <c r="L137" s="1214"/>
      <c r="M137" s="1214"/>
      <c r="N137" s="1214"/>
      <c r="O137" s="1214"/>
      <c r="P137" s="1214"/>
      <c r="Q137" s="1214"/>
      <c r="R137" s="1214"/>
      <c r="S137" s="1214"/>
    </row>
    <row r="138" spans="8:19">
      <c r="H138" s="1214"/>
      <c r="I138" s="1214"/>
      <c r="J138" s="1214"/>
      <c r="K138" s="1214"/>
      <c r="L138" s="1214"/>
      <c r="M138" s="1214"/>
      <c r="N138" s="1214"/>
      <c r="O138" s="1214"/>
      <c r="P138" s="1214"/>
      <c r="Q138" s="1214"/>
      <c r="R138" s="1214"/>
      <c r="S138" s="1214"/>
    </row>
    <row r="139" spans="8:19">
      <c r="H139" s="1214"/>
      <c r="I139" s="1214"/>
      <c r="J139" s="1214"/>
      <c r="K139" s="1214"/>
      <c r="L139" s="1214"/>
      <c r="M139" s="1214"/>
      <c r="N139" s="1214"/>
      <c r="O139" s="1214"/>
      <c r="P139" s="1214"/>
      <c r="Q139" s="1214"/>
      <c r="R139" s="1214"/>
      <c r="S139" s="1214"/>
    </row>
    <row r="140" spans="8:19">
      <c r="H140" s="1214"/>
      <c r="I140" s="1214"/>
      <c r="J140" s="1214"/>
      <c r="K140" s="1214"/>
      <c r="L140" s="1214"/>
      <c r="M140" s="1214"/>
      <c r="N140" s="1214"/>
      <c r="O140" s="1214"/>
      <c r="P140" s="1214"/>
      <c r="Q140" s="1214"/>
      <c r="R140" s="1214"/>
      <c r="S140" s="1214"/>
    </row>
    <row r="141" spans="8:19">
      <c r="H141" s="1214"/>
      <c r="I141" s="1214"/>
      <c r="J141" s="1214"/>
      <c r="K141" s="1214"/>
      <c r="L141" s="1214"/>
      <c r="M141" s="1214"/>
      <c r="N141" s="1214"/>
      <c r="O141" s="1214"/>
      <c r="P141" s="1214"/>
      <c r="Q141" s="1214"/>
      <c r="R141" s="1214"/>
      <c r="S141" s="1214"/>
    </row>
    <row r="142" spans="8:19">
      <c r="H142" s="1214"/>
      <c r="I142" s="1214"/>
      <c r="J142" s="1214"/>
      <c r="K142" s="1214"/>
      <c r="L142" s="1214"/>
      <c r="M142" s="1214"/>
      <c r="N142" s="1214"/>
      <c r="O142" s="1214"/>
      <c r="P142" s="1214"/>
      <c r="Q142" s="1214"/>
      <c r="R142" s="1214"/>
      <c r="S142" s="1214"/>
    </row>
    <row r="143" spans="8:19">
      <c r="H143" s="1214"/>
      <c r="I143" s="1214"/>
      <c r="J143" s="1214"/>
      <c r="K143" s="1214"/>
      <c r="L143" s="1214"/>
      <c r="M143" s="1214"/>
      <c r="N143" s="1214"/>
      <c r="O143" s="1214"/>
      <c r="P143" s="1214"/>
      <c r="Q143" s="1214"/>
      <c r="R143" s="1214"/>
      <c r="S143" s="1214"/>
    </row>
  </sheetData>
  <mergeCells count="21"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  <mergeCell ref="P12:S14"/>
    <mergeCell ref="B15:B22"/>
    <mergeCell ref="E20:G22"/>
    <mergeCell ref="H20:K22"/>
    <mergeCell ref="L20:O22"/>
    <mergeCell ref="P20:S22"/>
    <mergeCell ref="B23:B25"/>
    <mergeCell ref="B7:B14"/>
    <mergeCell ref="E12:G14"/>
    <mergeCell ref="H12:K14"/>
    <mergeCell ref="L12:O14"/>
  </mergeCells>
  <pageMargins left="0.70866141732283472" right="0.70866141732283472" top="0.9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69"/>
  <sheetViews>
    <sheetView workbookViewId="0">
      <pane xSplit="3" ySplit="8" topLeftCell="D9" activePane="bottomRight" state="frozen"/>
      <selection activeCell="L12" sqref="L12:O14"/>
      <selection pane="topRight" activeCell="L12" sqref="L12:O14"/>
      <selection pane="bottomLeft" activeCell="L12" sqref="L12:O14"/>
      <selection pane="bottomRight" activeCell="B1" sqref="B1"/>
    </sheetView>
  </sheetViews>
  <sheetFormatPr defaultColWidth="9.140625" defaultRowHeight="12.75"/>
  <cols>
    <col min="1" max="1" width="3.85546875" style="1273" customWidth="1"/>
    <col min="2" max="2" width="9.85546875" style="1273" customWidth="1"/>
    <col min="3" max="3" width="23.5703125" style="1273" bestFit="1" customWidth="1"/>
    <col min="4" max="4" width="11.7109375" style="1273" customWidth="1"/>
    <col min="5" max="5" width="10.140625" style="1273" customWidth="1"/>
    <col min="6" max="6" width="9.7109375" style="1273" customWidth="1"/>
    <col min="7" max="7" width="9.42578125" style="1273" customWidth="1"/>
    <col min="8" max="9" width="9" style="1273" customWidth="1"/>
    <col min="10" max="10" width="9.85546875" style="1273" customWidth="1"/>
    <col min="11" max="11" width="9.7109375" style="1273" customWidth="1"/>
    <col min="12" max="12" width="9" style="1273" customWidth="1"/>
    <col min="13" max="13" width="10.7109375" style="1273" customWidth="1"/>
    <col min="14" max="14" width="9.28515625" style="1273" customWidth="1"/>
    <col min="15" max="15" width="10.28515625" style="1273" customWidth="1"/>
    <col min="16" max="17" width="9.7109375" style="1273" customWidth="1"/>
    <col min="18" max="18" width="8.42578125" style="1273" bestFit="1" customWidth="1"/>
    <col min="19" max="19" width="9.7109375" style="1273" customWidth="1"/>
    <col min="20" max="20" width="8.28515625" style="1273" customWidth="1"/>
    <col min="21" max="22" width="7.28515625" style="1273" bestFit="1" customWidth="1"/>
    <col min="23" max="23" width="10" style="1273" customWidth="1"/>
    <col min="24" max="24" width="9.28515625" style="1273" customWidth="1"/>
    <col min="25" max="25" width="7.5703125" style="1273" customWidth="1"/>
    <col min="26" max="26" width="9.7109375" style="1273" customWidth="1"/>
    <col min="27" max="27" width="10.7109375" style="1273" customWidth="1"/>
    <col min="28" max="31" width="7.28515625" style="1273" bestFit="1" customWidth="1"/>
    <col min="32" max="32" width="8.42578125" style="1273" customWidth="1"/>
    <col min="33" max="33" width="7.28515625" style="1273" customWidth="1"/>
    <col min="34" max="34" width="7.7109375" style="1273" customWidth="1"/>
    <col min="35" max="35" width="7.42578125" style="1273" customWidth="1"/>
    <col min="36" max="36" width="7.7109375" style="1273" customWidth="1"/>
    <col min="37" max="37" width="9.42578125" style="1273" customWidth="1"/>
    <col min="38" max="38" width="8.28515625" style="1273" customWidth="1"/>
    <col min="39" max="39" width="7.140625" style="1273" customWidth="1"/>
    <col min="40" max="40" width="6.85546875" style="1273" customWidth="1"/>
    <col min="41" max="16384" width="9.140625" style="1273"/>
  </cols>
  <sheetData>
    <row r="1" spans="2:40">
      <c r="B1" s="1272"/>
      <c r="C1" s="1272"/>
      <c r="D1" s="1272"/>
      <c r="E1" s="1272"/>
      <c r="F1" s="1272"/>
      <c r="G1" s="1272"/>
      <c r="H1" s="1272"/>
      <c r="I1" s="1272"/>
      <c r="J1" s="1272"/>
      <c r="K1" s="1272"/>
      <c r="L1" s="1272"/>
      <c r="M1" s="1272"/>
      <c r="N1" s="1272"/>
      <c r="O1" s="1272"/>
      <c r="P1" s="1272"/>
      <c r="Q1" s="1272"/>
      <c r="R1" s="1272"/>
      <c r="S1" s="1272"/>
      <c r="T1" s="1272"/>
      <c r="U1" s="1272"/>
      <c r="V1" s="1272"/>
      <c r="W1" s="1272"/>
      <c r="X1" s="1272"/>
      <c r="Y1" s="1272"/>
      <c r="Z1" s="1272"/>
      <c r="AK1" s="2145" t="s">
        <v>1025</v>
      </c>
      <c r="AL1" s="2145"/>
      <c r="AM1" s="2145"/>
      <c r="AN1" s="2145"/>
    </row>
    <row r="2" spans="2:40" ht="13.9" customHeight="1">
      <c r="B2" s="2146" t="s">
        <v>1026</v>
      </c>
      <c r="C2" s="2146"/>
      <c r="D2" s="2146"/>
      <c r="E2" s="2146"/>
      <c r="F2" s="2146"/>
      <c r="G2" s="2146"/>
      <c r="H2" s="2146"/>
      <c r="I2" s="2146"/>
      <c r="J2" s="2146"/>
      <c r="K2" s="2146"/>
      <c r="L2" s="2146"/>
      <c r="M2" s="2146"/>
      <c r="N2" s="2146"/>
      <c r="O2" s="2146"/>
      <c r="P2" s="2146"/>
      <c r="Q2" s="2146"/>
      <c r="R2" s="2146"/>
      <c r="S2" s="2146"/>
      <c r="T2" s="2146"/>
      <c r="U2" s="2146"/>
      <c r="V2" s="2146"/>
      <c r="W2" s="2146"/>
      <c r="X2" s="2146"/>
      <c r="Y2" s="2146"/>
      <c r="Z2" s="2146"/>
      <c r="AA2" s="2146"/>
      <c r="AB2" s="2146"/>
      <c r="AC2" s="2146"/>
      <c r="AD2" s="2146"/>
      <c r="AE2" s="2146"/>
      <c r="AF2" s="2146"/>
      <c r="AG2" s="2146"/>
      <c r="AH2" s="2146"/>
      <c r="AI2" s="2146"/>
      <c r="AJ2" s="2146"/>
      <c r="AK2" s="2146"/>
      <c r="AL2" s="2146"/>
      <c r="AM2" s="2146"/>
      <c r="AN2" s="2146"/>
    </row>
    <row r="3" spans="2:40">
      <c r="B3" s="1274"/>
      <c r="C3" s="1274"/>
      <c r="D3" s="1274"/>
      <c r="E3" s="1274"/>
      <c r="F3" s="1275"/>
      <c r="G3" s="1274"/>
      <c r="H3" s="1274"/>
      <c r="I3" s="1274"/>
      <c r="J3" s="1274"/>
      <c r="K3" s="1274"/>
      <c r="L3" s="1274"/>
      <c r="M3" s="1274"/>
      <c r="N3" s="1274"/>
      <c r="O3" s="1274"/>
      <c r="P3" s="1274"/>
      <c r="Q3" s="1274"/>
      <c r="R3" s="1274"/>
      <c r="S3" s="1274"/>
      <c r="T3" s="1274"/>
      <c r="U3" s="1274"/>
      <c r="V3" s="1274"/>
      <c r="W3" s="1274"/>
      <c r="X3" s="1274"/>
      <c r="Y3" s="1274"/>
      <c r="Z3" s="1274"/>
      <c r="AA3" s="1274"/>
      <c r="AB3" s="1274"/>
      <c r="AC3" s="1274"/>
      <c r="AD3" s="1274"/>
    </row>
    <row r="4" spans="2:40">
      <c r="B4" s="1274"/>
      <c r="C4" s="1274"/>
      <c r="D4" s="1274"/>
      <c r="E4" s="1274"/>
      <c r="G4" s="1274"/>
      <c r="H4" s="1274"/>
      <c r="I4" s="1274"/>
      <c r="J4" s="1274"/>
      <c r="K4" s="1274"/>
      <c r="L4" s="1274"/>
      <c r="M4" s="1274"/>
      <c r="N4" s="1274"/>
      <c r="O4" s="1274"/>
      <c r="P4" s="1274"/>
      <c r="Q4" s="1274"/>
      <c r="R4" s="1274"/>
      <c r="S4" s="1274"/>
      <c r="T4" s="1274"/>
      <c r="U4" s="1274"/>
      <c r="V4" s="1274"/>
      <c r="W4" s="1274"/>
      <c r="X4" s="1274"/>
      <c r="Y4" s="1274"/>
      <c r="Z4" s="1274"/>
      <c r="AA4" s="1274"/>
      <c r="AB4" s="1274"/>
      <c r="AC4" s="1274"/>
      <c r="AD4" s="1274"/>
    </row>
    <row r="5" spans="2:40" ht="13.5" thickBot="1">
      <c r="B5" s="1272"/>
      <c r="C5" s="1272"/>
      <c r="D5" s="1272"/>
      <c r="E5" s="1272"/>
      <c r="F5" s="1272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272"/>
      <c r="X5" s="1272"/>
      <c r="Y5" s="1272"/>
      <c r="Z5" s="1272"/>
      <c r="AK5" s="2147" t="s">
        <v>0</v>
      </c>
      <c r="AL5" s="2147"/>
      <c r="AM5" s="2147"/>
      <c r="AN5" s="2147"/>
    </row>
    <row r="6" spans="2:40" ht="15" customHeight="1" thickBot="1">
      <c r="B6" s="2148" t="s">
        <v>13</v>
      </c>
      <c r="C6" s="2150" t="s">
        <v>205</v>
      </c>
      <c r="D6" s="2148" t="s">
        <v>1</v>
      </c>
      <c r="E6" s="2154" t="s">
        <v>1</v>
      </c>
      <c r="F6" s="2155"/>
      <c r="G6" s="2155"/>
      <c r="H6" s="2155"/>
      <c r="I6" s="2155"/>
      <c r="J6" s="2155"/>
      <c r="K6" s="2155"/>
      <c r="L6" s="2155"/>
      <c r="M6" s="2156"/>
      <c r="N6" s="2148" t="s">
        <v>10</v>
      </c>
      <c r="O6" s="2157"/>
      <c r="P6" s="2157"/>
      <c r="Q6" s="2157"/>
      <c r="R6" s="2157"/>
      <c r="S6" s="2157"/>
      <c r="T6" s="2157"/>
      <c r="U6" s="2157"/>
      <c r="V6" s="2158"/>
      <c r="W6" s="2148" t="s">
        <v>12</v>
      </c>
      <c r="X6" s="2157"/>
      <c r="Y6" s="2157"/>
      <c r="Z6" s="2157"/>
      <c r="AA6" s="2157"/>
      <c r="AB6" s="2157"/>
      <c r="AC6" s="2157"/>
      <c r="AD6" s="2157"/>
      <c r="AE6" s="2158"/>
      <c r="AF6" s="2148" t="s">
        <v>1009</v>
      </c>
      <c r="AG6" s="2157"/>
      <c r="AH6" s="2157"/>
      <c r="AI6" s="2157"/>
      <c r="AJ6" s="2157"/>
      <c r="AK6" s="2157"/>
      <c r="AL6" s="2157"/>
      <c r="AM6" s="2157"/>
      <c r="AN6" s="2158"/>
    </row>
    <row r="7" spans="2:40" ht="17.45" customHeight="1">
      <c r="B7" s="2149"/>
      <c r="C7" s="2151"/>
      <c r="D7" s="2149"/>
      <c r="E7" s="2142" t="s">
        <v>191</v>
      </c>
      <c r="F7" s="2143"/>
      <c r="G7" s="2144"/>
      <c r="H7" s="2142" t="s">
        <v>192</v>
      </c>
      <c r="I7" s="2143"/>
      <c r="J7" s="2144"/>
      <c r="K7" s="2142" t="s">
        <v>262</v>
      </c>
      <c r="L7" s="2143"/>
      <c r="M7" s="2144"/>
      <c r="N7" s="2142" t="s">
        <v>191</v>
      </c>
      <c r="O7" s="2143"/>
      <c r="P7" s="2144"/>
      <c r="Q7" s="2142" t="s">
        <v>192</v>
      </c>
      <c r="R7" s="2143"/>
      <c r="S7" s="2144"/>
      <c r="T7" s="2142" t="s">
        <v>262</v>
      </c>
      <c r="U7" s="2143"/>
      <c r="V7" s="2144"/>
      <c r="W7" s="2142" t="s">
        <v>191</v>
      </c>
      <c r="X7" s="2143"/>
      <c r="Y7" s="2144"/>
      <c r="Z7" s="2142" t="s">
        <v>192</v>
      </c>
      <c r="AA7" s="2143"/>
      <c r="AB7" s="2144"/>
      <c r="AC7" s="2143" t="s">
        <v>262</v>
      </c>
      <c r="AD7" s="2143"/>
      <c r="AE7" s="2143"/>
      <c r="AF7" s="2142" t="s">
        <v>191</v>
      </c>
      <c r="AG7" s="2143"/>
      <c r="AH7" s="2144"/>
      <c r="AI7" s="2142" t="s">
        <v>192</v>
      </c>
      <c r="AJ7" s="2143"/>
      <c r="AK7" s="2144"/>
      <c r="AL7" s="2142" t="s">
        <v>262</v>
      </c>
      <c r="AM7" s="2143"/>
      <c r="AN7" s="2144"/>
    </row>
    <row r="8" spans="2:40" ht="53.45" customHeight="1" thickBot="1">
      <c r="B8" s="2149"/>
      <c r="C8" s="2152"/>
      <c r="D8" s="2153"/>
      <c r="E8" s="1276" t="s">
        <v>1027</v>
      </c>
      <c r="F8" s="1277" t="s">
        <v>1028</v>
      </c>
      <c r="G8" s="1278" t="s">
        <v>1029</v>
      </c>
      <c r="H8" s="1276" t="s">
        <v>1027</v>
      </c>
      <c r="I8" s="1277" t="s">
        <v>1028</v>
      </c>
      <c r="J8" s="1278" t="s">
        <v>1029</v>
      </c>
      <c r="K8" s="1276" t="s">
        <v>1027</v>
      </c>
      <c r="L8" s="1277" t="s">
        <v>1028</v>
      </c>
      <c r="M8" s="1278" t="s">
        <v>1029</v>
      </c>
      <c r="N8" s="1276" t="s">
        <v>1027</v>
      </c>
      <c r="O8" s="1277" t="s">
        <v>1028</v>
      </c>
      <c r="P8" s="1278" t="s">
        <v>1029</v>
      </c>
      <c r="Q8" s="1276" t="s">
        <v>1027</v>
      </c>
      <c r="R8" s="1277" t="s">
        <v>1028</v>
      </c>
      <c r="S8" s="1278" t="s">
        <v>1029</v>
      </c>
      <c r="T8" s="1276" t="s">
        <v>1027</v>
      </c>
      <c r="U8" s="1277" t="s">
        <v>1028</v>
      </c>
      <c r="V8" s="1278" t="s">
        <v>1029</v>
      </c>
      <c r="W8" s="1276" t="s">
        <v>1027</v>
      </c>
      <c r="X8" s="1277" t="s">
        <v>1028</v>
      </c>
      <c r="Y8" s="1278" t="s">
        <v>1029</v>
      </c>
      <c r="Z8" s="1276" t="s">
        <v>1027</v>
      </c>
      <c r="AA8" s="1277" t="s">
        <v>1028</v>
      </c>
      <c r="AB8" s="1278" t="s">
        <v>1029</v>
      </c>
      <c r="AC8" s="1276" t="s">
        <v>1027</v>
      </c>
      <c r="AD8" s="1277" t="s">
        <v>1028</v>
      </c>
      <c r="AE8" s="1278" t="s">
        <v>1029</v>
      </c>
      <c r="AF8" s="1279" t="s">
        <v>1027</v>
      </c>
      <c r="AG8" s="1277" t="s">
        <v>1028</v>
      </c>
      <c r="AH8" s="1280" t="s">
        <v>1029</v>
      </c>
      <c r="AI8" s="1279" t="s">
        <v>1027</v>
      </c>
      <c r="AJ8" s="1281" t="s">
        <v>1028</v>
      </c>
      <c r="AK8" s="1280" t="s">
        <v>1029</v>
      </c>
      <c r="AL8" s="1279" t="s">
        <v>1027</v>
      </c>
      <c r="AM8" s="1281" t="s">
        <v>1028</v>
      </c>
      <c r="AN8" s="1280" t="s">
        <v>1029</v>
      </c>
    </row>
    <row r="9" spans="2:40" s="1299" customFormat="1" ht="13.15" customHeight="1">
      <c r="B9" s="2139" t="s">
        <v>16</v>
      </c>
      <c r="C9" s="1282" t="s">
        <v>1013</v>
      </c>
      <c r="D9" s="1283">
        <v>1135.365</v>
      </c>
      <c r="E9" s="1283">
        <v>653.65099999999995</v>
      </c>
      <c r="F9" s="1284">
        <v>100.569</v>
      </c>
      <c r="G9" s="1285">
        <v>82.488</v>
      </c>
      <c r="H9" s="1283">
        <v>231.637</v>
      </c>
      <c r="I9" s="1284">
        <v>7.8559999999999999</v>
      </c>
      <c r="J9" s="1285">
        <v>16.774000000000001</v>
      </c>
      <c r="K9" s="1283">
        <v>37.369999999999997</v>
      </c>
      <c r="L9" s="1284">
        <v>2.415</v>
      </c>
      <c r="M9" s="1285">
        <v>2.605</v>
      </c>
      <c r="N9" s="1286">
        <v>451.71199999999999</v>
      </c>
      <c r="O9" s="1287">
        <v>68.55</v>
      </c>
      <c r="P9" s="1288">
        <v>77.38</v>
      </c>
      <c r="Q9" s="1286">
        <v>191.74600000000001</v>
      </c>
      <c r="R9" s="1287">
        <v>3.6560000000000001</v>
      </c>
      <c r="S9" s="1288">
        <v>12.802</v>
      </c>
      <c r="T9" s="1286">
        <v>27.795000000000002</v>
      </c>
      <c r="U9" s="1287">
        <v>2.23</v>
      </c>
      <c r="V9" s="1288">
        <v>0.39700000000000002</v>
      </c>
      <c r="W9" s="1289">
        <v>200.97</v>
      </c>
      <c r="X9" s="1290">
        <v>20.466000000000001</v>
      </c>
      <c r="Y9" s="1291">
        <v>3.47</v>
      </c>
      <c r="Z9" s="1289">
        <v>39.878999999999998</v>
      </c>
      <c r="AA9" s="1290">
        <v>4.2</v>
      </c>
      <c r="AB9" s="1291">
        <v>2.7869999999999999</v>
      </c>
      <c r="AC9" s="1292">
        <v>9.5190000000000001</v>
      </c>
      <c r="AD9" s="1290">
        <v>0.14099999999999999</v>
      </c>
      <c r="AE9" s="1293">
        <v>2.2080000000000002</v>
      </c>
      <c r="AF9" s="1294">
        <v>0.96899999999999997</v>
      </c>
      <c r="AG9" s="1284">
        <v>11.553000000000001</v>
      </c>
      <c r="AH9" s="1295">
        <v>1.6379999999999999</v>
      </c>
      <c r="AI9" s="1296">
        <v>1.2E-2</v>
      </c>
      <c r="AJ9" s="1297">
        <v>0</v>
      </c>
      <c r="AK9" s="1298">
        <v>1.1850000000000001</v>
      </c>
      <c r="AL9" s="1294">
        <v>5.6000000000000001E-2</v>
      </c>
      <c r="AM9" s="1297">
        <v>4.3999999999999997E-2</v>
      </c>
      <c r="AN9" s="1295">
        <v>0</v>
      </c>
    </row>
    <row r="10" spans="2:40" s="1299" customFormat="1">
      <c r="B10" s="2140"/>
      <c r="C10" s="1300" t="s">
        <v>1014</v>
      </c>
      <c r="D10" s="1301">
        <v>57420.046999999999</v>
      </c>
      <c r="E10" s="1301">
        <v>33958.942999999999</v>
      </c>
      <c r="F10" s="1302">
        <v>2146.2959999999998</v>
      </c>
      <c r="G10" s="1303">
        <v>5957.47</v>
      </c>
      <c r="H10" s="1301">
        <v>12869.217000000001</v>
      </c>
      <c r="I10" s="1302">
        <v>8.3989999999999991</v>
      </c>
      <c r="J10" s="1303">
        <v>1470.058</v>
      </c>
      <c r="K10" s="1301">
        <v>989.28</v>
      </c>
      <c r="L10" s="1302">
        <v>6.1689999999999996</v>
      </c>
      <c r="M10" s="1303">
        <v>14.215</v>
      </c>
      <c r="N10" s="1304">
        <v>27008.14</v>
      </c>
      <c r="O10" s="1305">
        <v>2093.6280000000002</v>
      </c>
      <c r="P10" s="1306">
        <v>5957.47</v>
      </c>
      <c r="Q10" s="1304">
        <v>10844.208000000001</v>
      </c>
      <c r="R10" s="1305">
        <v>4.46</v>
      </c>
      <c r="S10" s="1306">
        <v>1206.9269999999999</v>
      </c>
      <c r="T10" s="1304">
        <v>738.36199999999997</v>
      </c>
      <c r="U10" s="1305">
        <v>6.1689999999999996</v>
      </c>
      <c r="V10" s="1306">
        <v>14.178000000000001</v>
      </c>
      <c r="W10" s="1304">
        <v>6947.3310000000001</v>
      </c>
      <c r="X10" s="1305">
        <v>52.594999999999999</v>
      </c>
      <c r="Y10" s="1306">
        <v>0</v>
      </c>
      <c r="Z10" s="1304">
        <v>2015.261</v>
      </c>
      <c r="AA10" s="1307">
        <v>3.9390000000000001</v>
      </c>
      <c r="AB10" s="1306">
        <v>35.286000000000001</v>
      </c>
      <c r="AC10" s="1308">
        <v>250.72</v>
      </c>
      <c r="AD10" s="1305">
        <v>0</v>
      </c>
      <c r="AE10" s="1309">
        <v>3.6999999999999998E-2</v>
      </c>
      <c r="AF10" s="1301">
        <v>3.472</v>
      </c>
      <c r="AG10" s="1305">
        <v>7.2999999999999995E-2</v>
      </c>
      <c r="AH10" s="1310">
        <v>0</v>
      </c>
      <c r="AI10" s="1311">
        <v>9.7479999999999993</v>
      </c>
      <c r="AJ10" s="1312">
        <v>0</v>
      </c>
      <c r="AK10" s="1303">
        <v>227.845</v>
      </c>
      <c r="AL10" s="1301">
        <v>0.19800000000000001</v>
      </c>
      <c r="AM10" s="1309">
        <v>0</v>
      </c>
      <c r="AN10" s="1306">
        <v>0</v>
      </c>
    </row>
    <row r="11" spans="2:40" s="1299" customFormat="1">
      <c r="B11" s="2140"/>
      <c r="C11" s="1300" t="s">
        <v>1015</v>
      </c>
      <c r="D11" s="1301">
        <v>274294.08199999999</v>
      </c>
      <c r="E11" s="1301">
        <v>110404.393</v>
      </c>
      <c r="F11" s="1302">
        <v>76802.137000000002</v>
      </c>
      <c r="G11" s="1303">
        <v>17717.692999999999</v>
      </c>
      <c r="H11" s="1301">
        <v>25276.258999999998</v>
      </c>
      <c r="I11" s="1302">
        <v>11409.173000000001</v>
      </c>
      <c r="J11" s="1303">
        <v>22363.06</v>
      </c>
      <c r="K11" s="1301">
        <v>6100.5559999999996</v>
      </c>
      <c r="L11" s="1302">
        <v>1930.231</v>
      </c>
      <c r="M11" s="1303">
        <v>2290.58</v>
      </c>
      <c r="N11" s="1304">
        <v>42584.555</v>
      </c>
      <c r="O11" s="1305">
        <v>20510.96</v>
      </c>
      <c r="P11" s="1306">
        <v>14500.306</v>
      </c>
      <c r="Q11" s="1304">
        <v>10813.334000000001</v>
      </c>
      <c r="R11" s="1305">
        <v>1497.8610000000001</v>
      </c>
      <c r="S11" s="1306">
        <v>15955.312</v>
      </c>
      <c r="T11" s="1304">
        <v>3068.018</v>
      </c>
      <c r="U11" s="1305">
        <v>89.051000000000002</v>
      </c>
      <c r="V11" s="1306">
        <v>390.11900000000003</v>
      </c>
      <c r="W11" s="1304">
        <v>67536.839000000007</v>
      </c>
      <c r="X11" s="1305">
        <v>54851.334000000003</v>
      </c>
      <c r="Y11" s="1306">
        <v>2155.1880000000001</v>
      </c>
      <c r="Z11" s="1304">
        <v>14412.82</v>
      </c>
      <c r="AA11" s="1313">
        <v>9911.3119999999999</v>
      </c>
      <c r="AB11" s="1306">
        <v>6090.1109999999999</v>
      </c>
      <c r="AC11" s="1308">
        <v>3006.424</v>
      </c>
      <c r="AD11" s="1305">
        <v>1841.0940000000001</v>
      </c>
      <c r="AE11" s="1309">
        <v>1900.461</v>
      </c>
      <c r="AF11" s="1301">
        <v>282.99900000000002</v>
      </c>
      <c r="AG11" s="1302">
        <v>1439.8430000000001</v>
      </c>
      <c r="AH11" s="1303">
        <v>1062.1990000000001</v>
      </c>
      <c r="AI11" s="1314">
        <v>50.104999999999997</v>
      </c>
      <c r="AJ11" s="1302">
        <v>0</v>
      </c>
      <c r="AK11" s="1303">
        <v>317.637</v>
      </c>
      <c r="AL11" s="1301">
        <v>26.114000000000001</v>
      </c>
      <c r="AM11" s="1312">
        <v>8.5999999999999993E-2</v>
      </c>
      <c r="AN11" s="1306">
        <v>0</v>
      </c>
    </row>
    <row r="12" spans="2:40" s="1299" customFormat="1" ht="15">
      <c r="B12" s="2140"/>
      <c r="C12" s="1300" t="s">
        <v>1016</v>
      </c>
      <c r="D12" s="1301">
        <v>16403.069</v>
      </c>
      <c r="E12" s="1301">
        <v>7190.3860000000004</v>
      </c>
      <c r="F12" s="1302">
        <v>2170.9360000000001</v>
      </c>
      <c r="G12" s="1303">
        <v>1754.6780000000001</v>
      </c>
      <c r="H12" s="1301">
        <v>4188.7860000000001</v>
      </c>
      <c r="I12" s="1302">
        <v>243.565</v>
      </c>
      <c r="J12" s="1303">
        <v>390.34800000000001</v>
      </c>
      <c r="K12" s="1301">
        <v>386.40699999999998</v>
      </c>
      <c r="L12" s="1302">
        <v>6.577</v>
      </c>
      <c r="M12" s="1303">
        <v>71.385999999999996</v>
      </c>
      <c r="N12" s="1304">
        <v>5604.2719999999999</v>
      </c>
      <c r="O12" s="1305">
        <v>1409.2280000000001</v>
      </c>
      <c r="P12" s="1306">
        <v>1732.539</v>
      </c>
      <c r="Q12" s="1304">
        <v>3681.2809999999999</v>
      </c>
      <c r="R12" s="1305">
        <v>98.972999999999999</v>
      </c>
      <c r="S12" s="1306">
        <v>257.553</v>
      </c>
      <c r="T12" s="1304">
        <v>263.036</v>
      </c>
      <c r="U12" s="1305">
        <v>2.351</v>
      </c>
      <c r="V12" s="1306">
        <v>11.118</v>
      </c>
      <c r="W12" s="1304">
        <v>1581.6659999999999</v>
      </c>
      <c r="X12" s="1305">
        <v>761.61900000000003</v>
      </c>
      <c r="Y12" s="1306">
        <v>22.138999999999999</v>
      </c>
      <c r="Z12" s="1304">
        <v>505.44900000000001</v>
      </c>
      <c r="AA12" s="1315">
        <v>144.59200000000001</v>
      </c>
      <c r="AB12" s="1306">
        <v>94.47</v>
      </c>
      <c r="AC12" s="1308">
        <v>123.371</v>
      </c>
      <c r="AD12" s="1305">
        <v>4.226</v>
      </c>
      <c r="AE12" s="1309">
        <v>60.268000000000001</v>
      </c>
      <c r="AF12" s="1316">
        <v>4.4480000000000004</v>
      </c>
      <c r="AG12" s="1302">
        <v>8.8999999999999996E-2</v>
      </c>
      <c r="AH12" s="1303">
        <v>0</v>
      </c>
      <c r="AI12" s="1317">
        <v>2.056</v>
      </c>
      <c r="AJ12" s="1305">
        <v>0</v>
      </c>
      <c r="AK12" s="1318">
        <v>38.325000000000003</v>
      </c>
      <c r="AL12" s="1309">
        <v>0</v>
      </c>
      <c r="AM12" s="1305">
        <v>0</v>
      </c>
      <c r="AN12" s="1306">
        <v>0</v>
      </c>
    </row>
    <row r="13" spans="2:40" s="1299" customFormat="1" ht="13.5" thickBot="1">
      <c r="B13" s="2141"/>
      <c r="C13" s="1319" t="s">
        <v>1017</v>
      </c>
      <c r="D13" s="1320">
        <v>349252.56300000002</v>
      </c>
      <c r="E13" s="1320">
        <v>152207.37299999999</v>
      </c>
      <c r="F13" s="1321">
        <v>81219.937999999995</v>
      </c>
      <c r="G13" s="1322">
        <v>25512.329000000002</v>
      </c>
      <c r="H13" s="1320">
        <v>42565.898999999998</v>
      </c>
      <c r="I13" s="1321">
        <v>11668.993</v>
      </c>
      <c r="J13" s="1322">
        <v>24240.240000000002</v>
      </c>
      <c r="K13" s="1320">
        <v>7513.6130000000003</v>
      </c>
      <c r="L13" s="1321">
        <v>1945.3920000000001</v>
      </c>
      <c r="M13" s="1322">
        <v>2378.7860000000001</v>
      </c>
      <c r="N13" s="1320">
        <v>75648.679000000004</v>
      </c>
      <c r="O13" s="1321">
        <v>24082.366000000002</v>
      </c>
      <c r="P13" s="1322">
        <v>22267.695</v>
      </c>
      <c r="Q13" s="1320">
        <v>25530.569</v>
      </c>
      <c r="R13" s="1321">
        <v>1604.95</v>
      </c>
      <c r="S13" s="1322">
        <v>17432.594000000001</v>
      </c>
      <c r="T13" s="1320">
        <v>4097.2110000000002</v>
      </c>
      <c r="U13" s="1321">
        <v>99.801000000000002</v>
      </c>
      <c r="V13" s="1322">
        <v>415.81200000000001</v>
      </c>
      <c r="W13" s="1320">
        <v>76266.805999999997</v>
      </c>
      <c r="X13" s="1321">
        <v>55686.014000000003</v>
      </c>
      <c r="Y13" s="1322">
        <v>2180.797</v>
      </c>
      <c r="Z13" s="1320">
        <v>16973.409</v>
      </c>
      <c r="AA13" s="1321">
        <v>10064.043</v>
      </c>
      <c r="AB13" s="1322">
        <v>6222.6540000000005</v>
      </c>
      <c r="AC13" s="1323">
        <v>3390.0340000000001</v>
      </c>
      <c r="AD13" s="1321">
        <v>1845.461</v>
      </c>
      <c r="AE13" s="1324">
        <v>1962.9739999999999</v>
      </c>
      <c r="AF13" s="1320">
        <v>291.88799999999998</v>
      </c>
      <c r="AG13" s="1321">
        <v>1451.558</v>
      </c>
      <c r="AH13" s="1322">
        <v>1063.837</v>
      </c>
      <c r="AI13" s="1325">
        <v>61.920999999999999</v>
      </c>
      <c r="AJ13" s="1321">
        <v>0</v>
      </c>
      <c r="AK13" s="1322">
        <v>584.99199999999996</v>
      </c>
      <c r="AL13" s="1320">
        <v>26.367999999999999</v>
      </c>
      <c r="AM13" s="1321">
        <v>0.13</v>
      </c>
      <c r="AN13" s="1322">
        <v>0</v>
      </c>
    </row>
    <row r="14" spans="2:40" ht="15" customHeight="1">
      <c r="B14" s="2139" t="s">
        <v>187</v>
      </c>
      <c r="C14" s="1282" t="s">
        <v>1013</v>
      </c>
      <c r="D14" s="1283">
        <v>1052.771</v>
      </c>
      <c r="E14" s="1283">
        <v>641.80399999999997</v>
      </c>
      <c r="F14" s="1284">
        <v>150.566</v>
      </c>
      <c r="G14" s="1285">
        <v>65.52</v>
      </c>
      <c r="H14" s="1283">
        <v>142.875</v>
      </c>
      <c r="I14" s="1284">
        <v>6.569</v>
      </c>
      <c r="J14" s="1285">
        <v>10.561</v>
      </c>
      <c r="K14" s="1283">
        <v>31.01</v>
      </c>
      <c r="L14" s="1284">
        <v>1.47</v>
      </c>
      <c r="M14" s="1285">
        <v>2.3959999999999999</v>
      </c>
      <c r="N14" s="1286">
        <v>324.62799999999999</v>
      </c>
      <c r="O14" s="1287">
        <v>122.154</v>
      </c>
      <c r="P14" s="1288">
        <v>56.226999999999997</v>
      </c>
      <c r="Q14" s="1286">
        <v>106.553</v>
      </c>
      <c r="R14" s="1287">
        <v>3.0710000000000002</v>
      </c>
      <c r="S14" s="1288">
        <v>6.7939999999999996</v>
      </c>
      <c r="T14" s="1286">
        <v>22.238</v>
      </c>
      <c r="U14" s="1287">
        <v>1.3360000000000001</v>
      </c>
      <c r="V14" s="1288">
        <v>0.88800000000000001</v>
      </c>
      <c r="W14" s="1289">
        <v>314.964</v>
      </c>
      <c r="X14" s="1290">
        <v>28.387</v>
      </c>
      <c r="Y14" s="1291">
        <v>7.1369999999999996</v>
      </c>
      <c r="Z14" s="1289">
        <v>36.292999999999999</v>
      </c>
      <c r="AA14" s="1290">
        <v>3.4980000000000002</v>
      </c>
      <c r="AB14" s="1291">
        <v>1.85</v>
      </c>
      <c r="AC14" s="1289">
        <v>8.7129999999999992</v>
      </c>
      <c r="AD14" s="1290">
        <v>0.13400000000000001</v>
      </c>
      <c r="AE14" s="1291">
        <v>1.508</v>
      </c>
      <c r="AF14" s="1289">
        <v>2.2120000000000002</v>
      </c>
      <c r="AG14" s="1290">
        <v>2.5000000000000001E-2</v>
      </c>
      <c r="AH14" s="1291">
        <v>2.1560000000000001</v>
      </c>
      <c r="AI14" s="1289">
        <v>2.9000000000000001E-2</v>
      </c>
      <c r="AJ14" s="1290">
        <v>0</v>
      </c>
      <c r="AK14" s="1291">
        <v>1.917</v>
      </c>
      <c r="AL14" s="1289">
        <v>5.8999999999999997E-2</v>
      </c>
      <c r="AM14" s="1290">
        <v>0</v>
      </c>
      <c r="AN14" s="1291">
        <v>0</v>
      </c>
    </row>
    <row r="15" spans="2:40">
      <c r="B15" s="2140"/>
      <c r="C15" s="1300" t="s">
        <v>1014</v>
      </c>
      <c r="D15" s="1301">
        <v>53690.834000000003</v>
      </c>
      <c r="E15" s="1301">
        <v>30879.692999999999</v>
      </c>
      <c r="F15" s="1302">
        <v>2042.32</v>
      </c>
      <c r="G15" s="1303">
        <v>5486.82</v>
      </c>
      <c r="H15" s="1301">
        <v>13125.187</v>
      </c>
      <c r="I15" s="1302">
        <v>2.9550000000000001</v>
      </c>
      <c r="J15" s="1303">
        <v>1166.902</v>
      </c>
      <c r="K15" s="1301">
        <v>972.779</v>
      </c>
      <c r="L15" s="1302">
        <v>0</v>
      </c>
      <c r="M15" s="1303">
        <v>14.178000000000001</v>
      </c>
      <c r="N15" s="1304">
        <v>23954.464</v>
      </c>
      <c r="O15" s="1305">
        <v>1988.268</v>
      </c>
      <c r="P15" s="1306">
        <v>5486.82</v>
      </c>
      <c r="Q15" s="1304">
        <v>11139.5</v>
      </c>
      <c r="R15" s="1305">
        <v>2.5999999999999999E-2</v>
      </c>
      <c r="S15" s="1306">
        <v>876.62300000000005</v>
      </c>
      <c r="T15" s="1304">
        <v>723.46600000000001</v>
      </c>
      <c r="U15" s="1305">
        <v>0</v>
      </c>
      <c r="V15" s="1306">
        <v>14.178000000000001</v>
      </c>
      <c r="W15" s="1304">
        <v>6921.9989999999998</v>
      </c>
      <c r="X15" s="1305">
        <v>53.978999999999999</v>
      </c>
      <c r="Y15" s="1306">
        <v>0</v>
      </c>
      <c r="Z15" s="1304">
        <v>1980.7670000000001</v>
      </c>
      <c r="AA15" s="1305">
        <v>2.9289999999999998</v>
      </c>
      <c r="AB15" s="1306">
        <v>23.411000000000001</v>
      </c>
      <c r="AC15" s="1304">
        <v>249.16399999999999</v>
      </c>
      <c r="AD15" s="1305">
        <v>0</v>
      </c>
      <c r="AE15" s="1306">
        <v>0</v>
      </c>
      <c r="AF15" s="1304">
        <v>3.23</v>
      </c>
      <c r="AG15" s="1305">
        <v>7.2999999999999995E-2</v>
      </c>
      <c r="AH15" s="1306">
        <v>0</v>
      </c>
      <c r="AI15" s="1304">
        <v>4.92</v>
      </c>
      <c r="AJ15" s="1305">
        <v>0</v>
      </c>
      <c r="AK15" s="1306">
        <v>266.86799999999999</v>
      </c>
      <c r="AL15" s="1304">
        <v>0.14899999999999999</v>
      </c>
      <c r="AM15" s="1305">
        <v>0</v>
      </c>
      <c r="AN15" s="1306">
        <v>0</v>
      </c>
    </row>
    <row r="16" spans="2:40">
      <c r="B16" s="2140"/>
      <c r="C16" s="1300" t="s">
        <v>1015</v>
      </c>
      <c r="D16" s="1301">
        <v>282005.63299999997</v>
      </c>
      <c r="E16" s="1301">
        <v>116866.776</v>
      </c>
      <c r="F16" s="1302">
        <v>79241.289999999994</v>
      </c>
      <c r="G16" s="1303">
        <v>17671.598000000002</v>
      </c>
      <c r="H16" s="1301">
        <v>24230.383999999998</v>
      </c>
      <c r="I16" s="1302">
        <v>10476.611000000001</v>
      </c>
      <c r="J16" s="1303">
        <v>23099.112000000001</v>
      </c>
      <c r="K16" s="1301">
        <v>6219.8689999999997</v>
      </c>
      <c r="L16" s="1302">
        <v>1952.796</v>
      </c>
      <c r="M16" s="1303">
        <v>2247.1970000000001</v>
      </c>
      <c r="N16" s="1304">
        <v>45353.866999999998</v>
      </c>
      <c r="O16" s="1305">
        <v>21663.796999999999</v>
      </c>
      <c r="P16" s="1306">
        <v>14536.617</v>
      </c>
      <c r="Q16" s="1304">
        <v>9778.4699999999993</v>
      </c>
      <c r="R16" s="1305">
        <v>1491.6659999999999</v>
      </c>
      <c r="S16" s="1306">
        <v>16485.097000000002</v>
      </c>
      <c r="T16" s="1304">
        <v>2971.3820000000001</v>
      </c>
      <c r="U16" s="1305">
        <v>73.599000000000004</v>
      </c>
      <c r="V16" s="1306">
        <v>375.81099999999998</v>
      </c>
      <c r="W16" s="1304">
        <v>71361.434999999998</v>
      </c>
      <c r="X16" s="1305">
        <v>56202.936999999998</v>
      </c>
      <c r="Y16" s="1306">
        <v>2074.1320000000001</v>
      </c>
      <c r="Z16" s="1304">
        <v>14403.454</v>
      </c>
      <c r="AA16" s="1305">
        <v>8984.9449999999997</v>
      </c>
      <c r="AB16" s="1306">
        <v>6298.8019999999997</v>
      </c>
      <c r="AC16" s="1304">
        <v>3223.1550000000002</v>
      </c>
      <c r="AD16" s="1305">
        <v>1879.1110000000001</v>
      </c>
      <c r="AE16" s="1306">
        <v>1871.386</v>
      </c>
      <c r="AF16" s="1304">
        <v>151.47399999999999</v>
      </c>
      <c r="AG16" s="1305">
        <v>1374.556</v>
      </c>
      <c r="AH16" s="1306">
        <v>1060.8489999999999</v>
      </c>
      <c r="AI16" s="1304">
        <v>48.46</v>
      </c>
      <c r="AJ16" s="1305">
        <v>0</v>
      </c>
      <c r="AK16" s="1306">
        <v>315.21300000000002</v>
      </c>
      <c r="AL16" s="1304">
        <v>25.332000000000001</v>
      </c>
      <c r="AM16" s="1305">
        <v>8.5999999999999993E-2</v>
      </c>
      <c r="AN16" s="1306">
        <v>0</v>
      </c>
    </row>
    <row r="17" spans="2:41">
      <c r="B17" s="2140"/>
      <c r="C17" s="1300" t="s">
        <v>1016</v>
      </c>
      <c r="D17" s="1301">
        <v>11985.337</v>
      </c>
      <c r="E17" s="1301">
        <v>7120.9049999999997</v>
      </c>
      <c r="F17" s="1273">
        <v>1988.8610000000001</v>
      </c>
      <c r="G17" s="1303">
        <v>1073.03</v>
      </c>
      <c r="H17" s="1301">
        <v>1033.2550000000001</v>
      </c>
      <c r="I17" s="1302">
        <v>58.951000000000001</v>
      </c>
      <c r="J17" s="1303">
        <v>378.15100000000001</v>
      </c>
      <c r="K17" s="1301">
        <v>298.35399999999998</v>
      </c>
      <c r="L17" s="1302">
        <v>4.6379999999999999</v>
      </c>
      <c r="M17" s="1303">
        <v>29.192</v>
      </c>
      <c r="N17" s="1304">
        <v>5515.375</v>
      </c>
      <c r="O17" s="1305">
        <v>1252.2940000000001</v>
      </c>
      <c r="P17" s="1306">
        <v>1055.8019999999999</v>
      </c>
      <c r="Q17" s="1304">
        <v>655.024</v>
      </c>
      <c r="R17" s="1305">
        <v>45.720999999999997</v>
      </c>
      <c r="S17" s="1306">
        <v>240.26400000000001</v>
      </c>
      <c r="T17" s="1304">
        <v>216.536</v>
      </c>
      <c r="U17" s="1305">
        <v>0.47</v>
      </c>
      <c r="V17" s="1306">
        <v>3.9929999999999999</v>
      </c>
      <c r="W17" s="1304">
        <v>1477.12</v>
      </c>
      <c r="X17" s="1305">
        <v>736.47799999999995</v>
      </c>
      <c r="Y17" s="1306">
        <v>17.228000000000002</v>
      </c>
      <c r="Z17" s="1304">
        <v>376.86700000000002</v>
      </c>
      <c r="AA17" s="1305">
        <v>13.23</v>
      </c>
      <c r="AB17" s="1306">
        <v>99.576999999999998</v>
      </c>
      <c r="AC17" s="1304">
        <v>81.817999999999998</v>
      </c>
      <c r="AD17" s="1305">
        <v>4.1680000000000001</v>
      </c>
      <c r="AE17" s="1306">
        <v>25.199000000000002</v>
      </c>
      <c r="AF17" s="1304">
        <v>128.41</v>
      </c>
      <c r="AG17" s="1305">
        <v>8.8999999999999996E-2</v>
      </c>
      <c r="AH17" s="1306">
        <v>0</v>
      </c>
      <c r="AI17" s="1304">
        <v>1.3640000000000001</v>
      </c>
      <c r="AJ17" s="1305">
        <v>0</v>
      </c>
      <c r="AK17" s="1306">
        <v>38.31</v>
      </c>
      <c r="AL17" s="1304">
        <v>0</v>
      </c>
      <c r="AM17" s="1305">
        <v>0</v>
      </c>
      <c r="AN17" s="1306">
        <v>0</v>
      </c>
    </row>
    <row r="18" spans="2:41" ht="13.5" thickBot="1">
      <c r="B18" s="2141"/>
      <c r="C18" s="1319" t="s">
        <v>1017</v>
      </c>
      <c r="D18" s="1320">
        <v>348734.57500000001</v>
      </c>
      <c r="E18" s="1320">
        <v>155509.17800000001</v>
      </c>
      <c r="F18" s="1321">
        <v>83423.036999999997</v>
      </c>
      <c r="G18" s="1323">
        <v>24296.968000000001</v>
      </c>
      <c r="H18" s="1320">
        <v>38531.701000000001</v>
      </c>
      <c r="I18" s="1321">
        <v>10545.085999999999</v>
      </c>
      <c r="J18" s="1323">
        <v>24654.725999999999</v>
      </c>
      <c r="K18" s="1326">
        <v>7522.0119999999997</v>
      </c>
      <c r="L18" s="1324">
        <v>1958.904</v>
      </c>
      <c r="M18" s="1322">
        <v>2292.9630000000002</v>
      </c>
      <c r="N18" s="1320">
        <v>75148.334000000003</v>
      </c>
      <c r="O18" s="1327">
        <v>25026.512999999999</v>
      </c>
      <c r="P18" s="1322">
        <v>21135.466</v>
      </c>
      <c r="Q18" s="1326">
        <v>21679.546999999999</v>
      </c>
      <c r="R18" s="1321">
        <v>1540.4839999999999</v>
      </c>
      <c r="S18" s="1323">
        <v>17608.777999999998</v>
      </c>
      <c r="T18" s="1326">
        <v>3933.6219999999998</v>
      </c>
      <c r="U18" s="1324">
        <v>75.405000000000001</v>
      </c>
      <c r="V18" s="1322">
        <v>394.87</v>
      </c>
      <c r="W18" s="1320">
        <v>80075.517999999996</v>
      </c>
      <c r="X18" s="1321">
        <v>57021.781000000003</v>
      </c>
      <c r="Y18" s="1323">
        <v>2098.4969999999998</v>
      </c>
      <c r="Z18" s="1326">
        <v>16797.381000000001</v>
      </c>
      <c r="AA18" s="1324">
        <v>9004.6020000000008</v>
      </c>
      <c r="AB18" s="1322">
        <v>6423.64</v>
      </c>
      <c r="AC18" s="1326">
        <v>3562.85</v>
      </c>
      <c r="AD18" s="1324">
        <v>1883.413</v>
      </c>
      <c r="AE18" s="1322">
        <v>1898.0930000000001</v>
      </c>
      <c r="AF18" s="1320">
        <v>285.32600000000002</v>
      </c>
      <c r="AG18" s="1327">
        <v>1374.7429999999999</v>
      </c>
      <c r="AH18" s="1322">
        <v>1063.0050000000001</v>
      </c>
      <c r="AI18" s="1326">
        <v>54.773000000000003</v>
      </c>
      <c r="AJ18" s="1324">
        <v>0</v>
      </c>
      <c r="AK18" s="1322">
        <v>622.30799999999999</v>
      </c>
      <c r="AL18" s="1320">
        <v>25.54</v>
      </c>
      <c r="AM18" s="1327">
        <v>8.5999999999999993E-2</v>
      </c>
      <c r="AN18" s="1324">
        <v>0</v>
      </c>
      <c r="AO18" s="1328"/>
    </row>
    <row r="19" spans="2:41" s="1299" customFormat="1">
      <c r="B19" s="1329"/>
      <c r="C19" s="1330"/>
      <c r="D19" s="1331"/>
      <c r="E19" s="1332"/>
      <c r="F19" s="1332"/>
      <c r="G19" s="1332"/>
      <c r="H19" s="1332"/>
      <c r="I19" s="1332"/>
      <c r="J19" s="1332"/>
      <c r="K19" s="1332"/>
      <c r="L19" s="1332"/>
      <c r="M19" s="1332"/>
      <c r="N19" s="1332"/>
      <c r="O19" s="1332"/>
      <c r="P19" s="1332"/>
      <c r="Q19" s="1332"/>
      <c r="R19" s="1332"/>
      <c r="S19" s="1332"/>
      <c r="T19" s="1332"/>
      <c r="U19" s="1332"/>
      <c r="V19" s="1332"/>
      <c r="W19" s="1332"/>
      <c r="X19" s="1332"/>
      <c r="Y19" s="1332"/>
      <c r="Z19" s="1332"/>
      <c r="AA19" s="1332"/>
      <c r="AB19" s="1332"/>
      <c r="AC19" s="1333"/>
      <c r="AD19" s="1332"/>
    </row>
    <row r="20" spans="2:41" s="1299" customFormat="1">
      <c r="B20" s="1334" t="s">
        <v>1030</v>
      </c>
      <c r="C20" s="1330"/>
      <c r="D20" s="1331"/>
      <c r="E20" s="1331"/>
      <c r="F20" s="1331"/>
      <c r="G20" s="1331"/>
      <c r="H20" s="1331"/>
      <c r="I20" s="1331"/>
      <c r="J20" s="1331"/>
      <c r="K20" s="1331"/>
      <c r="L20" s="1331"/>
      <c r="M20" s="1331"/>
      <c r="N20" s="1331"/>
      <c r="O20" s="1331"/>
      <c r="P20" s="1331"/>
      <c r="Q20" s="1331"/>
      <c r="R20" s="1331"/>
      <c r="S20" s="1331"/>
      <c r="T20" s="1331"/>
      <c r="U20" s="1331"/>
      <c r="V20" s="1331"/>
      <c r="W20" s="1331"/>
      <c r="Y20" s="1331"/>
      <c r="Z20" s="1331"/>
      <c r="AA20" s="1331"/>
      <c r="AB20" s="1331"/>
      <c r="AC20" s="1331"/>
    </row>
    <row r="21" spans="2:41" s="1299" customFormat="1">
      <c r="B21" s="1299" t="s">
        <v>1031</v>
      </c>
      <c r="F21" s="1335"/>
      <c r="J21" s="1335"/>
      <c r="O21" s="1335"/>
      <c r="X21" s="1331"/>
    </row>
    <row r="22" spans="2:41" s="1299" customFormat="1">
      <c r="B22" s="1299" t="s">
        <v>1032</v>
      </c>
      <c r="J22" s="1330"/>
      <c r="AA22" s="1335"/>
    </row>
    <row r="23" spans="2:41" s="1299" customFormat="1">
      <c r="B23" s="1299" t="s">
        <v>1033</v>
      </c>
      <c r="J23" s="1330"/>
      <c r="Z23" s="1335"/>
    </row>
    <row r="24" spans="2:41" s="1299" customFormat="1">
      <c r="J24" s="1330"/>
      <c r="L24" s="1335"/>
    </row>
    <row r="25" spans="2:41" s="1299" customFormat="1">
      <c r="J25" s="1330"/>
      <c r="L25" s="1336"/>
      <c r="M25" s="1336"/>
      <c r="Q25" s="1336"/>
      <c r="R25" s="1336"/>
      <c r="S25" s="1336"/>
      <c r="T25" s="1336"/>
      <c r="U25" s="1336"/>
      <c r="V25" s="1336"/>
      <c r="Z25" s="1336"/>
      <c r="AA25" s="1336"/>
      <c r="AB25" s="1336"/>
      <c r="AC25" s="1336"/>
      <c r="AD25" s="1336"/>
      <c r="AE25" s="1336"/>
      <c r="AI25" s="1336"/>
      <c r="AJ25" s="1336"/>
      <c r="AK25" s="1336"/>
      <c r="AL25" s="1336"/>
      <c r="AM25" s="1336"/>
      <c r="AN25" s="1336"/>
    </row>
    <row r="26" spans="2:41" s="1299" customFormat="1">
      <c r="J26" s="1335"/>
      <c r="N26" s="1337"/>
      <c r="O26" s="1337"/>
      <c r="P26" s="1337"/>
      <c r="Q26" s="1337"/>
      <c r="R26" s="1337"/>
      <c r="S26" s="1337"/>
      <c r="T26" s="1337"/>
      <c r="U26" s="1337"/>
      <c r="V26" s="1337"/>
      <c r="Z26" s="1337"/>
      <c r="AA26" s="1337"/>
      <c r="AB26" s="1337"/>
      <c r="AC26" s="1337"/>
      <c r="AD26" s="1337"/>
      <c r="AE26" s="1337"/>
      <c r="AF26" s="1337"/>
      <c r="AG26" s="1337"/>
      <c r="AH26" s="1337"/>
      <c r="AI26" s="1337"/>
      <c r="AJ26" s="1337"/>
      <c r="AK26" s="1337"/>
      <c r="AL26" s="1337"/>
      <c r="AM26" s="1337"/>
      <c r="AN26" s="1337"/>
    </row>
    <row r="27" spans="2:41" s="1299" customFormat="1">
      <c r="J27" s="1335"/>
      <c r="N27" s="1338"/>
      <c r="O27" s="1338"/>
      <c r="P27" s="1338"/>
      <c r="Q27" s="1338"/>
      <c r="R27" s="1338"/>
      <c r="S27" s="1338"/>
      <c r="T27" s="1338"/>
      <c r="Z27" s="1338"/>
      <c r="AE27" s="1335"/>
    </row>
    <row r="28" spans="2:41" s="1299" customFormat="1">
      <c r="N28" s="1338"/>
      <c r="O28" s="1338"/>
      <c r="P28" s="1338"/>
      <c r="Q28" s="1338"/>
      <c r="R28" s="1338"/>
      <c r="S28" s="1338"/>
      <c r="T28" s="1338"/>
      <c r="Z28" s="1338"/>
    </row>
    <row r="29" spans="2:41" s="1299" customFormat="1">
      <c r="N29" s="1338"/>
      <c r="O29" s="1338"/>
      <c r="P29" s="1338"/>
      <c r="Q29" s="1338"/>
      <c r="R29" s="1338"/>
      <c r="S29" s="1338"/>
      <c r="T29" s="1338"/>
      <c r="Z29" s="1338"/>
      <c r="AI29" s="1338"/>
    </row>
    <row r="30" spans="2:41" s="1299" customFormat="1">
      <c r="H30" s="1336"/>
      <c r="I30" s="1336"/>
      <c r="J30" s="1336"/>
      <c r="K30" s="1336"/>
      <c r="L30" s="1336"/>
      <c r="M30" s="1336"/>
      <c r="N30" s="1338"/>
      <c r="O30" s="1338"/>
      <c r="P30" s="1338"/>
      <c r="Q30" s="1338"/>
      <c r="R30" s="1338"/>
      <c r="S30" s="1338"/>
      <c r="T30" s="1338"/>
      <c r="Z30" s="1338"/>
      <c r="AI30" s="1338"/>
    </row>
    <row r="31" spans="2:41" s="1299" customFormat="1">
      <c r="D31" s="1338"/>
      <c r="H31" s="1338"/>
      <c r="I31" s="1338"/>
      <c r="J31" s="1338"/>
      <c r="K31" s="1338"/>
      <c r="L31" s="1338"/>
      <c r="M31" s="1338"/>
      <c r="N31" s="1338"/>
      <c r="O31" s="1338"/>
      <c r="P31" s="1338"/>
      <c r="Q31" s="1338"/>
      <c r="R31" s="1338"/>
      <c r="S31" s="1338"/>
      <c r="T31" s="1338"/>
      <c r="Z31" s="1338"/>
      <c r="AI31" s="1338"/>
    </row>
    <row r="32" spans="2:41" s="1299" customFormat="1">
      <c r="D32" s="1338"/>
      <c r="H32" s="1338"/>
      <c r="I32" s="1338"/>
      <c r="J32" s="1338"/>
      <c r="K32" s="1338"/>
      <c r="L32" s="1338"/>
      <c r="M32" s="1338"/>
      <c r="N32" s="1338"/>
      <c r="O32" s="1338"/>
      <c r="P32" s="1338"/>
      <c r="Q32" s="1338"/>
      <c r="R32" s="1338"/>
      <c r="S32" s="1338"/>
      <c r="T32" s="1338"/>
      <c r="X32" s="1338"/>
      <c r="Y32" s="1338"/>
      <c r="Z32" s="1338"/>
      <c r="AG32" s="1338"/>
      <c r="AH32" s="1338"/>
      <c r="AI32" s="1338"/>
    </row>
    <row r="33" spans="4:28" s="1299" customFormat="1">
      <c r="D33" s="1338"/>
      <c r="E33" s="1338"/>
      <c r="F33" s="1338"/>
      <c r="G33" s="1338"/>
      <c r="H33" s="1338"/>
      <c r="I33" s="1338"/>
      <c r="J33" s="1338"/>
      <c r="K33" s="1338"/>
      <c r="L33" s="1338"/>
      <c r="M33" s="1338"/>
      <c r="N33" s="1338"/>
      <c r="O33" s="1338"/>
      <c r="P33" s="1338"/>
      <c r="Q33" s="1338"/>
      <c r="R33" s="1338"/>
      <c r="S33" s="1338"/>
      <c r="T33" s="1338"/>
      <c r="U33" s="1338"/>
      <c r="V33" s="1338"/>
      <c r="W33" s="1338"/>
      <c r="X33" s="1338"/>
      <c r="Y33" s="1338"/>
      <c r="Z33" s="1338"/>
      <c r="AA33" s="1338"/>
      <c r="AB33" s="1338"/>
    </row>
    <row r="34" spans="4:28" s="1299" customFormat="1">
      <c r="N34" s="1338"/>
      <c r="O34" s="1338"/>
      <c r="P34" s="1338"/>
    </row>
    <row r="35" spans="4:28" s="1299" customFormat="1"/>
    <row r="36" spans="4:28" s="1299" customFormat="1"/>
    <row r="37" spans="4:28" s="1299" customFormat="1"/>
    <row r="38" spans="4:28" s="1299" customFormat="1"/>
    <row r="39" spans="4:28" s="1299" customFormat="1"/>
    <row r="40" spans="4:28" s="1299" customFormat="1"/>
    <row r="41" spans="4:28" s="1299" customFormat="1"/>
    <row r="42" spans="4:28" s="1299" customFormat="1"/>
    <row r="43" spans="4:28" s="1299" customFormat="1"/>
    <row r="44" spans="4:28" s="1299" customFormat="1"/>
    <row r="45" spans="4:28" s="1299" customFormat="1"/>
    <row r="46" spans="4:28" s="1299" customFormat="1"/>
    <row r="47" spans="4:28" s="1299" customFormat="1"/>
    <row r="48" spans="4:28" s="1299" customFormat="1"/>
    <row r="49" s="1299" customFormat="1"/>
    <row r="50" s="1299" customFormat="1"/>
    <row r="51" s="1299" customFormat="1"/>
    <row r="52" s="1299" customFormat="1"/>
    <row r="53" s="1299" customFormat="1"/>
    <row r="54" s="1299" customFormat="1"/>
    <row r="55" s="1299" customFormat="1"/>
    <row r="56" s="1299" customFormat="1"/>
    <row r="57" s="1299" customFormat="1"/>
    <row r="58" s="1299" customFormat="1"/>
    <row r="59" s="1299" customFormat="1"/>
    <row r="60" s="1299" customFormat="1"/>
    <row r="61" s="1299" customFormat="1"/>
    <row r="62" s="1299" customFormat="1"/>
    <row r="63" s="1299" customFormat="1"/>
    <row r="64" s="1299" customFormat="1"/>
    <row r="65" s="1299" customFormat="1"/>
    <row r="66" s="1299" customFormat="1"/>
    <row r="67" s="1299" customFormat="1"/>
    <row r="68" s="1299" customFormat="1"/>
    <row r="69" s="1299" customFormat="1"/>
  </sheetData>
  <mergeCells count="24">
    <mergeCell ref="AK1:AN1"/>
    <mergeCell ref="B2:AN2"/>
    <mergeCell ref="AK5:AN5"/>
    <mergeCell ref="B6:B8"/>
    <mergeCell ref="C6:C8"/>
    <mergeCell ref="D6:D8"/>
    <mergeCell ref="E6:M6"/>
    <mergeCell ref="N6:V6"/>
    <mergeCell ref="W6:AE6"/>
    <mergeCell ref="AF6:AN6"/>
    <mergeCell ref="AF7:AH7"/>
    <mergeCell ref="AI7:AK7"/>
    <mergeCell ref="AL7:AN7"/>
    <mergeCell ref="E7:G7"/>
    <mergeCell ref="H7:J7"/>
    <mergeCell ref="K7:M7"/>
    <mergeCell ref="N7:P7"/>
    <mergeCell ref="Q7:S7"/>
    <mergeCell ref="T7:V7"/>
    <mergeCell ref="B9:B13"/>
    <mergeCell ref="B14:B18"/>
    <mergeCell ref="W7:Y7"/>
    <mergeCell ref="Z7:AB7"/>
    <mergeCell ref="AC7:AE7"/>
  </mergeCells>
  <pageMargins left="0.7" right="0.7" top="0.92" bottom="0.75" header="0.3" footer="0.3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5"/>
  <sheetViews>
    <sheetView workbookViewId="0">
      <selection activeCell="B1" sqref="B1"/>
    </sheetView>
  </sheetViews>
  <sheetFormatPr defaultColWidth="9.140625" defaultRowHeight="12.75"/>
  <cols>
    <col min="1" max="1" width="5.140625" style="1339" customWidth="1"/>
    <col min="2" max="2" width="12.7109375" style="1339" customWidth="1"/>
    <col min="3" max="3" width="18.85546875" style="1339" customWidth="1"/>
    <col min="4" max="7" width="9.140625" style="1339" customWidth="1"/>
    <col min="8" max="8" width="9.7109375" style="1339" customWidth="1"/>
    <col min="9" max="9" width="9" style="1339" customWidth="1"/>
    <col min="10" max="10" width="9.5703125" style="1339" customWidth="1"/>
    <col min="11" max="11" width="9.85546875" style="1339" customWidth="1"/>
    <col min="12" max="12" width="9.140625" style="1339" customWidth="1"/>
    <col min="13" max="15" width="0" style="1339" hidden="1" customWidth="1"/>
    <col min="16" max="22" width="9.140625" style="1339" customWidth="1"/>
    <col min="23" max="23" width="10.140625" style="1339" bestFit="1" customWidth="1"/>
    <col min="24" max="16384" width="9.140625" style="1339"/>
  </cols>
  <sheetData>
    <row r="2" spans="2:16">
      <c r="J2" s="2127" t="s">
        <v>1034</v>
      </c>
      <c r="K2" s="2127"/>
    </row>
    <row r="4" spans="2:16" ht="24.75" customHeight="1">
      <c r="B4" s="2163" t="s">
        <v>1035</v>
      </c>
      <c r="C4" s="2163"/>
      <c r="D4" s="2163"/>
      <c r="E4" s="2163"/>
      <c r="F4" s="2163"/>
      <c r="G4" s="2163"/>
      <c r="H4" s="2163"/>
      <c r="I4" s="2163"/>
      <c r="J4" s="2163"/>
      <c r="K4" s="2163"/>
    </row>
    <row r="5" spans="2:16" s="1340" customFormat="1" ht="13.5" thickBot="1"/>
    <row r="6" spans="2:16" s="1340" customFormat="1" ht="12.75" customHeight="1">
      <c r="B6" s="2159" t="s">
        <v>1036</v>
      </c>
      <c r="C6" s="2164"/>
      <c r="D6" s="2166" t="s">
        <v>16</v>
      </c>
      <c r="E6" s="2167"/>
      <c r="F6" s="2167"/>
      <c r="G6" s="2168"/>
      <c r="H6" s="2166" t="s">
        <v>187</v>
      </c>
      <c r="I6" s="2167"/>
      <c r="J6" s="2167"/>
      <c r="K6" s="2168"/>
    </row>
    <row r="7" spans="2:16" s="1340" customFormat="1" ht="26.25" thickBot="1">
      <c r="B7" s="2161"/>
      <c r="C7" s="2165"/>
      <c r="D7" s="1204" t="s">
        <v>191</v>
      </c>
      <c r="E7" s="1202" t="s">
        <v>192</v>
      </c>
      <c r="F7" s="1202" t="s">
        <v>262</v>
      </c>
      <c r="G7" s="1203" t="s">
        <v>1</v>
      </c>
      <c r="H7" s="1204" t="s">
        <v>191</v>
      </c>
      <c r="I7" s="1202" t="s">
        <v>192</v>
      </c>
      <c r="J7" s="1202" t="s">
        <v>262</v>
      </c>
      <c r="K7" s="1203" t="s">
        <v>1</v>
      </c>
      <c r="M7" s="1341" t="s">
        <v>191</v>
      </c>
      <c r="N7" s="1342" t="s">
        <v>192</v>
      </c>
      <c r="O7" s="1342" t="s">
        <v>262</v>
      </c>
    </row>
    <row r="8" spans="2:16" s="1340" customFormat="1" ht="25.5">
      <c r="B8" s="2162" t="s">
        <v>1037</v>
      </c>
      <c r="C8" s="1343" t="s">
        <v>10</v>
      </c>
      <c r="D8" s="1344">
        <v>0.71269406589661921</v>
      </c>
      <c r="E8" s="1345">
        <v>0.26035866979699934</v>
      </c>
      <c r="F8" s="1345">
        <v>2.6947264306381415E-2</v>
      </c>
      <c r="G8" s="1346">
        <v>0.99999999999999989</v>
      </c>
      <c r="H8" s="1344">
        <v>0.72840226944607023</v>
      </c>
      <c r="I8" s="1345">
        <v>0.24515473086266076</v>
      </c>
      <c r="J8" s="1345">
        <v>2.6442999691268957E-2</v>
      </c>
      <c r="K8" s="1346">
        <v>0.99999999999999989</v>
      </c>
      <c r="L8" s="1347"/>
      <c r="M8" s="1348" t="e">
        <f>#REF!-#REF!</f>
        <v>#REF!</v>
      </c>
      <c r="N8" s="1348" t="e">
        <f>#REF!-#REF!</f>
        <v>#REF!</v>
      </c>
      <c r="O8" s="1348" t="e">
        <f>#REF!-#REF!</f>
        <v>#REF!</v>
      </c>
      <c r="P8" s="1347"/>
    </row>
    <row r="9" spans="2:16" s="1340" customFormat="1">
      <c r="B9" s="2160"/>
      <c r="C9" s="1349" t="s">
        <v>12</v>
      </c>
      <c r="D9" s="1350">
        <v>0.76826813079934297</v>
      </c>
      <c r="E9" s="1351">
        <v>0.19050168062498465</v>
      </c>
      <c r="F9" s="1351">
        <v>4.1230188575672386E-2</v>
      </c>
      <c r="G9" s="1352">
        <v>1</v>
      </c>
      <c r="H9" s="1350">
        <v>0.77864902272261005</v>
      </c>
      <c r="I9" s="1351">
        <v>0.18026729669032004</v>
      </c>
      <c r="J9" s="1351">
        <v>4.1083680587069869E-2</v>
      </c>
      <c r="K9" s="1352">
        <v>1</v>
      </c>
      <c r="L9" s="1347"/>
      <c r="M9" s="1348" t="e">
        <f>#REF!-#REF!</f>
        <v>#REF!</v>
      </c>
      <c r="N9" s="1348" t="e">
        <f>#REF!-#REF!</f>
        <v>#REF!</v>
      </c>
      <c r="O9" s="1348" t="e">
        <f>#REF!-#REF!</f>
        <v>#REF!</v>
      </c>
      <c r="P9" s="1347"/>
    </row>
    <row r="10" spans="2:16" s="1340" customFormat="1" ht="13.5" thickBot="1">
      <c r="B10" s="2169"/>
      <c r="C10" s="1200" t="s">
        <v>1009</v>
      </c>
      <c r="D10" s="1353">
        <v>0.80652967482921512</v>
      </c>
      <c r="E10" s="1354">
        <v>0.18585747554941628</v>
      </c>
      <c r="F10" s="1354">
        <v>7.6128496213686125E-3</v>
      </c>
      <c r="G10" s="1355">
        <v>1</v>
      </c>
      <c r="H10" s="1353">
        <v>0.79487684706056805</v>
      </c>
      <c r="I10" s="1354">
        <v>0.19764281487929322</v>
      </c>
      <c r="J10" s="1354">
        <v>7.4803380601386957E-3</v>
      </c>
      <c r="K10" s="1355">
        <v>1</v>
      </c>
      <c r="L10" s="1347"/>
      <c r="M10" s="1356" t="e">
        <f>#REF!-#REF!</f>
        <v>#REF!</v>
      </c>
      <c r="N10" s="1357" t="e">
        <f>#REF!-#REF!</f>
        <v>#REF!</v>
      </c>
      <c r="O10" s="1348" t="e">
        <f>#REF!-#REF!</f>
        <v>#REF!</v>
      </c>
      <c r="P10" s="1347"/>
    </row>
    <row r="11" spans="2:16" s="1340" customFormat="1">
      <c r="B11" s="2159" t="s">
        <v>1038</v>
      </c>
      <c r="C11" s="1358" t="s">
        <v>1039</v>
      </c>
      <c r="D11" s="1359">
        <v>0.73254396674387956</v>
      </c>
      <c r="E11" s="1360">
        <v>0.24987220926517179</v>
      </c>
      <c r="F11" s="1360">
        <v>1.7583823990948665E-2</v>
      </c>
      <c r="G11" s="1361">
        <v>1</v>
      </c>
      <c r="H11" s="1359">
        <v>0.71537039264467372</v>
      </c>
      <c r="I11" s="1360">
        <v>0.26624738218817762</v>
      </c>
      <c r="J11" s="1360">
        <v>1.8382225167148641E-2</v>
      </c>
      <c r="K11" s="1361">
        <v>1</v>
      </c>
      <c r="L11" s="1347"/>
      <c r="M11" s="1348" t="e">
        <f>#REF!-#REF!</f>
        <v>#REF!</v>
      </c>
      <c r="N11" s="1348" t="e">
        <f>#REF!-#REF!</f>
        <v>#REF!</v>
      </c>
      <c r="O11" s="1348" t="e">
        <f>#REF!-#REF!</f>
        <v>#REF!</v>
      </c>
      <c r="P11" s="1347"/>
    </row>
    <row r="12" spans="2:16" s="1340" customFormat="1">
      <c r="B12" s="2160"/>
      <c r="C12" s="1349" t="s">
        <v>1040</v>
      </c>
      <c r="D12" s="1350">
        <v>0.74709677112173345</v>
      </c>
      <c r="E12" s="1351">
        <v>0.21527439297797171</v>
      </c>
      <c r="F12" s="1351">
        <v>3.7628835900294783E-2</v>
      </c>
      <c r="G12" s="1352">
        <v>1</v>
      </c>
      <c r="H12" s="1350">
        <v>0.75806877233548031</v>
      </c>
      <c r="I12" s="1351">
        <v>0.20498210048165952</v>
      </c>
      <c r="J12" s="1351">
        <v>3.6949127182860211E-2</v>
      </c>
      <c r="K12" s="1352">
        <v>1</v>
      </c>
      <c r="L12" s="1347"/>
      <c r="M12" s="1348" t="e">
        <f>#REF!-#REF!</f>
        <v>#REF!</v>
      </c>
      <c r="N12" s="1348" t="e">
        <f>#REF!-#REF!</f>
        <v>#REF!</v>
      </c>
      <c r="O12" s="1348" t="e">
        <f>#REF!-#REF!</f>
        <v>#REF!</v>
      </c>
      <c r="P12" s="1347"/>
    </row>
    <row r="13" spans="2:16" s="1340" customFormat="1">
      <c r="B13" s="2160"/>
      <c r="C13" s="1349" t="s">
        <v>1041</v>
      </c>
      <c r="D13" s="1350">
        <v>0.73695067225077393</v>
      </c>
      <c r="E13" s="1351">
        <v>0.22571331686285909</v>
      </c>
      <c r="F13" s="1351">
        <v>3.7336010886366941E-2</v>
      </c>
      <c r="G13" s="1352">
        <v>1</v>
      </c>
      <c r="H13" s="1350">
        <v>0.81488756814159968</v>
      </c>
      <c r="I13" s="1351">
        <v>0.15198461963712906</v>
      </c>
      <c r="J13" s="1351">
        <v>3.3127812221271292E-2</v>
      </c>
      <c r="K13" s="1352">
        <v>1</v>
      </c>
      <c r="L13" s="1347"/>
      <c r="M13" s="1357" t="e">
        <f>#REF!-#REF!</f>
        <v>#REF!</v>
      </c>
      <c r="N13" s="1356" t="e">
        <f>#REF!-#REF!</f>
        <v>#REF!</v>
      </c>
      <c r="O13" s="1348" t="e">
        <f>#REF!-#REF!</f>
        <v>#REF!</v>
      </c>
      <c r="P13" s="1347"/>
    </row>
    <row r="14" spans="2:16" s="1340" customFormat="1" ht="13.5" thickBot="1">
      <c r="B14" s="2161"/>
      <c r="C14" s="1203" t="s">
        <v>1042</v>
      </c>
      <c r="D14" s="1362">
        <v>0.67767806134327668</v>
      </c>
      <c r="E14" s="1363">
        <v>0.29401199251188909</v>
      </c>
      <c r="F14" s="1363">
        <v>2.8309946144834237E-2</v>
      </c>
      <c r="G14" s="1364">
        <v>0.99999999999999989</v>
      </c>
      <c r="H14" s="1362">
        <v>0.84960447920655047</v>
      </c>
      <c r="I14" s="1363">
        <v>0.12267965431426751</v>
      </c>
      <c r="J14" s="1363">
        <v>2.7715866479182019E-2</v>
      </c>
      <c r="K14" s="1364">
        <v>0.99999999999999989</v>
      </c>
      <c r="L14" s="1347"/>
      <c r="M14" s="1348" t="e">
        <f>#REF!-#REF!</f>
        <v>#REF!</v>
      </c>
      <c r="N14" s="1357" t="e">
        <f>#REF!-#REF!</f>
        <v>#REF!</v>
      </c>
      <c r="O14" s="1356" t="e">
        <f>#REF!-#REF!</f>
        <v>#REF!</v>
      </c>
      <c r="P14" s="1347"/>
    </row>
    <row r="15" spans="2:16" s="1340" customFormat="1">
      <c r="B15" s="2162" t="s">
        <v>1043</v>
      </c>
      <c r="C15" s="1343" t="s">
        <v>1010</v>
      </c>
      <c r="D15" s="1344">
        <v>0.75243322373568611</v>
      </c>
      <c r="E15" s="1345">
        <v>0.21042342413844575</v>
      </c>
      <c r="F15" s="1345">
        <v>3.7143352125868168E-2</v>
      </c>
      <c r="G15" s="1346">
        <v>1</v>
      </c>
      <c r="H15" s="1344">
        <v>0.77151690585743782</v>
      </c>
      <c r="I15" s="1345">
        <v>0.19116465738725685</v>
      </c>
      <c r="J15" s="1345">
        <v>3.7318436755305322E-2</v>
      </c>
      <c r="K15" s="1346">
        <v>1</v>
      </c>
      <c r="L15" s="1347"/>
      <c r="M15" s="1348" t="e">
        <f>#REF!-#REF!</f>
        <v>#REF!</v>
      </c>
      <c r="N15" s="1348" t="e">
        <f>#REF!-#REF!</f>
        <v>#REF!</v>
      </c>
      <c r="O15" s="1348" t="e">
        <f>#REF!-#REF!</f>
        <v>#REF!</v>
      </c>
      <c r="P15" s="1347"/>
    </row>
    <row r="16" spans="2:16" s="1340" customFormat="1" ht="25.5">
      <c r="B16" s="2160"/>
      <c r="C16" s="1349" t="s">
        <v>1011</v>
      </c>
      <c r="D16" s="1365">
        <v>0.85644032066322651</v>
      </c>
      <c r="E16" s="1351">
        <v>0.12304609376501796</v>
      </c>
      <c r="F16" s="1366">
        <v>2.0513585571755491E-2</v>
      </c>
      <c r="G16" s="1352">
        <v>1.0000000000000002</v>
      </c>
      <c r="H16" s="1365">
        <v>0.86965102129142391</v>
      </c>
      <c r="I16" s="1351">
        <v>0.10992820615612324</v>
      </c>
      <c r="J16" s="1366">
        <v>2.0420772552452813E-2</v>
      </c>
      <c r="K16" s="1352">
        <v>1.0000000000000002</v>
      </c>
      <c r="L16" s="1347"/>
      <c r="M16" s="1348" t="e">
        <f>#REF!-#REF!</f>
        <v>#REF!</v>
      </c>
      <c r="N16" s="1348" t="e">
        <f>#REF!-#REF!</f>
        <v>#REF!</v>
      </c>
      <c r="O16" s="1348" t="e">
        <f>#REF!-#REF!</f>
        <v>#REF!</v>
      </c>
      <c r="P16" s="1347"/>
    </row>
    <row r="17" spans="2:16" s="1340" customFormat="1" ht="13.5" thickBot="1">
      <c r="B17" s="2161"/>
      <c r="C17" s="1203" t="s">
        <v>1012</v>
      </c>
      <c r="D17" s="1367">
        <v>0.48938549554294147</v>
      </c>
      <c r="E17" s="1368">
        <v>0.46498388541790253</v>
      </c>
      <c r="F17" s="1368">
        <v>4.5630619039155995E-2</v>
      </c>
      <c r="G17" s="1364">
        <v>1</v>
      </c>
      <c r="H17" s="1367">
        <v>0.474136610964144</v>
      </c>
      <c r="I17" s="1368">
        <v>0.48111798270012812</v>
      </c>
      <c r="J17" s="1368">
        <v>4.4745406335727843E-2</v>
      </c>
      <c r="K17" s="1364">
        <v>1</v>
      </c>
      <c r="L17" s="1347"/>
      <c r="M17" s="1357" t="e">
        <f>#REF!-#REF!</f>
        <v>#REF!</v>
      </c>
      <c r="N17" s="1348" t="e">
        <f>#REF!-#REF!</f>
        <v>#REF!</v>
      </c>
      <c r="O17" s="1356" t="e">
        <f>#REF!-#REF!</f>
        <v>#REF!</v>
      </c>
      <c r="P17" s="1347"/>
    </row>
    <row r="18" spans="2:16">
      <c r="D18" s="1369"/>
      <c r="E18" s="1369"/>
      <c r="F18" s="1369"/>
      <c r="I18" s="1370"/>
      <c r="J18" s="1370"/>
      <c r="K18" s="1371"/>
    </row>
    <row r="19" spans="2:16">
      <c r="K19" s="1370"/>
    </row>
    <row r="20" spans="2:16">
      <c r="H20" s="1372"/>
      <c r="I20" s="1373"/>
      <c r="J20" s="1373"/>
      <c r="K20" s="1370"/>
    </row>
    <row r="21" spans="2:16">
      <c r="H21" s="1372"/>
      <c r="I21" s="1373"/>
      <c r="J21" s="1373"/>
      <c r="K21" s="1370"/>
    </row>
    <row r="22" spans="2:16" ht="15">
      <c r="D22" s="1374"/>
      <c r="E22" s="1374"/>
      <c r="F22" s="1374"/>
      <c r="H22" s="1372"/>
      <c r="I22" s="1372"/>
      <c r="J22" s="1372"/>
    </row>
    <row r="23" spans="2:16" ht="15">
      <c r="D23" s="1375"/>
      <c r="E23" s="1375"/>
      <c r="F23" s="1375"/>
      <c r="H23" s="1372"/>
      <c r="I23" s="1372"/>
      <c r="J23" s="1372"/>
    </row>
    <row r="24" spans="2:16" ht="15">
      <c r="C24" s="1372"/>
      <c r="D24" s="1375"/>
      <c r="E24" s="1375"/>
      <c r="F24" s="1375"/>
      <c r="H24" s="1376"/>
      <c r="I24" s="1372"/>
      <c r="J24" s="1372"/>
    </row>
    <row r="25" spans="2:16" ht="15">
      <c r="D25" s="1375"/>
      <c r="E25" s="1375"/>
      <c r="F25" s="1375"/>
      <c r="H25" s="1372"/>
      <c r="I25" s="1372"/>
      <c r="J25" s="1372"/>
    </row>
    <row r="26" spans="2:16" ht="15">
      <c r="D26" s="1374"/>
      <c r="E26" s="1374"/>
      <c r="F26" s="1374"/>
      <c r="H26" s="1372"/>
      <c r="I26" s="1372"/>
      <c r="J26" s="1372"/>
    </row>
    <row r="27" spans="2:16" ht="15">
      <c r="D27" s="1191"/>
      <c r="E27" s="1191"/>
      <c r="F27" s="1191"/>
      <c r="H27" s="1372"/>
      <c r="I27" s="1372"/>
      <c r="J27" s="1372"/>
    </row>
    <row r="28" spans="2:16" ht="15">
      <c r="D28" s="1191"/>
      <c r="E28" s="1191"/>
      <c r="F28" s="1191"/>
      <c r="H28" s="1372"/>
      <c r="I28" s="1372"/>
      <c r="J28" s="1372"/>
    </row>
    <row r="29" spans="2:16" ht="15">
      <c r="D29" s="1377"/>
      <c r="E29" s="1377"/>
      <c r="F29" s="1377"/>
      <c r="H29" s="1372"/>
      <c r="I29" s="1372"/>
      <c r="J29" s="1372"/>
    </row>
    <row r="30" spans="2:16" ht="15">
      <c r="D30" s="1374"/>
      <c r="E30" s="1374"/>
      <c r="F30" s="1374"/>
      <c r="H30" s="1372"/>
      <c r="I30" s="1372"/>
      <c r="J30" s="1372"/>
    </row>
    <row r="31" spans="2:16">
      <c r="H31" s="1372"/>
      <c r="I31" s="1372"/>
      <c r="J31" s="1372"/>
    </row>
    <row r="45" spans="3:5">
      <c r="C45" s="1372"/>
      <c r="D45" s="1372"/>
      <c r="E45" s="1372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workbookViewId="0">
      <selection activeCell="B1" sqref="B1"/>
    </sheetView>
  </sheetViews>
  <sheetFormatPr defaultColWidth="9.140625" defaultRowHeight="12.75"/>
  <cols>
    <col min="1" max="1" width="5.5703125" style="1339" customWidth="1"/>
    <col min="2" max="2" width="14.7109375" style="1339" customWidth="1"/>
    <col min="3" max="3" width="20.28515625" style="1339" customWidth="1"/>
    <col min="4" max="6" width="0" style="1339" hidden="1" customWidth="1"/>
    <col min="7" max="7" width="11.85546875" style="1339" customWidth="1"/>
    <col min="8" max="8" width="11.42578125" style="1339" customWidth="1"/>
    <col min="9" max="9" width="11.140625" style="1339" customWidth="1"/>
    <col min="10" max="11" width="11.85546875" style="1339" customWidth="1"/>
    <col min="12" max="12" width="11.5703125" style="1339" customWidth="1"/>
    <col min="13" max="16384" width="9.140625" style="1339"/>
  </cols>
  <sheetData>
    <row r="1" spans="2:15">
      <c r="K1" s="2127" t="s">
        <v>1044</v>
      </c>
      <c r="L1" s="2127"/>
    </row>
    <row r="2" spans="2:15">
      <c r="H2" s="1378"/>
      <c r="I2" s="1378"/>
    </row>
    <row r="3" spans="2:15" ht="33.75" customHeight="1">
      <c r="B3" s="2173" t="s">
        <v>1045</v>
      </c>
      <c r="C3" s="2173"/>
      <c r="D3" s="2173"/>
      <c r="E3" s="2173"/>
      <c r="F3" s="2173"/>
      <c r="G3" s="2173"/>
      <c r="H3" s="2173"/>
      <c r="I3" s="2173"/>
      <c r="J3" s="2173"/>
      <c r="K3" s="2173"/>
      <c r="L3" s="2173"/>
    </row>
    <row r="4" spans="2:15" ht="13.5" thickBot="1">
      <c r="J4" s="1379"/>
      <c r="K4" s="1379"/>
      <c r="L4" s="1379"/>
    </row>
    <row r="5" spans="2:15" ht="13.5" thickBot="1">
      <c r="B5" s="2130" t="s">
        <v>1046</v>
      </c>
      <c r="C5" s="2138"/>
      <c r="D5" s="2176">
        <v>40178</v>
      </c>
      <c r="E5" s="2177"/>
      <c r="F5" s="2178"/>
      <c r="G5" s="2179" t="s">
        <v>16</v>
      </c>
      <c r="H5" s="2180"/>
      <c r="I5" s="2181"/>
      <c r="J5" s="2179" t="s">
        <v>187</v>
      </c>
      <c r="K5" s="2180"/>
      <c r="L5" s="2181"/>
      <c r="M5" s="1380"/>
      <c r="N5" s="1380"/>
    </row>
    <row r="6" spans="2:15" ht="26.25" thickBot="1">
      <c r="B6" s="2174"/>
      <c r="C6" s="2175"/>
      <c r="D6" s="1381" t="s">
        <v>191</v>
      </c>
      <c r="E6" s="1202" t="s">
        <v>192</v>
      </c>
      <c r="F6" s="1203" t="s">
        <v>262</v>
      </c>
      <c r="G6" s="1382" t="s">
        <v>191</v>
      </c>
      <c r="H6" s="1383" t="s">
        <v>192</v>
      </c>
      <c r="I6" s="1383" t="s">
        <v>262</v>
      </c>
      <c r="J6" s="1382" t="s">
        <v>191</v>
      </c>
      <c r="K6" s="1383" t="s">
        <v>192</v>
      </c>
      <c r="L6" s="1384" t="s">
        <v>262</v>
      </c>
    </row>
    <row r="7" spans="2:15" ht="25.5">
      <c r="B7" s="2170" t="s">
        <v>1037</v>
      </c>
      <c r="C7" s="1343" t="s">
        <v>10</v>
      </c>
      <c r="D7" s="1385">
        <v>0.61702994700019231</v>
      </c>
      <c r="E7" s="1386">
        <v>0.58276441932741097</v>
      </c>
      <c r="F7" s="1387">
        <v>0.54499110064385525</v>
      </c>
      <c r="G7" s="1385">
        <v>0.47114740717180265</v>
      </c>
      <c r="H7" s="1388">
        <v>0.56792657577179995</v>
      </c>
      <c r="I7" s="1389">
        <v>0.38966932259574444</v>
      </c>
      <c r="J7" s="1385">
        <v>0.46085434607757758</v>
      </c>
      <c r="K7" s="1388">
        <v>0.55374977860551977</v>
      </c>
      <c r="L7" s="1389">
        <v>0.37403960071273029</v>
      </c>
    </row>
    <row r="8" spans="2:15">
      <c r="B8" s="2171"/>
      <c r="C8" s="1349" t="s">
        <v>12</v>
      </c>
      <c r="D8" s="1388">
        <v>0.3810399065587825</v>
      </c>
      <c r="E8" s="1390">
        <v>0.41321928326913893</v>
      </c>
      <c r="F8" s="1391">
        <v>0.45399325433833043</v>
      </c>
      <c r="G8" s="1385">
        <v>0.51801113572259538</v>
      </c>
      <c r="H8" s="1388">
        <v>0.42382988282198747</v>
      </c>
      <c r="I8" s="1389">
        <v>0.60809225302254455</v>
      </c>
      <c r="J8" s="1385">
        <v>0.52880077510250834</v>
      </c>
      <c r="K8" s="1388">
        <v>0.43706716014358743</v>
      </c>
      <c r="L8" s="1389">
        <v>0.62378388634705695</v>
      </c>
    </row>
    <row r="9" spans="2:15">
      <c r="B9" s="2171"/>
      <c r="C9" s="1200" t="s">
        <v>1009</v>
      </c>
      <c r="D9" s="1392">
        <v>1.9301464410252031E-3</v>
      </c>
      <c r="E9" s="1393">
        <v>4.0162974034501659E-3</v>
      </c>
      <c r="F9" s="1394">
        <v>1.0156450178143038E-3</v>
      </c>
      <c r="G9" s="1395">
        <v>1.0841457105601908E-2</v>
      </c>
      <c r="H9" s="1392">
        <v>8.243541406212607E-3</v>
      </c>
      <c r="I9" s="1396">
        <v>2.2384243817110809E-3</v>
      </c>
      <c r="J9" s="1395">
        <v>1.0344878819914128E-2</v>
      </c>
      <c r="K9" s="1392">
        <v>9.1830612508928162E-3</v>
      </c>
      <c r="L9" s="1396">
        <v>2.1765129402128219E-3</v>
      </c>
      <c r="N9" s="1369"/>
    </row>
    <row r="10" spans="2:15" ht="13.5" thickBot="1">
      <c r="B10" s="2172"/>
      <c r="C10" s="1200" t="s">
        <v>1</v>
      </c>
      <c r="D10" s="1397">
        <f>D7+D8+D9</f>
        <v>1</v>
      </c>
      <c r="E10" s="1398">
        <f>E7+E8+E9</f>
        <v>1</v>
      </c>
      <c r="F10" s="1399">
        <f>F7+F8+F9</f>
        <v>1</v>
      </c>
      <c r="G10" s="1397">
        <v>1</v>
      </c>
      <c r="H10" s="1397">
        <v>1</v>
      </c>
      <c r="I10" s="1400">
        <v>1</v>
      </c>
      <c r="J10" s="1397">
        <v>1</v>
      </c>
      <c r="K10" s="1397">
        <v>1</v>
      </c>
      <c r="L10" s="1400">
        <v>1</v>
      </c>
    </row>
    <row r="11" spans="2:15">
      <c r="B11" s="2170" t="s">
        <v>1038</v>
      </c>
      <c r="C11" s="1358" t="s">
        <v>1039</v>
      </c>
      <c r="D11" s="1401">
        <v>0.23327920643937936</v>
      </c>
      <c r="E11" s="1402">
        <v>0.21255070629223724</v>
      </c>
      <c r="F11" s="1403">
        <v>0.15244889087611271</v>
      </c>
      <c r="G11" s="1401">
        <v>0.16244213902514115</v>
      </c>
      <c r="H11" s="1401">
        <v>0.18283083614309817</v>
      </c>
      <c r="I11" s="1404">
        <v>8.5291588608043506E-2</v>
      </c>
      <c r="J11" s="1401">
        <v>0.14591403795832167</v>
      </c>
      <c r="K11" s="1401">
        <v>0.1938797051404601</v>
      </c>
      <c r="L11" s="1404">
        <v>8.3825984622400151E-2</v>
      </c>
    </row>
    <row r="12" spans="2:15">
      <c r="B12" s="2171"/>
      <c r="C12" s="1349" t="s">
        <v>1040</v>
      </c>
      <c r="D12" s="1388">
        <v>0.66786869226376078</v>
      </c>
      <c r="E12" s="1390">
        <v>0.67991876179961164</v>
      </c>
      <c r="F12" s="1391">
        <v>0.58376218257963908</v>
      </c>
      <c r="G12" s="1388">
        <v>0.79139765159169917</v>
      </c>
      <c r="H12" s="1388">
        <v>0.75244845717494302</v>
      </c>
      <c r="I12" s="1389">
        <v>0.87189974886361821</v>
      </c>
      <c r="J12" s="1388">
        <v>0.81214271747369293</v>
      </c>
      <c r="K12" s="1388">
        <v>0.7840081485917697</v>
      </c>
      <c r="L12" s="1389">
        <v>0.88499822361007785</v>
      </c>
    </row>
    <row r="13" spans="2:15">
      <c r="B13" s="2171"/>
      <c r="C13" s="1349" t="s">
        <v>1041</v>
      </c>
      <c r="D13" s="1388">
        <v>1.2815494787117476E-2</v>
      </c>
      <c r="E13" s="1390">
        <v>1.5648384560312072E-2</v>
      </c>
      <c r="F13" s="1391">
        <v>2.6909020649413744E-2</v>
      </c>
      <c r="G13" s="1388">
        <v>3.2312858703286988E-3</v>
      </c>
      <c r="H13" s="1388">
        <v>3.2655822738851844E-3</v>
      </c>
      <c r="I13" s="1389">
        <v>3.5809045792411778E-3</v>
      </c>
      <c r="J13" s="1388">
        <v>3.259099125038883E-3</v>
      </c>
      <c r="K13" s="1388">
        <v>2.1701033044039123E-3</v>
      </c>
      <c r="L13" s="1389">
        <v>2.9621503669266516E-3</v>
      </c>
      <c r="O13" s="1369"/>
    </row>
    <row r="14" spans="2:15">
      <c r="B14" s="2171"/>
      <c r="C14" s="1200" t="s">
        <v>1042</v>
      </c>
      <c r="D14" s="1392">
        <v>8.6036606509742417E-2</v>
      </c>
      <c r="E14" s="1393">
        <v>9.1882147347839185E-2</v>
      </c>
      <c r="F14" s="1394">
        <v>0.2368799058948344</v>
      </c>
      <c r="G14" s="1392">
        <v>4.2928923512831021E-2</v>
      </c>
      <c r="H14" s="1392">
        <v>6.145512440807363E-2</v>
      </c>
      <c r="I14" s="1396">
        <v>3.9227757949097088E-2</v>
      </c>
      <c r="J14" s="1392">
        <v>3.8684145442946571E-2</v>
      </c>
      <c r="K14" s="1392">
        <v>1.994204296336629E-2</v>
      </c>
      <c r="L14" s="1396">
        <v>2.8213641400595336E-2</v>
      </c>
    </row>
    <row r="15" spans="2:15" ht="13.5" thickBot="1">
      <c r="B15" s="2172"/>
      <c r="C15" s="1203" t="s">
        <v>1</v>
      </c>
      <c r="D15" s="1405">
        <f>D11+D12+D13+D14</f>
        <v>1</v>
      </c>
      <c r="E15" s="1406">
        <f>E11+E12+E13+E14</f>
        <v>1.0000000000000002</v>
      </c>
      <c r="F15" s="1407">
        <f>F11+F12+F13+F14</f>
        <v>0.99999999999999989</v>
      </c>
      <c r="G15" s="1405">
        <v>1</v>
      </c>
      <c r="H15" s="1405">
        <v>1</v>
      </c>
      <c r="I15" s="1408">
        <v>1</v>
      </c>
      <c r="J15" s="1405">
        <v>1</v>
      </c>
      <c r="K15" s="1405">
        <v>1</v>
      </c>
      <c r="L15" s="1408">
        <v>1</v>
      </c>
    </row>
    <row r="16" spans="2:15">
      <c r="B16" s="2170" t="s">
        <v>1043</v>
      </c>
      <c r="C16" s="1343" t="s">
        <v>1010</v>
      </c>
      <c r="D16" s="1385">
        <v>0.46210276601961675</v>
      </c>
      <c r="E16" s="1386">
        <v>0.27623842728249082</v>
      </c>
      <c r="F16" s="1387">
        <v>0.68924814467458118</v>
      </c>
      <c r="G16" s="1385">
        <v>0.58781024411712324</v>
      </c>
      <c r="H16" s="1385">
        <v>0.54241258237068013</v>
      </c>
      <c r="I16" s="1395">
        <v>0.63471411177980752</v>
      </c>
      <c r="J16" s="1385">
        <v>0.5907748382138921</v>
      </c>
      <c r="K16" s="1385">
        <v>0.52259474181684029</v>
      </c>
      <c r="L16" s="1395">
        <v>0.63887288123141062</v>
      </c>
      <c r="O16" s="1369"/>
    </row>
    <row r="17" spans="2:12" ht="25.5">
      <c r="B17" s="2171"/>
      <c r="C17" s="1349" t="s">
        <v>1047</v>
      </c>
      <c r="D17" s="1388">
        <v>0.30138688562916149</v>
      </c>
      <c r="E17" s="1390">
        <v>0.50878439438410616</v>
      </c>
      <c r="F17" s="1391">
        <v>0.29501440283454772</v>
      </c>
      <c r="G17" s="1388">
        <v>0.31366359356952839</v>
      </c>
      <c r="H17" s="1388">
        <v>0.14869669795521975</v>
      </c>
      <c r="I17" s="1389">
        <v>0.16433741734416496</v>
      </c>
      <c r="J17" s="1388">
        <v>0.31692168797256798</v>
      </c>
      <c r="K17" s="1388">
        <v>0.14302006795927272</v>
      </c>
      <c r="L17" s="1389">
        <v>0.16637711326912735</v>
      </c>
    </row>
    <row r="18" spans="2:12">
      <c r="B18" s="2171"/>
      <c r="C18" s="1200" t="s">
        <v>1012</v>
      </c>
      <c r="D18" s="1392">
        <v>0.23651034835122173</v>
      </c>
      <c r="E18" s="1393">
        <v>0.21497717833340305</v>
      </c>
      <c r="F18" s="1394">
        <v>1.5737452490871051E-2</v>
      </c>
      <c r="G18" s="1392">
        <v>9.8526162313348389E-2</v>
      </c>
      <c r="H18" s="1392">
        <v>0.30889071967410009</v>
      </c>
      <c r="I18" s="1396">
        <v>0.20094847087602746</v>
      </c>
      <c r="J18" s="1392">
        <v>9.2303473813539885E-2</v>
      </c>
      <c r="K18" s="1392">
        <v>0.33438519022388702</v>
      </c>
      <c r="L18" s="1396">
        <v>0.19475000549946198</v>
      </c>
    </row>
    <row r="19" spans="2:12" ht="13.5" thickBot="1">
      <c r="B19" s="2172"/>
      <c r="C19" s="1203" t="s">
        <v>1</v>
      </c>
      <c r="D19" s="1405">
        <f>D16+D17+D18</f>
        <v>1</v>
      </c>
      <c r="E19" s="1406">
        <f>E16+E17+E18</f>
        <v>1</v>
      </c>
      <c r="F19" s="1407">
        <f>F16+F17+F18</f>
        <v>1</v>
      </c>
      <c r="G19" s="1405">
        <v>1</v>
      </c>
      <c r="H19" s="1405">
        <v>1</v>
      </c>
      <c r="I19" s="1408">
        <v>1</v>
      </c>
      <c r="J19" s="1405">
        <v>1</v>
      </c>
      <c r="K19" s="1405">
        <v>1</v>
      </c>
      <c r="L19" s="1408">
        <v>1</v>
      </c>
    </row>
    <row r="22" spans="2:12" ht="15">
      <c r="B22"/>
      <c r="C22"/>
      <c r="D22"/>
      <c r="E22"/>
      <c r="F22"/>
      <c r="G22" s="1409"/>
      <c r="H22" s="1409"/>
      <c r="I22" s="1409"/>
    </row>
    <row r="23" spans="2:12" hidden="1">
      <c r="G23" s="1410">
        <v>136777016</v>
      </c>
      <c r="H23" s="1410">
        <v>56371068</v>
      </c>
      <c r="I23" s="1410">
        <v>9257253</v>
      </c>
      <c r="J23" s="1410">
        <v>202405337</v>
      </c>
    </row>
    <row r="24" spans="2:12" ht="15">
      <c r="B24"/>
      <c r="J24" s="1410"/>
      <c r="K24" s="1410"/>
      <c r="L24" s="1410"/>
    </row>
    <row r="25" spans="2:12">
      <c r="G25" s="1372"/>
      <c r="H25" s="1372"/>
      <c r="I25" s="1372"/>
      <c r="J25" s="1372"/>
      <c r="K25" s="1372"/>
      <c r="L25" s="1372"/>
    </row>
    <row r="26" spans="2:12">
      <c r="G26" s="1372"/>
      <c r="H26" s="1372"/>
      <c r="I26" s="1372"/>
      <c r="J26" s="1372"/>
      <c r="K26" s="1372"/>
      <c r="L26" s="1372"/>
    </row>
    <row r="27" spans="2:12">
      <c r="G27" s="1372"/>
      <c r="H27" s="1372"/>
      <c r="I27" s="1372"/>
      <c r="J27" s="1372"/>
      <c r="K27" s="1372"/>
      <c r="L27" s="1372"/>
    </row>
    <row r="28" spans="2:12">
      <c r="G28" s="1372"/>
      <c r="H28" s="1372"/>
      <c r="I28" s="1372"/>
      <c r="J28" s="1372"/>
      <c r="K28" s="1372"/>
      <c r="L28" s="1372"/>
    </row>
    <row r="29" spans="2:12">
      <c r="J29" s="1372"/>
      <c r="K29" s="1372"/>
      <c r="L29" s="1372"/>
    </row>
    <row r="30" spans="2:12">
      <c r="G30" s="1372"/>
      <c r="H30" s="1372"/>
      <c r="I30" s="1372"/>
      <c r="J30" s="1410"/>
      <c r="K30" s="1410"/>
      <c r="L30" s="1410"/>
    </row>
    <row r="31" spans="2:12">
      <c r="G31" s="1372"/>
      <c r="H31" s="1376"/>
      <c r="I31" s="1372"/>
      <c r="J31" s="1410"/>
      <c r="K31" s="1410"/>
      <c r="L31" s="1410"/>
    </row>
    <row r="32" spans="2:12">
      <c r="G32" s="1372"/>
      <c r="H32" s="1372"/>
      <c r="I32" s="1372"/>
      <c r="J32" s="1410"/>
      <c r="K32" s="1410"/>
      <c r="L32" s="1410"/>
    </row>
    <row r="33" spans="7:12">
      <c r="G33" s="1372"/>
      <c r="H33" s="1372"/>
      <c r="I33" s="1372"/>
      <c r="J33" s="1410"/>
      <c r="K33" s="1410"/>
      <c r="L33" s="1410"/>
    </row>
    <row r="34" spans="7:12">
      <c r="G34" s="1372"/>
      <c r="H34" s="1372"/>
      <c r="I34" s="1372"/>
      <c r="K34" s="1372"/>
      <c r="L34" s="1372"/>
    </row>
    <row r="35" spans="7:12">
      <c r="K35" s="1372"/>
      <c r="L35" s="1372"/>
    </row>
    <row r="36" spans="7:12">
      <c r="J36" s="1411"/>
      <c r="K36" s="1411"/>
      <c r="L36" s="1411"/>
    </row>
    <row r="37" spans="7:12">
      <c r="J37" s="1411"/>
      <c r="K37" s="1411"/>
      <c r="L37" s="1411"/>
    </row>
    <row r="38" spans="7:12">
      <c r="J38" s="1411"/>
      <c r="K38" s="1411"/>
      <c r="L38" s="1411"/>
    </row>
    <row r="39" spans="7:12">
      <c r="J39" s="1372"/>
      <c r="K39" s="1372"/>
      <c r="L39" s="1372"/>
    </row>
    <row r="40" spans="7:12">
      <c r="J40" s="1372"/>
      <c r="K40" s="1372"/>
      <c r="L40" s="1372"/>
    </row>
    <row r="41" spans="7:12">
      <c r="J41" s="1372"/>
      <c r="K41" s="1372"/>
      <c r="L41" s="1372"/>
    </row>
    <row r="42" spans="7:12">
      <c r="J42" s="1372"/>
      <c r="K42" s="1372"/>
      <c r="L42" s="1372"/>
    </row>
  </sheetData>
  <mergeCells count="9">
    <mergeCell ref="B7:B10"/>
    <mergeCell ref="B11:B15"/>
    <mergeCell ref="B16:B19"/>
    <mergeCell ref="K1:L1"/>
    <mergeCell ref="B3:L3"/>
    <mergeCell ref="B5:C6"/>
    <mergeCell ref="D5:F5"/>
    <mergeCell ref="G5:I5"/>
    <mergeCell ref="J5:L5"/>
  </mergeCells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7"/>
  <sheetViews>
    <sheetView workbookViewId="0">
      <selection activeCell="B1" sqref="B1"/>
    </sheetView>
  </sheetViews>
  <sheetFormatPr defaultColWidth="9.140625" defaultRowHeight="12.75"/>
  <cols>
    <col min="1" max="1" width="6" style="1412" customWidth="1"/>
    <col min="2" max="2" width="20.7109375" style="1412" customWidth="1"/>
    <col min="3" max="3" width="37.42578125" style="1412" customWidth="1"/>
    <col min="4" max="4" width="19.5703125" style="1412" bestFit="1" customWidth="1"/>
    <col min="5" max="6" width="19.5703125" style="1412" customWidth="1"/>
    <col min="7" max="7" width="15.28515625" style="1412" customWidth="1"/>
    <col min="8" max="8" width="15.140625" style="1412" customWidth="1"/>
    <col min="9" max="9" width="13.7109375" style="1412" customWidth="1"/>
    <col min="10" max="10" width="13.85546875" style="1412" customWidth="1"/>
    <col min="11" max="12" width="17.140625" style="1412" customWidth="1"/>
    <col min="13" max="13" width="9.140625" style="1412"/>
    <col min="14" max="14" width="9" style="1412" customWidth="1"/>
    <col min="15" max="16384" width="9.140625" style="1412"/>
  </cols>
  <sheetData>
    <row r="2" spans="1:15">
      <c r="J2" s="1413"/>
      <c r="K2" s="1413"/>
      <c r="L2" s="1414" t="s">
        <v>1048</v>
      </c>
    </row>
    <row r="3" spans="1:15">
      <c r="L3" s="1415"/>
    </row>
    <row r="4" spans="1:15" ht="14.25">
      <c r="B4" s="2183" t="s">
        <v>1049</v>
      </c>
      <c r="C4" s="2183"/>
      <c r="D4" s="2183"/>
      <c r="E4" s="2183"/>
      <c r="F4" s="2183"/>
      <c r="G4" s="2183"/>
      <c r="H4" s="2183"/>
      <c r="I4" s="2183"/>
      <c r="J4" s="2183"/>
      <c r="K4" s="2183"/>
      <c r="L4" s="2183"/>
    </row>
    <row r="5" spans="1:15">
      <c r="L5" s="1415"/>
    </row>
    <row r="6" spans="1:15" ht="13.5" thickBot="1">
      <c r="A6" s="1416"/>
      <c r="B6" s="1417"/>
      <c r="C6" s="1417"/>
      <c r="D6" s="1417"/>
      <c r="E6" s="1417"/>
      <c r="F6" s="1417"/>
      <c r="G6" s="1417"/>
      <c r="H6" s="1417"/>
      <c r="I6" s="1417"/>
      <c r="J6" s="1417"/>
      <c r="K6" s="1418"/>
    </row>
    <row r="7" spans="1:15" ht="93.75" customHeight="1" thickBot="1">
      <c r="A7" s="1416"/>
      <c r="B7" s="1419" t="s">
        <v>1050</v>
      </c>
      <c r="C7" s="1419" t="s">
        <v>1051</v>
      </c>
      <c r="D7" s="1420" t="s">
        <v>1052</v>
      </c>
      <c r="E7" s="1420" t="s">
        <v>1053</v>
      </c>
      <c r="F7" s="1420" t="s">
        <v>1054</v>
      </c>
      <c r="G7" s="1421" t="s">
        <v>1055</v>
      </c>
      <c r="H7" s="1421" t="s">
        <v>1056</v>
      </c>
      <c r="I7" s="1419" t="s">
        <v>1057</v>
      </c>
      <c r="J7" s="1419" t="s">
        <v>1058</v>
      </c>
      <c r="K7" s="1419" t="s">
        <v>1059</v>
      </c>
      <c r="L7" s="1419" t="s">
        <v>1060</v>
      </c>
      <c r="M7" s="1422"/>
    </row>
    <row r="8" spans="1:15" ht="25.5">
      <c r="A8" s="1416"/>
      <c r="B8" s="2184" t="s">
        <v>1061</v>
      </c>
      <c r="C8" s="1423" t="s">
        <v>1062</v>
      </c>
      <c r="D8" s="1424">
        <v>57374052</v>
      </c>
      <c r="E8" s="1424">
        <v>55597281</v>
      </c>
      <c r="F8" s="1425">
        <v>50349328</v>
      </c>
      <c r="G8" s="1426">
        <v>1776771</v>
      </c>
      <c r="H8" s="1426">
        <v>7024724</v>
      </c>
      <c r="I8" s="1427">
        <v>3.1957875781731128E-2</v>
      </c>
      <c r="J8" s="1428">
        <v>0.13951971712512232</v>
      </c>
      <c r="K8" s="1428">
        <v>0.15215427091797845</v>
      </c>
      <c r="L8" s="1428">
        <v>0.14727099273249369</v>
      </c>
      <c r="M8" s="1429"/>
      <c r="O8" s="1430"/>
    </row>
    <row r="9" spans="1:15">
      <c r="A9" s="1416"/>
      <c r="B9" s="2185"/>
      <c r="C9" s="1431" t="s">
        <v>6</v>
      </c>
      <c r="D9" s="1432">
        <v>101823779</v>
      </c>
      <c r="E9" s="1432">
        <v>97871233</v>
      </c>
      <c r="F9" s="1433">
        <v>91880293</v>
      </c>
      <c r="G9" s="1426">
        <v>3952546</v>
      </c>
      <c r="H9" s="1426">
        <v>9943486</v>
      </c>
      <c r="I9" s="1427">
        <v>4.0385166088589074E-2</v>
      </c>
      <c r="J9" s="1428">
        <v>0.10822218427187645</v>
      </c>
      <c r="K9" s="1428">
        <v>0.3384773585902584</v>
      </c>
      <c r="L9" s="1428">
        <v>0.20846186333322886</v>
      </c>
      <c r="M9" s="1429"/>
      <c r="O9" s="1430"/>
    </row>
    <row r="10" spans="1:15">
      <c r="A10" s="1416"/>
      <c r="B10" s="2185"/>
      <c r="C10" s="1431" t="s">
        <v>1063</v>
      </c>
      <c r="D10" s="1432">
        <v>13593128</v>
      </c>
      <c r="E10" s="1432">
        <v>13563174</v>
      </c>
      <c r="F10" s="1433">
        <v>13367501</v>
      </c>
      <c r="G10" s="1426">
        <v>29954</v>
      </c>
      <c r="H10" s="1426">
        <v>225627</v>
      </c>
      <c r="I10" s="1427">
        <v>2.2084801094493073E-3</v>
      </c>
      <c r="J10" s="1428">
        <v>1.687877188114667E-2</v>
      </c>
      <c r="K10" s="1428">
        <v>2.5651189889283011E-3</v>
      </c>
      <c r="L10" s="1428">
        <v>4.7301947061912115E-3</v>
      </c>
      <c r="M10" s="1429"/>
      <c r="O10" s="1430"/>
    </row>
    <row r="11" spans="1:15">
      <c r="A11" s="1416"/>
      <c r="B11" s="2185"/>
      <c r="C11" s="1431" t="s">
        <v>14</v>
      </c>
      <c r="D11" s="1432">
        <v>22719079</v>
      </c>
      <c r="E11" s="1432">
        <v>22892067</v>
      </c>
      <c r="F11" s="1433">
        <v>23267362</v>
      </c>
      <c r="G11" s="1426">
        <v>-172988</v>
      </c>
      <c r="H11" s="1426">
        <v>-548283</v>
      </c>
      <c r="I11" s="1427">
        <v>-7.5566789141408679E-3</v>
      </c>
      <c r="J11" s="1428">
        <v>-2.3564467686538765E-2</v>
      </c>
      <c r="K11" s="1428">
        <v>-1.4813874729810007E-2</v>
      </c>
      <c r="L11" s="1428">
        <v>-1.1494569994258826E-2</v>
      </c>
      <c r="M11" s="1429"/>
    </row>
    <row r="12" spans="1:15">
      <c r="A12" s="1416"/>
      <c r="B12" s="2185"/>
      <c r="C12" s="1431" t="s">
        <v>7</v>
      </c>
      <c r="D12" s="1432">
        <v>296437</v>
      </c>
      <c r="E12" s="1432">
        <v>293896</v>
      </c>
      <c r="F12" s="1433">
        <v>318119</v>
      </c>
      <c r="G12" s="1426">
        <v>2541</v>
      </c>
      <c r="H12" s="1426">
        <v>-21682</v>
      </c>
      <c r="I12" s="1427">
        <v>8.6459155619674991E-3</v>
      </c>
      <c r="J12" s="1428">
        <v>-6.8156884687805508E-2</v>
      </c>
      <c r="K12" s="1428">
        <v>2.1759923051568449E-4</v>
      </c>
      <c r="L12" s="1428">
        <v>-4.5455588923150976E-4</v>
      </c>
      <c r="M12" s="1429"/>
      <c r="O12" s="1430"/>
    </row>
    <row r="13" spans="1:15">
      <c r="A13" s="1416"/>
      <c r="B13" s="2185"/>
      <c r="C13" s="1431" t="s">
        <v>8</v>
      </c>
      <c r="D13" s="1432">
        <v>2848362</v>
      </c>
      <c r="E13" s="1432">
        <v>3693102</v>
      </c>
      <c r="F13" s="1433">
        <v>2821273</v>
      </c>
      <c r="G13" s="1426">
        <v>-844740</v>
      </c>
      <c r="H13" s="1426">
        <v>27089</v>
      </c>
      <c r="I13" s="1427">
        <v>-0.22873454348133357</v>
      </c>
      <c r="J13" s="1428">
        <v>9.6016939870760473E-3</v>
      </c>
      <c r="K13" s="1428">
        <v>-7.2339541119960368E-2</v>
      </c>
      <c r="L13" s="1428">
        <v>5.6791183854775244E-4</v>
      </c>
      <c r="M13" s="1429"/>
    </row>
    <row r="14" spans="1:15" ht="13.5" thickBot="1">
      <c r="A14" s="1416"/>
      <c r="B14" s="2186"/>
      <c r="C14" s="1434" t="s">
        <v>15</v>
      </c>
      <c r="D14" s="1432">
        <v>1257139</v>
      </c>
      <c r="E14" s="1432">
        <v>1224188</v>
      </c>
      <c r="F14" s="1433">
        <v>1188809</v>
      </c>
      <c r="G14" s="1426">
        <v>32951</v>
      </c>
      <c r="H14" s="1426">
        <v>68330</v>
      </c>
      <c r="I14" s="1427">
        <v>2.6916617382297489E-2</v>
      </c>
      <c r="J14" s="1428">
        <v>5.747769406187201E-2</v>
      </c>
      <c r="K14" s="1428">
        <v>2.8217679042590788E-3</v>
      </c>
      <c r="L14" s="1428">
        <v>1.4325156309929464E-3</v>
      </c>
      <c r="M14" s="1429"/>
    </row>
    <row r="15" spans="1:15" ht="13.5" thickBot="1">
      <c r="A15" s="1416"/>
      <c r="B15" s="2187" t="s">
        <v>1064</v>
      </c>
      <c r="C15" s="2188"/>
      <c r="D15" s="1435">
        <v>199911976</v>
      </c>
      <c r="E15" s="1435">
        <v>195134941</v>
      </c>
      <c r="F15" s="1436">
        <v>183192685</v>
      </c>
      <c r="G15" s="1437">
        <v>4777035</v>
      </c>
      <c r="H15" s="1438">
        <v>16719291</v>
      </c>
      <c r="I15" s="1439">
        <v>2.4480674632227962E-2</v>
      </c>
      <c r="J15" s="1440">
        <v>9.1266149628190671E-2</v>
      </c>
      <c r="K15" s="1441">
        <v>0.40908269978216955</v>
      </c>
      <c r="L15" s="1441">
        <v>0.35051435235796413</v>
      </c>
      <c r="M15" s="1429"/>
      <c r="N15" s="1442"/>
    </row>
    <row r="16" spans="1:15">
      <c r="A16" s="1416"/>
      <c r="B16" s="2184" t="s">
        <v>1065</v>
      </c>
      <c r="C16" s="1443" t="s">
        <v>3</v>
      </c>
      <c r="D16" s="1444">
        <v>5154325</v>
      </c>
      <c r="E16" s="1444">
        <v>4982182</v>
      </c>
      <c r="F16" s="1445">
        <v>4669089</v>
      </c>
      <c r="G16" s="1426">
        <v>172143</v>
      </c>
      <c r="H16" s="1426">
        <v>485236</v>
      </c>
      <c r="I16" s="1427">
        <v>3.4551728539824515E-2</v>
      </c>
      <c r="J16" s="1428">
        <v>0.10392519825601954</v>
      </c>
      <c r="K16" s="1446">
        <v>1.4741512923518879E-2</v>
      </c>
      <c r="L16" s="1446">
        <v>1.0172810693992292E-2</v>
      </c>
      <c r="M16" s="1429"/>
    </row>
    <row r="17" spans="1:19">
      <c r="A17" s="1416"/>
      <c r="B17" s="2185"/>
      <c r="C17" s="1447" t="s">
        <v>1066</v>
      </c>
      <c r="D17" s="1444">
        <v>51864845</v>
      </c>
      <c r="E17" s="1444">
        <v>51005429</v>
      </c>
      <c r="F17" s="1433">
        <v>44735010</v>
      </c>
      <c r="G17" s="1426">
        <v>859416</v>
      </c>
      <c r="H17" s="1426">
        <v>7129835</v>
      </c>
      <c r="I17" s="1427">
        <v>1.6849500471802718E-2</v>
      </c>
      <c r="J17" s="1428">
        <v>0.15937930940442396</v>
      </c>
      <c r="K17" s="1428">
        <v>7.3596324397035617E-2</v>
      </c>
      <c r="L17" s="1428">
        <v>0.14947460974536211</v>
      </c>
      <c r="M17" s="1429"/>
    </row>
    <row r="18" spans="1:19">
      <c r="A18" s="1416"/>
      <c r="B18" s="2185"/>
      <c r="C18" s="1447" t="s">
        <v>4</v>
      </c>
      <c r="D18" s="1444">
        <v>33258723</v>
      </c>
      <c r="E18" s="1444">
        <v>33364607</v>
      </c>
      <c r="F18" s="1433">
        <v>30807899</v>
      </c>
      <c r="G18" s="1426">
        <v>-105884</v>
      </c>
      <c r="H18" s="1426">
        <v>2450824</v>
      </c>
      <c r="I18" s="1427">
        <v>-3.1735425506435608E-3</v>
      </c>
      <c r="J18" s="1428">
        <v>7.9551805853427401E-2</v>
      </c>
      <c r="K18" s="1428">
        <v>-9.0674053222836431E-3</v>
      </c>
      <c r="L18" s="1428">
        <v>5.1380706700024245E-2</v>
      </c>
      <c r="M18" s="1429"/>
      <c r="R18" s="1430"/>
    </row>
    <row r="19" spans="1:19">
      <c r="A19" s="1416"/>
      <c r="B19" s="2185"/>
      <c r="C19" s="1447" t="s">
        <v>11</v>
      </c>
      <c r="D19" s="1444">
        <v>71871363</v>
      </c>
      <c r="E19" s="1444">
        <v>74606891</v>
      </c>
      <c r="F19" s="1433">
        <v>69225255</v>
      </c>
      <c r="G19" s="1426">
        <v>-2735528</v>
      </c>
      <c r="H19" s="1426">
        <v>2646108</v>
      </c>
      <c r="I19" s="1427">
        <v>-3.6665889213906525E-2</v>
      </c>
      <c r="J19" s="1428">
        <v>3.8224604589755573E-2</v>
      </c>
      <c r="K19" s="1428">
        <v>-0.23425768904136535</v>
      </c>
      <c r="L19" s="1428">
        <v>5.5474770544350696E-2</v>
      </c>
      <c r="M19" s="1429"/>
      <c r="O19" s="1430"/>
    </row>
    <row r="20" spans="1:19" ht="25.5">
      <c r="A20" s="1416"/>
      <c r="B20" s="2185"/>
      <c r="C20" s="1448" t="s">
        <v>1067</v>
      </c>
      <c r="D20" s="1444">
        <v>17284912</v>
      </c>
      <c r="E20" s="1444">
        <v>17858826</v>
      </c>
      <c r="F20" s="1449">
        <v>16971343</v>
      </c>
      <c r="G20" s="1426">
        <v>-573914</v>
      </c>
      <c r="H20" s="1426">
        <v>313569</v>
      </c>
      <c r="I20" s="1427">
        <v>-3.2136154974576718E-2</v>
      </c>
      <c r="J20" s="1428">
        <v>1.8476381038318536E-2</v>
      </c>
      <c r="K20" s="1428">
        <v>-4.9147282480196203E-2</v>
      </c>
      <c r="L20" s="1428">
        <v>6.573869367698334E-3</v>
      </c>
      <c r="M20" s="1429"/>
      <c r="S20" s="1430"/>
    </row>
    <row r="21" spans="1:19" ht="25.5">
      <c r="A21" s="1416"/>
      <c r="B21" s="2185"/>
      <c r="C21" s="1448" t="s">
        <v>5</v>
      </c>
      <c r="D21" s="1450">
        <v>6254087</v>
      </c>
      <c r="E21" s="1450">
        <v>6483610</v>
      </c>
      <c r="F21" s="1449">
        <v>5240937</v>
      </c>
      <c r="G21" s="1426">
        <v>-229523</v>
      </c>
      <c r="H21" s="1426">
        <v>1013150</v>
      </c>
      <c r="I21" s="1427">
        <v>-3.5400494477613551E-2</v>
      </c>
      <c r="J21" s="1428">
        <v>0.19331466873194622</v>
      </c>
      <c r="K21" s="1428">
        <v>-1.9655264929418124E-2</v>
      </c>
      <c r="L21" s="1428">
        <v>2.1240351405539346E-2</v>
      </c>
      <c r="M21" s="1429"/>
    </row>
    <row r="22" spans="1:19" ht="38.25">
      <c r="A22" s="1416"/>
      <c r="B22" s="2185"/>
      <c r="C22" s="1448" t="s">
        <v>1068</v>
      </c>
      <c r="D22" s="1450">
        <v>16318111</v>
      </c>
      <c r="E22" s="1450">
        <v>14966533</v>
      </c>
      <c r="F22" s="1449">
        <v>15073039</v>
      </c>
      <c r="G22" s="1426">
        <v>1351578</v>
      </c>
      <c r="H22" s="1426">
        <v>1245072</v>
      </c>
      <c r="I22" s="1427">
        <v>9.030668625793295E-2</v>
      </c>
      <c r="J22" s="1428">
        <v>8.2602585981499818E-2</v>
      </c>
      <c r="K22" s="1428">
        <v>0.1157427519802943</v>
      </c>
      <c r="L22" s="1428">
        <v>2.6102518684496555E-2</v>
      </c>
      <c r="M22" s="1429"/>
    </row>
    <row r="23" spans="1:19" ht="13.5" thickBot="1">
      <c r="A23" s="1416"/>
      <c r="B23" s="2186"/>
      <c r="C23" s="1451" t="s">
        <v>9</v>
      </c>
      <c r="D23" s="1450">
        <v>18936027</v>
      </c>
      <c r="E23" s="1450">
        <v>20112779</v>
      </c>
      <c r="F23" s="1452">
        <v>19744718</v>
      </c>
      <c r="G23" s="1453">
        <v>-1176752</v>
      </c>
      <c r="H23" s="1454">
        <v>-808691</v>
      </c>
      <c r="I23" s="1455">
        <v>-5.8507678128417756E-2</v>
      </c>
      <c r="J23" s="1456">
        <v>-4.0957333500534168E-2</v>
      </c>
      <c r="K23" s="1428">
        <v>-0.10077147961739187</v>
      </c>
      <c r="L23" s="1428">
        <v>-1.6953936750231477E-2</v>
      </c>
      <c r="M23" s="1429"/>
    </row>
    <row r="24" spans="1:19" ht="13.5" thickBot="1">
      <c r="A24" s="1416"/>
      <c r="B24" s="2189" t="s">
        <v>1069</v>
      </c>
      <c r="C24" s="2190"/>
      <c r="D24" s="1457">
        <v>220942393</v>
      </c>
      <c r="E24" s="1457">
        <v>223380857</v>
      </c>
      <c r="F24" s="1458">
        <v>206467290</v>
      </c>
      <c r="G24" s="1459">
        <v>-2438464</v>
      </c>
      <c r="H24" s="1460">
        <v>14475103</v>
      </c>
      <c r="I24" s="1461">
        <v>-1.0916172642313751E-2</v>
      </c>
      <c r="J24" s="1462">
        <v>7.0108456404886221E-2</v>
      </c>
      <c r="K24" s="1441">
        <v>-0.20881853208980639</v>
      </c>
      <c r="L24" s="1441">
        <v>0.30346570039123211</v>
      </c>
      <c r="M24" s="1429"/>
    </row>
    <row r="25" spans="1:19" ht="13.5" thickBot="1">
      <c r="A25" s="1416"/>
      <c r="B25" s="2191" t="s">
        <v>1070</v>
      </c>
      <c r="C25" s="2192"/>
      <c r="D25" s="1457">
        <v>591169772</v>
      </c>
      <c r="E25" s="1457">
        <v>579492341</v>
      </c>
      <c r="F25" s="1463">
        <v>543470467</v>
      </c>
      <c r="G25" s="1464">
        <v>11677431</v>
      </c>
      <c r="H25" s="1464">
        <v>47699305</v>
      </c>
      <c r="I25" s="1465">
        <v>2.0151139495388083E-2</v>
      </c>
      <c r="J25" s="1466">
        <v>8.7767979856024081E-2</v>
      </c>
      <c r="K25" s="1466">
        <v>1</v>
      </c>
      <c r="L25" s="1466">
        <v>1</v>
      </c>
      <c r="M25" s="1429"/>
    </row>
    <row r="26" spans="1:19" ht="30" customHeight="1">
      <c r="A26" s="1416"/>
      <c r="B26" s="2182" t="s">
        <v>1071</v>
      </c>
      <c r="C26" s="2182"/>
      <c r="D26" s="2182"/>
      <c r="E26" s="2182"/>
      <c r="F26" s="2182"/>
      <c r="G26" s="2182"/>
      <c r="H26" s="2182"/>
      <c r="I26" s="2182"/>
      <c r="J26" s="2182"/>
      <c r="K26" s="2182"/>
      <c r="L26" s="2182"/>
    </row>
    <row r="27" spans="1:19">
      <c r="A27" s="1416"/>
      <c r="B27" s="1467"/>
      <c r="C27" s="1468"/>
      <c r="D27" s="1469"/>
      <c r="E27" s="1469"/>
      <c r="F27" s="1469"/>
      <c r="G27" s="1469"/>
      <c r="H27" s="1470"/>
      <c r="I27" s="1470"/>
      <c r="J27" s="1471"/>
      <c r="K27" s="1471"/>
      <c r="L27" s="1468"/>
    </row>
    <row r="28" spans="1:19">
      <c r="A28" s="1416"/>
      <c r="B28" s="1467"/>
      <c r="C28" s="1468"/>
      <c r="D28" s="1469"/>
      <c r="E28" s="1469"/>
      <c r="F28" s="1469"/>
      <c r="G28" s="1469"/>
      <c r="H28" s="1470"/>
      <c r="I28" s="1470"/>
      <c r="J28" s="1471"/>
      <c r="K28" s="1471"/>
      <c r="L28" s="1472"/>
    </row>
    <row r="29" spans="1:19">
      <c r="A29" s="1416"/>
      <c r="B29" s="1467"/>
      <c r="C29" s="1473"/>
      <c r="D29" s="1474"/>
      <c r="E29" s="1474"/>
      <c r="F29" s="1475"/>
      <c r="G29" s="1475"/>
      <c r="H29" s="1476"/>
      <c r="I29" s="1476"/>
      <c r="J29" s="1476"/>
      <c r="K29" s="1476"/>
      <c r="L29" s="1470"/>
    </row>
    <row r="30" spans="1:19">
      <c r="A30" s="1477"/>
      <c r="B30" s="1416"/>
      <c r="C30" s="1478"/>
      <c r="D30" s="1479"/>
      <c r="E30" s="1479"/>
      <c r="F30" s="1479"/>
      <c r="G30" s="1479"/>
      <c r="H30" s="1480"/>
      <c r="I30" s="1480"/>
      <c r="J30" s="1481"/>
      <c r="K30" s="1481"/>
      <c r="L30" s="1471"/>
    </row>
    <row r="31" spans="1:19">
      <c r="A31" s="1477"/>
      <c r="C31" s="1482"/>
      <c r="D31" s="1479"/>
      <c r="E31" s="1479"/>
      <c r="F31" s="1479"/>
      <c r="G31" s="1479"/>
      <c r="H31" s="1483"/>
      <c r="I31" s="1483"/>
      <c r="J31" s="1484"/>
      <c r="K31" s="1484"/>
      <c r="L31" s="1471"/>
    </row>
    <row r="32" spans="1:19">
      <c r="A32" s="1477"/>
      <c r="B32" s="1485"/>
      <c r="C32" s="1486"/>
      <c r="D32" s="1479"/>
      <c r="E32" s="1479"/>
      <c r="F32" s="1479"/>
      <c r="G32" s="1479"/>
      <c r="H32" s="1480"/>
      <c r="I32" s="1480"/>
      <c r="J32" s="1484"/>
      <c r="K32" s="1484"/>
      <c r="L32" s="1471"/>
    </row>
    <row r="33" spans="1:13">
      <c r="A33" s="1477"/>
      <c r="C33" s="1482"/>
      <c r="D33" s="1479"/>
      <c r="E33" s="1479"/>
      <c r="F33" s="1479"/>
      <c r="G33" s="1479"/>
      <c r="H33" s="1480"/>
      <c r="I33" s="1480"/>
      <c r="J33" s="1481"/>
      <c r="K33" s="1481"/>
      <c r="L33" s="1471"/>
    </row>
    <row r="34" spans="1:13">
      <c r="A34" s="1477"/>
      <c r="C34" s="1482"/>
      <c r="D34" s="1479"/>
      <c r="E34" s="1479"/>
      <c r="F34" s="1479"/>
      <c r="G34" s="1479"/>
      <c r="H34" s="1480"/>
      <c r="I34" s="1480"/>
      <c r="J34" s="1481"/>
      <c r="K34" s="1481"/>
      <c r="L34" s="1471"/>
    </row>
    <row r="35" spans="1:13">
      <c r="A35" s="1477"/>
      <c r="C35" s="1482"/>
      <c r="D35" s="1479"/>
      <c r="E35" s="1479"/>
      <c r="F35" s="1479"/>
      <c r="G35" s="1479"/>
      <c r="H35" s="1480"/>
      <c r="I35" s="1480"/>
      <c r="J35" s="1481"/>
      <c r="K35" s="1481"/>
      <c r="L35" s="1471"/>
    </row>
    <row r="36" spans="1:13">
      <c r="A36" s="1477"/>
      <c r="C36" s="1482"/>
      <c r="D36" s="1479"/>
      <c r="E36" s="1479"/>
      <c r="F36" s="1479"/>
      <c r="G36" s="1479"/>
      <c r="H36" s="1480"/>
      <c r="I36" s="1480"/>
      <c r="J36" s="1481"/>
      <c r="K36" s="1481"/>
      <c r="L36" s="1471"/>
    </row>
    <row r="37" spans="1:13">
      <c r="A37" s="1477"/>
      <c r="B37" s="1487"/>
      <c r="C37" s="1488"/>
      <c r="D37" s="1489"/>
      <c r="E37" s="1489"/>
      <c r="F37" s="1489"/>
      <c r="G37" s="1489"/>
      <c r="H37" s="1490"/>
      <c r="I37" s="1490"/>
      <c r="J37" s="1491"/>
      <c r="K37" s="1491"/>
      <c r="L37" s="1492"/>
      <c r="M37" s="1487"/>
    </row>
    <row r="38" spans="1:13" s="1487" customFormat="1">
      <c r="A38" s="1477"/>
      <c r="B38" s="1485"/>
      <c r="C38" s="1493"/>
      <c r="D38" s="1479"/>
      <c r="E38" s="1479"/>
      <c r="F38" s="1479"/>
      <c r="G38" s="1479"/>
      <c r="H38" s="1480"/>
      <c r="I38" s="1480"/>
      <c r="J38" s="1481"/>
      <c r="K38" s="1481"/>
      <c r="L38" s="1471"/>
      <c r="M38" s="1412"/>
    </row>
    <row r="39" spans="1:13">
      <c r="A39" s="1477"/>
      <c r="B39" s="1485"/>
      <c r="C39" s="1493"/>
      <c r="D39" s="1479"/>
      <c r="E39" s="1479"/>
      <c r="F39" s="1479"/>
      <c r="G39" s="1479"/>
      <c r="H39" s="1480"/>
      <c r="I39" s="1480"/>
      <c r="J39" s="1481"/>
      <c r="K39" s="1481"/>
      <c r="L39" s="1471"/>
    </row>
    <row r="40" spans="1:13">
      <c r="A40" s="1477"/>
      <c r="B40" s="1485"/>
      <c r="C40" s="1493"/>
      <c r="D40" s="1479"/>
      <c r="E40" s="1479"/>
      <c r="F40" s="1479"/>
      <c r="G40" s="1479"/>
      <c r="H40" s="1480"/>
      <c r="I40" s="1480"/>
      <c r="J40" s="1481"/>
      <c r="K40" s="1481"/>
      <c r="L40" s="1494"/>
    </row>
    <row r="41" spans="1:13">
      <c r="A41" s="1477"/>
      <c r="B41" s="1485"/>
      <c r="C41" s="1493"/>
      <c r="D41" s="1479"/>
      <c r="E41" s="1479"/>
      <c r="F41" s="1479"/>
      <c r="G41" s="1479"/>
      <c r="H41" s="1480"/>
      <c r="I41" s="1480"/>
      <c r="J41" s="1481"/>
      <c r="K41" s="1481"/>
      <c r="L41" s="1494"/>
    </row>
    <row r="42" spans="1:13">
      <c r="A42" s="1477"/>
      <c r="B42" s="1495"/>
      <c r="C42" s="1496"/>
      <c r="D42" s="1479"/>
      <c r="E42" s="1479"/>
      <c r="F42" s="1479"/>
      <c r="G42" s="1479"/>
      <c r="H42" s="1480"/>
      <c r="I42" s="1480"/>
      <c r="J42" s="1481"/>
      <c r="K42" s="1481"/>
      <c r="L42" s="1494"/>
    </row>
    <row r="43" spans="1:13">
      <c r="A43" s="1477"/>
      <c r="B43" s="1485"/>
      <c r="C43" s="1478"/>
      <c r="D43" s="1479"/>
      <c r="E43" s="1479"/>
      <c r="F43" s="1479"/>
      <c r="G43" s="1479"/>
      <c r="H43" s="1480"/>
      <c r="I43" s="1480"/>
      <c r="J43" s="1481"/>
      <c r="K43" s="1481"/>
      <c r="L43" s="1494"/>
    </row>
    <row r="44" spans="1:13">
      <c r="A44" s="1477"/>
      <c r="B44" s="1495"/>
      <c r="C44" s="1496"/>
      <c r="D44" s="1479"/>
      <c r="E44" s="1479"/>
      <c r="F44" s="1479"/>
      <c r="G44" s="1479"/>
      <c r="H44" s="1480"/>
      <c r="I44" s="1480"/>
      <c r="J44" s="1481"/>
      <c r="K44" s="1481"/>
      <c r="L44" s="1494"/>
    </row>
    <row r="45" spans="1:13">
      <c r="A45" s="1477"/>
      <c r="B45" s="1485"/>
      <c r="C45" s="1493"/>
      <c r="D45" s="1479"/>
      <c r="E45" s="1479"/>
      <c r="F45" s="1479"/>
      <c r="G45" s="1479"/>
      <c r="H45" s="1480"/>
      <c r="I45" s="1480"/>
      <c r="J45" s="1481"/>
      <c r="K45" s="1481"/>
      <c r="L45" s="1494"/>
    </row>
    <row r="46" spans="1:13">
      <c r="A46" s="1477"/>
      <c r="B46" s="1497"/>
      <c r="C46" s="1498"/>
      <c r="D46" s="1499"/>
      <c r="E46" s="1499"/>
      <c r="F46" s="1499"/>
      <c r="G46" s="1499"/>
      <c r="H46" s="1490"/>
      <c r="I46" s="1490"/>
      <c r="J46" s="1491"/>
      <c r="K46" s="1491"/>
      <c r="L46" s="1500"/>
      <c r="M46" s="1487"/>
    </row>
    <row r="47" spans="1:13" s="1487" customFormat="1">
      <c r="A47" s="1477"/>
      <c r="B47" s="1501"/>
      <c r="C47" s="1502"/>
      <c r="D47" s="1499"/>
      <c r="E47" s="1499"/>
      <c r="F47" s="1499"/>
      <c r="G47" s="1499"/>
      <c r="H47" s="1490"/>
      <c r="I47" s="1490"/>
      <c r="J47" s="1491"/>
      <c r="K47" s="1491"/>
      <c r="L47" s="1500"/>
    </row>
    <row r="48" spans="1:13" s="1487" customFormat="1">
      <c r="A48" s="1477"/>
      <c r="B48" s="1412"/>
      <c r="H48" s="1480"/>
      <c r="I48" s="1480"/>
      <c r="J48" s="1481"/>
      <c r="K48" s="1481"/>
      <c r="L48" s="1494"/>
      <c r="M48" s="1412"/>
    </row>
    <row r="49" spans="1:12">
      <c r="A49" s="1477"/>
      <c r="C49" s="1482"/>
      <c r="D49" s="1480"/>
      <c r="E49" s="1480"/>
      <c r="F49" s="1480"/>
      <c r="G49" s="1480"/>
      <c r="H49" s="1480"/>
      <c r="I49" s="1480"/>
      <c r="J49" s="1481"/>
      <c r="K49" s="1481"/>
      <c r="L49" s="1494"/>
    </row>
    <row r="50" spans="1:12">
      <c r="A50" s="1477"/>
      <c r="C50" s="1482"/>
      <c r="D50" s="1480"/>
      <c r="E50" s="1480"/>
      <c r="F50" s="1480"/>
      <c r="G50" s="1480"/>
      <c r="H50" s="1480"/>
      <c r="I50" s="1480"/>
      <c r="J50" s="1481"/>
      <c r="K50" s="1481"/>
      <c r="L50" s="1503"/>
    </row>
    <row r="51" spans="1:12">
      <c r="A51" s="1477"/>
      <c r="C51" s="1482"/>
      <c r="D51" s="1480"/>
      <c r="E51" s="1480"/>
      <c r="F51" s="1480"/>
      <c r="G51" s="1480"/>
      <c r="H51" s="1480"/>
      <c r="I51" s="1480"/>
      <c r="J51" s="1481"/>
      <c r="K51" s="1481"/>
      <c r="L51" s="1503"/>
    </row>
    <row r="52" spans="1:12">
      <c r="A52" s="1477"/>
      <c r="C52" s="1504"/>
      <c r="D52" s="1490"/>
      <c r="E52" s="1490"/>
      <c r="F52" s="1490"/>
      <c r="G52" s="1490"/>
      <c r="H52" s="1490"/>
      <c r="I52" s="1490"/>
      <c r="J52" s="1491"/>
      <c r="K52" s="1491"/>
      <c r="L52" s="1505"/>
    </row>
    <row r="53" spans="1:12">
      <c r="A53" s="1477"/>
      <c r="B53" s="1506"/>
      <c r="C53" s="1490"/>
      <c r="D53" s="1490"/>
      <c r="E53" s="1490"/>
      <c r="F53" s="1490"/>
      <c r="G53" s="1490"/>
      <c r="H53" s="1490"/>
      <c r="I53" s="1490"/>
      <c r="J53" s="1491"/>
      <c r="K53" s="1491"/>
    </row>
    <row r="54" spans="1:12">
      <c r="A54" s="1477"/>
      <c r="D54" s="1480"/>
      <c r="E54" s="1480"/>
      <c r="F54" s="1480"/>
      <c r="G54" s="1480"/>
    </row>
    <row r="55" spans="1:12">
      <c r="D55" s="1480"/>
      <c r="E55" s="1480"/>
      <c r="F55" s="1480"/>
      <c r="G55" s="1480"/>
    </row>
    <row r="56" spans="1:12">
      <c r="D56" s="1480"/>
      <c r="E56" s="1480"/>
      <c r="F56" s="1480"/>
      <c r="G56" s="1480"/>
    </row>
    <row r="57" spans="1:12">
      <c r="D57" s="1480"/>
      <c r="E57" s="1480"/>
      <c r="F57" s="1480"/>
      <c r="G57" s="1480"/>
    </row>
  </sheetData>
  <mergeCells count="7">
    <mergeCell ref="B26:L26"/>
    <mergeCell ref="B4:L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2"/>
  <sheetViews>
    <sheetView zoomScaleNormal="100" workbookViewId="0">
      <selection activeCell="B1" sqref="B1"/>
    </sheetView>
  </sheetViews>
  <sheetFormatPr defaultColWidth="9.140625" defaultRowHeight="12.75"/>
  <cols>
    <col min="1" max="1" width="4.42578125" style="1507" customWidth="1"/>
    <col min="2" max="2" width="9.28515625" style="1507" customWidth="1"/>
    <col min="3" max="3" width="17" style="1508" customWidth="1"/>
    <col min="4" max="10" width="9.7109375" style="1507" customWidth="1"/>
    <col min="11" max="17" width="10" style="1507" customWidth="1"/>
    <col min="18" max="16384" width="9.140625" style="1507"/>
  </cols>
  <sheetData>
    <row r="2" spans="1:24" ht="15" customHeight="1">
      <c r="V2" s="2200" t="s">
        <v>1072</v>
      </c>
      <c r="W2" s="2200"/>
    </row>
    <row r="3" spans="1:24" ht="15" customHeight="1">
      <c r="B3" s="2201" t="s">
        <v>1073</v>
      </c>
      <c r="C3" s="2201"/>
      <c r="D3" s="2201"/>
      <c r="E3" s="2201"/>
      <c r="F3" s="2201"/>
      <c r="G3" s="2201"/>
      <c r="H3" s="2201"/>
      <c r="I3" s="2201"/>
      <c r="J3" s="2201"/>
      <c r="K3" s="2201"/>
      <c r="L3" s="2201"/>
      <c r="M3" s="2201"/>
      <c r="N3" s="2201"/>
      <c r="O3" s="2201"/>
      <c r="P3" s="2201"/>
      <c r="Q3" s="2201"/>
      <c r="R3" s="2201"/>
      <c r="S3" s="2201"/>
      <c r="T3" s="2201"/>
      <c r="U3" s="2201"/>
      <c r="V3" s="2201"/>
      <c r="W3" s="2201"/>
    </row>
    <row r="4" spans="1:24" ht="15" customHeight="1" thickBot="1">
      <c r="B4" s="1509"/>
      <c r="C4" s="1509"/>
      <c r="D4" s="1509"/>
      <c r="E4" s="1509"/>
      <c r="F4" s="1509"/>
      <c r="G4" s="1509"/>
      <c r="H4" s="1509"/>
      <c r="I4" s="1509"/>
      <c r="J4" s="1509"/>
      <c r="K4" s="1510"/>
      <c r="L4" s="1510"/>
      <c r="M4" s="1510"/>
      <c r="N4" s="1510"/>
      <c r="O4" s="1510"/>
      <c r="P4" s="1510"/>
      <c r="Q4" s="1510"/>
      <c r="R4" s="1510"/>
      <c r="S4" s="1510"/>
      <c r="T4" s="1510"/>
      <c r="U4" s="1510"/>
      <c r="V4" s="1510"/>
      <c r="W4" s="1510"/>
      <c r="X4" s="1510"/>
    </row>
    <row r="5" spans="1:24" ht="18.75" customHeight="1" thickBot="1">
      <c r="A5" s="1511"/>
      <c r="B5" s="2202" t="s">
        <v>1005</v>
      </c>
      <c r="C5" s="2203"/>
      <c r="D5" s="2206" t="s">
        <v>1074</v>
      </c>
      <c r="E5" s="2207"/>
      <c r="F5" s="2207"/>
      <c r="G5" s="2207"/>
      <c r="H5" s="2207"/>
      <c r="I5" s="2207"/>
      <c r="J5" s="2208"/>
      <c r="K5" s="2206" t="s">
        <v>1075</v>
      </c>
      <c r="L5" s="2207"/>
      <c r="M5" s="2207"/>
      <c r="N5" s="2207"/>
      <c r="O5" s="2207"/>
      <c r="P5" s="2207"/>
      <c r="Q5" s="2208"/>
      <c r="R5" s="2206" t="s">
        <v>1057</v>
      </c>
      <c r="S5" s="2207"/>
      <c r="T5" s="2207"/>
      <c r="U5" s="2207"/>
      <c r="V5" s="2207"/>
      <c r="W5" s="2207"/>
      <c r="X5" s="2207"/>
    </row>
    <row r="6" spans="1:24" ht="17.25" customHeight="1" thickBot="1">
      <c r="A6" s="1511"/>
      <c r="B6" s="2204"/>
      <c r="C6" s="2205"/>
      <c r="D6" s="1512" t="s">
        <v>1076</v>
      </c>
      <c r="E6" s="1513" t="s">
        <v>1077</v>
      </c>
      <c r="F6" s="1512" t="s">
        <v>657</v>
      </c>
      <c r="G6" s="1512" t="s">
        <v>1078</v>
      </c>
      <c r="H6" s="1512" t="s">
        <v>1079</v>
      </c>
      <c r="I6" s="1512" t="s">
        <v>996</v>
      </c>
      <c r="J6" s="1514" t="s">
        <v>658</v>
      </c>
      <c r="K6" s="1512" t="s">
        <v>1076</v>
      </c>
      <c r="L6" s="1515" t="s">
        <v>1077</v>
      </c>
      <c r="M6" s="1512" t="s">
        <v>657</v>
      </c>
      <c r="N6" s="1515" t="s">
        <v>1078</v>
      </c>
      <c r="O6" s="1512" t="s">
        <v>1079</v>
      </c>
      <c r="P6" s="1512" t="s">
        <v>996</v>
      </c>
      <c r="Q6" s="1514" t="s">
        <v>658</v>
      </c>
      <c r="R6" s="1513" t="s">
        <v>1076</v>
      </c>
      <c r="S6" s="1513" t="s">
        <v>1077</v>
      </c>
      <c r="T6" s="1512" t="s">
        <v>657</v>
      </c>
      <c r="U6" s="1515" t="s">
        <v>1078</v>
      </c>
      <c r="V6" s="1512" t="s">
        <v>1079</v>
      </c>
      <c r="W6" s="1513" t="s">
        <v>996</v>
      </c>
      <c r="X6" s="1513" t="s">
        <v>658</v>
      </c>
    </row>
    <row r="7" spans="1:24" ht="28.5" customHeight="1">
      <c r="A7" s="1511"/>
      <c r="B7" s="2193" t="s">
        <v>1080</v>
      </c>
      <c r="C7" s="1516" t="s">
        <v>10</v>
      </c>
      <c r="D7" s="1517">
        <v>162690.49900000001</v>
      </c>
      <c r="E7" s="1518">
        <v>163433.47700000001</v>
      </c>
      <c r="F7" s="1517">
        <v>158254.32199999999</v>
      </c>
      <c r="G7" s="1517">
        <v>166722.54699999999</v>
      </c>
      <c r="H7" s="1517">
        <v>166276.15599999999</v>
      </c>
      <c r="I7" s="1519">
        <v>171179.677</v>
      </c>
      <c r="J7" s="1520">
        <v>166543.019</v>
      </c>
      <c r="K7" s="1521">
        <v>-84.038999999989755</v>
      </c>
      <c r="L7" s="1521">
        <v>742.97800000000279</v>
      </c>
      <c r="M7" s="1522">
        <v>-5179.1550000000279</v>
      </c>
      <c r="N7" s="1523">
        <v>8468.2250000000058</v>
      </c>
      <c r="O7" s="1521">
        <v>-446.39100000000326</v>
      </c>
      <c r="P7" s="1522">
        <v>4903.5210000000079</v>
      </c>
      <c r="Q7" s="1524">
        <v>-4636.6579999999958</v>
      </c>
      <c r="R7" s="1525">
        <v>-5.1629082184825338E-4</v>
      </c>
      <c r="S7" s="1525">
        <v>4.5668186191991627E-3</v>
      </c>
      <c r="T7" s="1526">
        <v>-3.1689682524468521E-2</v>
      </c>
      <c r="U7" s="1525">
        <v>5.3510228933905557E-2</v>
      </c>
      <c r="V7" s="1526">
        <v>-2.6774482997791731E-3</v>
      </c>
      <c r="W7" s="1527">
        <v>2.9490223480990313E-2</v>
      </c>
      <c r="X7" s="1525">
        <v>-2.708649812442394E-2</v>
      </c>
    </row>
    <row r="8" spans="1:24" ht="14.25" customHeight="1">
      <c r="A8" s="1511"/>
      <c r="B8" s="2194"/>
      <c r="C8" s="1528" t="s">
        <v>12</v>
      </c>
      <c r="D8" s="1517">
        <v>155995.34599999999</v>
      </c>
      <c r="E8" s="1518">
        <v>161374.24100000001</v>
      </c>
      <c r="F8" s="1517">
        <v>165125.867</v>
      </c>
      <c r="G8" s="1517">
        <v>169510.34599999999</v>
      </c>
      <c r="H8" s="1517">
        <v>172033.04199999999</v>
      </c>
      <c r="I8" s="1529">
        <v>174592.19200000001</v>
      </c>
      <c r="J8" s="1530">
        <v>178765.77499999999</v>
      </c>
      <c r="K8" s="1517">
        <v>2766.11599999998</v>
      </c>
      <c r="L8" s="1529">
        <v>5378.8950000000186</v>
      </c>
      <c r="M8" s="1529">
        <v>3751.6259999999893</v>
      </c>
      <c r="N8" s="1531">
        <v>4384.4789999999921</v>
      </c>
      <c r="O8" s="1519">
        <v>2522.6959999999963</v>
      </c>
      <c r="P8" s="1529">
        <v>2559.1500000000233</v>
      </c>
      <c r="Q8" s="1530">
        <v>4173.5829999999842</v>
      </c>
      <c r="R8" s="1532">
        <v>1.8052143184430148E-2</v>
      </c>
      <c r="S8" s="1533">
        <v>3.4481124840737357E-2</v>
      </c>
      <c r="T8" s="1534">
        <v>2.3247985408030448E-2</v>
      </c>
      <c r="U8" s="1533">
        <v>2.6552345066566656E-2</v>
      </c>
      <c r="V8" s="1534">
        <v>1.4882253853696908E-2</v>
      </c>
      <c r="W8" s="1535">
        <v>1.4875921336088584E-2</v>
      </c>
      <c r="X8" s="1533">
        <v>2.39047517084841E-2</v>
      </c>
    </row>
    <row r="9" spans="1:24" ht="16.5" customHeight="1" thickBot="1">
      <c r="A9" s="1511"/>
      <c r="B9" s="2195"/>
      <c r="C9" s="1536" t="s">
        <v>1009</v>
      </c>
      <c r="D9" s="1537">
        <v>3912.3670000000002</v>
      </c>
      <c r="E9" s="1538">
        <v>3614.6669999999999</v>
      </c>
      <c r="F9" s="1519">
        <v>3489.9549999999999</v>
      </c>
      <c r="G9" s="1537">
        <v>3465.83</v>
      </c>
      <c r="H9" s="1537">
        <v>3445.7429999999999</v>
      </c>
      <c r="I9" s="1537">
        <v>3480.694</v>
      </c>
      <c r="J9" s="1539">
        <v>3425.7809999999999</v>
      </c>
      <c r="K9" s="1519">
        <v>-169.14899999999989</v>
      </c>
      <c r="L9" s="1517">
        <v>-297.70000000000027</v>
      </c>
      <c r="M9" s="1517">
        <v>-124.71199999999999</v>
      </c>
      <c r="N9" s="1540">
        <v>-24.125</v>
      </c>
      <c r="O9" s="1537">
        <v>-20.086999999999989</v>
      </c>
      <c r="P9" s="1537">
        <v>34.951000000000022</v>
      </c>
      <c r="Q9" s="1524">
        <v>-54.913000000000011</v>
      </c>
      <c r="R9" s="1532">
        <v>-4.1442689432063938E-2</v>
      </c>
      <c r="S9" s="1532">
        <v>-7.6092043512277927E-2</v>
      </c>
      <c r="T9" s="1541">
        <v>-3.45016567224588E-2</v>
      </c>
      <c r="U9" s="1542">
        <v>-6.9126965820476196E-3</v>
      </c>
      <c r="V9" s="1541">
        <v>-5.7957256991831652E-3</v>
      </c>
      <c r="W9" s="1543">
        <v>1.0143240514455089E-2</v>
      </c>
      <c r="X9" s="1544">
        <v>-1.577645147778001E-2</v>
      </c>
    </row>
    <row r="10" spans="1:24" ht="14.25" customHeight="1">
      <c r="A10" s="1511"/>
      <c r="B10" s="2196" t="s">
        <v>1081</v>
      </c>
      <c r="C10" s="1545" t="s">
        <v>1041</v>
      </c>
      <c r="D10" s="1517">
        <v>2741.8</v>
      </c>
      <c r="E10" s="1546">
        <v>3321.84</v>
      </c>
      <c r="F10" s="1521">
        <v>2511.2849999999999</v>
      </c>
      <c r="G10" s="1517">
        <v>1945.4780000000001</v>
      </c>
      <c r="H10" s="1517">
        <v>2203.34</v>
      </c>
      <c r="I10" s="1519">
        <v>1135.365</v>
      </c>
      <c r="J10" s="1520">
        <v>1052.771</v>
      </c>
      <c r="K10" s="1522">
        <v>89.090000000000146</v>
      </c>
      <c r="L10" s="1522">
        <v>580.04</v>
      </c>
      <c r="M10" s="1522">
        <v>-810.55500000000029</v>
      </c>
      <c r="N10" s="1547">
        <v>-565.80699999999979</v>
      </c>
      <c r="O10" s="1521">
        <v>257.86200000000008</v>
      </c>
      <c r="P10" s="1522">
        <v>-1067.9750000000001</v>
      </c>
      <c r="Q10" s="1548">
        <v>-82.594000000000051</v>
      </c>
      <c r="R10" s="1527">
        <v>3.358452299723684E-2</v>
      </c>
      <c r="S10" s="1527">
        <v>0.21155445327886788</v>
      </c>
      <c r="T10" s="1549">
        <v>-0.24400783902897197</v>
      </c>
      <c r="U10" s="1525">
        <v>-0.2253057697553244</v>
      </c>
      <c r="V10" s="1526">
        <v>0.13254428988659861</v>
      </c>
      <c r="W10" s="1527">
        <v>-0.48470730799604239</v>
      </c>
      <c r="X10" s="1527">
        <v>-7.2746649755805443E-2</v>
      </c>
    </row>
    <row r="11" spans="1:24" ht="15.75" customHeight="1">
      <c r="A11" s="1511"/>
      <c r="B11" s="2197"/>
      <c r="C11" s="1550" t="s">
        <v>1039</v>
      </c>
      <c r="D11" s="1551">
        <v>59022.082000000002</v>
      </c>
      <c r="E11" s="1552">
        <v>57182.936999999998</v>
      </c>
      <c r="F11" s="1551">
        <v>54655.466</v>
      </c>
      <c r="G11" s="1551">
        <v>57611.455000000002</v>
      </c>
      <c r="H11" s="1551">
        <v>57521.686000000002</v>
      </c>
      <c r="I11" s="1553">
        <v>57420.046999999999</v>
      </c>
      <c r="J11" s="1554">
        <v>53690.834000000003</v>
      </c>
      <c r="K11" s="1529">
        <v>-484.62599999999657</v>
      </c>
      <c r="L11" s="1555">
        <v>-1839.1450000000041</v>
      </c>
      <c r="M11" s="1529">
        <v>-2527.4709999999977</v>
      </c>
      <c r="N11" s="1531">
        <v>2955.9890000000014</v>
      </c>
      <c r="O11" s="1529">
        <v>-89.769000000000233</v>
      </c>
      <c r="P11" s="1529">
        <v>-101.63900000000285</v>
      </c>
      <c r="Q11" s="1530">
        <v>-3729.2129999999961</v>
      </c>
      <c r="R11" s="1533">
        <v>-8.1440566330773425E-3</v>
      </c>
      <c r="S11" s="1535">
        <v>-3.1160286755048797E-2</v>
      </c>
      <c r="T11" s="1556">
        <v>-4.4199740912223479E-2</v>
      </c>
      <c r="U11" s="1533">
        <v>5.4084050806556136E-2</v>
      </c>
      <c r="V11" s="1534">
        <v>-1.5581797057547015E-3</v>
      </c>
      <c r="W11" s="1535">
        <v>-1.7669683743276033E-3</v>
      </c>
      <c r="X11" s="1535">
        <v>-6.4946185084104796E-2</v>
      </c>
    </row>
    <row r="12" spans="1:24" ht="16.149999999999999" customHeight="1">
      <c r="A12" s="1511"/>
      <c r="B12" s="2197"/>
      <c r="C12" s="1550" t="s">
        <v>1040</v>
      </c>
      <c r="D12" s="1517">
        <v>244017.53599999999</v>
      </c>
      <c r="E12" s="1518">
        <v>249699.851</v>
      </c>
      <c r="F12" s="1517">
        <v>253504.48800000001</v>
      </c>
      <c r="G12" s="1517">
        <v>263996.55599999998</v>
      </c>
      <c r="H12" s="1517">
        <v>265046.09100000001</v>
      </c>
      <c r="I12" s="1517">
        <v>274294.08199999999</v>
      </c>
      <c r="J12" s="1557">
        <v>282005.63299999997</v>
      </c>
      <c r="K12" s="1519">
        <v>2700.5669999999809</v>
      </c>
      <c r="L12" s="1529">
        <v>5682.3150000000023</v>
      </c>
      <c r="M12" s="1519">
        <v>3804.637000000017</v>
      </c>
      <c r="N12" s="1529">
        <v>10492.06799999997</v>
      </c>
      <c r="O12" s="1529">
        <v>1049.5350000000326</v>
      </c>
      <c r="P12" s="1517">
        <v>9247.99099999998</v>
      </c>
      <c r="Q12" s="1558">
        <v>7711.5509999999776</v>
      </c>
      <c r="R12" s="1532">
        <v>1.1190953587685666E-2</v>
      </c>
      <c r="S12" s="1535">
        <v>2.3286502655284588E-2</v>
      </c>
      <c r="T12" s="1556">
        <v>1.5236841290706325E-2</v>
      </c>
      <c r="U12" s="1533">
        <v>4.1388095661643552E-2</v>
      </c>
      <c r="V12" s="1534">
        <v>3.9755632266658533E-3</v>
      </c>
      <c r="W12" s="1535">
        <v>3.4892010537140798E-2</v>
      </c>
      <c r="X12" s="1535">
        <v>2.811417200025474E-2</v>
      </c>
    </row>
    <row r="13" spans="1:24" ht="21" customHeight="1" thickBot="1">
      <c r="A13" s="1511"/>
      <c r="B13" s="2198"/>
      <c r="C13" s="1559" t="s">
        <v>1042</v>
      </c>
      <c r="D13" s="1537">
        <v>16816.794000000002</v>
      </c>
      <c r="E13" s="1538">
        <v>18217.757000000001</v>
      </c>
      <c r="F13" s="1519">
        <v>16198.905000000001</v>
      </c>
      <c r="G13" s="1537">
        <v>16145.234</v>
      </c>
      <c r="H13" s="1537">
        <v>16983.824000000001</v>
      </c>
      <c r="I13" s="1519">
        <v>16403.069</v>
      </c>
      <c r="J13" s="1520">
        <v>11985.337</v>
      </c>
      <c r="K13" s="1537">
        <v>207.89700000000084</v>
      </c>
      <c r="L13" s="1517">
        <v>1400.9629999999997</v>
      </c>
      <c r="M13" s="1537">
        <v>-2018.8520000000008</v>
      </c>
      <c r="N13" s="1540">
        <v>-53.671000000000276</v>
      </c>
      <c r="O13" s="1560">
        <v>838.59000000000015</v>
      </c>
      <c r="P13" s="1517">
        <v>-580.75500000000102</v>
      </c>
      <c r="Q13" s="1561">
        <v>-4417.732</v>
      </c>
      <c r="R13" s="1543">
        <v>1.2517206892185606E-2</v>
      </c>
      <c r="S13" s="1543">
        <v>8.3307377137402022E-2</v>
      </c>
      <c r="T13" s="1562">
        <v>-0.11081781363095361</v>
      </c>
      <c r="U13" s="1542">
        <v>-3.3132486424236871E-3</v>
      </c>
      <c r="V13" s="1541">
        <v>5.1940405447205046E-2</v>
      </c>
      <c r="W13" s="1543">
        <v>-3.4194595987334833E-2</v>
      </c>
      <c r="X13" s="1543">
        <v>-0.26932350281523537</v>
      </c>
    </row>
    <row r="14" spans="1:24" ht="16.5" customHeight="1">
      <c r="A14" s="1511"/>
      <c r="B14" s="2193" t="s">
        <v>1082</v>
      </c>
      <c r="C14" s="1545" t="s">
        <v>1010</v>
      </c>
      <c r="D14" s="1551">
        <v>188688.60399999999</v>
      </c>
      <c r="E14" s="1563">
        <v>191521.274</v>
      </c>
      <c r="F14" s="1564">
        <v>189253.72500000001</v>
      </c>
      <c r="G14" s="1551">
        <v>195987.40400000001</v>
      </c>
      <c r="H14" s="1551">
        <v>197464.41500000001</v>
      </c>
      <c r="I14" s="1564">
        <v>202286.88500000001</v>
      </c>
      <c r="J14" s="1565">
        <v>201562.891</v>
      </c>
      <c r="K14" s="1522">
        <v>1170.6179999999877</v>
      </c>
      <c r="L14" s="1522">
        <v>2832.6700000000128</v>
      </c>
      <c r="M14" s="1521">
        <v>-2267.5489999999991</v>
      </c>
      <c r="N14" s="1523">
        <v>6733.6790000000037</v>
      </c>
      <c r="O14" s="1521">
        <v>1477.0109999999986</v>
      </c>
      <c r="P14" s="1521">
        <v>4822.4700000000012</v>
      </c>
      <c r="Q14" s="1548">
        <v>-723.99400000000605</v>
      </c>
      <c r="R14" s="1532">
        <v>6.2426971671932716E-3</v>
      </c>
      <c r="S14" s="1525">
        <v>1.5012406366629396E-2</v>
      </c>
      <c r="T14" s="1526">
        <v>-1.1839671659661157E-2</v>
      </c>
      <c r="U14" s="1525">
        <v>3.5580166255644391E-2</v>
      </c>
      <c r="V14" s="1526">
        <v>7.5362547278803619E-3</v>
      </c>
      <c r="W14" s="1525">
        <v>2.4421969902779703E-2</v>
      </c>
      <c r="X14" s="1527">
        <v>-3.5790456707067591E-3</v>
      </c>
    </row>
    <row r="15" spans="1:24" ht="27.75" customHeight="1">
      <c r="A15" s="1511"/>
      <c r="B15" s="2194"/>
      <c r="C15" s="1566" t="s">
        <v>1011</v>
      </c>
      <c r="D15" s="1551">
        <v>84239.33</v>
      </c>
      <c r="E15" s="1552">
        <v>87657.710999999996</v>
      </c>
      <c r="F15" s="1551">
        <v>90501.611000000004</v>
      </c>
      <c r="G15" s="1551">
        <v>93453.466</v>
      </c>
      <c r="H15" s="1551">
        <v>93595.198999999993</v>
      </c>
      <c r="I15" s="1551">
        <v>94834.323000000004</v>
      </c>
      <c r="J15" s="1567">
        <v>95927.027000000002</v>
      </c>
      <c r="K15" s="1529">
        <v>1295.3300000000017</v>
      </c>
      <c r="L15" s="1555">
        <v>3418.3809999999939</v>
      </c>
      <c r="M15" s="1529">
        <v>2843.9000000000087</v>
      </c>
      <c r="N15" s="1531">
        <v>2951.8549999999959</v>
      </c>
      <c r="O15" s="1529">
        <v>141.7329999999929</v>
      </c>
      <c r="P15" s="1519">
        <v>1239.1240000000107</v>
      </c>
      <c r="Q15" s="1558">
        <v>1092.7039999999979</v>
      </c>
      <c r="R15" s="1532">
        <v>1.5616922260802491E-2</v>
      </c>
      <c r="S15" s="1533">
        <v>4.0579394446750634E-2</v>
      </c>
      <c r="T15" s="1534">
        <v>3.2443238222362537E-2</v>
      </c>
      <c r="U15" s="1533">
        <v>3.261660170889108E-2</v>
      </c>
      <c r="V15" s="1534">
        <v>1.5166157668244525E-3</v>
      </c>
      <c r="W15" s="1533">
        <v>1.3239183347428012E-2</v>
      </c>
      <c r="X15" s="1535">
        <v>1.1522241794249934E-2</v>
      </c>
    </row>
    <row r="16" spans="1:24" ht="15.75" customHeight="1" thickBot="1">
      <c r="A16" s="1511"/>
      <c r="B16" s="2199"/>
      <c r="C16" s="1568" t="s">
        <v>1012</v>
      </c>
      <c r="D16" s="1569">
        <v>49670.277999999998</v>
      </c>
      <c r="E16" s="1570">
        <v>49243.4</v>
      </c>
      <c r="F16" s="1571">
        <v>47114.807999999997</v>
      </c>
      <c r="G16" s="1571">
        <v>50257.853000000003</v>
      </c>
      <c r="H16" s="1571">
        <v>50695.326999999997</v>
      </c>
      <c r="I16" s="1569">
        <v>52131.355000000003</v>
      </c>
      <c r="J16" s="1572">
        <v>51244.656999999999</v>
      </c>
      <c r="K16" s="1537">
        <v>46.979999999995925</v>
      </c>
      <c r="L16" s="1537">
        <v>-426.87799999999697</v>
      </c>
      <c r="M16" s="1517">
        <v>-2128.5920000000042</v>
      </c>
      <c r="N16" s="1540">
        <v>3143.0450000000055</v>
      </c>
      <c r="O16" s="1560">
        <v>437.4739999999947</v>
      </c>
      <c r="P16" s="1537">
        <v>1436.0280000000057</v>
      </c>
      <c r="Q16" s="1539">
        <v>-886.69800000000396</v>
      </c>
      <c r="R16" s="1532">
        <v>9.4673272219826911E-4</v>
      </c>
      <c r="S16" s="1532">
        <v>-8.5942341615240607E-3</v>
      </c>
      <c r="T16" s="1541">
        <v>-4.3225934846091135E-2</v>
      </c>
      <c r="U16" s="1542">
        <v>6.6710342956295299E-2</v>
      </c>
      <c r="V16" s="1541">
        <v>8.7045899075711541E-3</v>
      </c>
      <c r="W16" s="1532">
        <v>2.8326634523927734E-2</v>
      </c>
      <c r="X16" s="1543">
        <v>-1.7008919104443073E-2</v>
      </c>
    </row>
    <row r="17" spans="1:24" ht="15.75" customHeight="1" thickBot="1">
      <c r="A17" s="1511"/>
      <c r="B17" s="1573"/>
      <c r="C17" s="1574" t="s">
        <v>1</v>
      </c>
      <c r="D17" s="1575">
        <v>322598.212</v>
      </c>
      <c r="E17" s="1576">
        <v>328422.38500000001</v>
      </c>
      <c r="F17" s="1575">
        <v>326870.14399999997</v>
      </c>
      <c r="G17" s="1575">
        <v>339698.723</v>
      </c>
      <c r="H17" s="1575">
        <v>341754.94099999999</v>
      </c>
      <c r="I17" s="1576">
        <v>349252.56300000002</v>
      </c>
      <c r="J17" s="1577">
        <v>348734.57500000001</v>
      </c>
      <c r="K17" s="1578">
        <v>2512.9280000000144</v>
      </c>
      <c r="L17" s="1578">
        <v>5824.1730000000098</v>
      </c>
      <c r="M17" s="1579">
        <v>-1552.2410000000382</v>
      </c>
      <c r="N17" s="1580">
        <v>12828.579000000027</v>
      </c>
      <c r="O17" s="1578">
        <v>2056.2179999999935</v>
      </c>
      <c r="P17" s="1578">
        <v>7497.6220000000321</v>
      </c>
      <c r="Q17" s="1581">
        <v>-517.98800000001211</v>
      </c>
      <c r="R17" s="1582">
        <v>7.8508076616231274E-3</v>
      </c>
      <c r="S17" s="1582">
        <v>1.8053953132263517E-2</v>
      </c>
      <c r="T17" s="1583">
        <v>-4.7263556654338224E-3</v>
      </c>
      <c r="U17" s="1582">
        <v>3.9246713826515851E-2</v>
      </c>
      <c r="V17" s="1583">
        <v>6.0530636731301272E-3</v>
      </c>
      <c r="W17" s="1582">
        <v>2.1938591372114302E-2</v>
      </c>
      <c r="X17" s="1584">
        <v>-1.4831329956482297E-3</v>
      </c>
    </row>
    <row r="18" spans="1:24" ht="12.75" customHeight="1">
      <c r="D18" s="1585"/>
      <c r="E18" s="1585"/>
      <c r="F18" s="1585"/>
      <c r="G18" s="1585"/>
      <c r="H18" s="1585"/>
      <c r="I18" s="1585"/>
      <c r="J18" s="1585"/>
      <c r="K18" s="1586"/>
      <c r="L18" s="1587"/>
      <c r="M18" s="1587"/>
      <c r="N18" s="1587"/>
      <c r="O18" s="1587"/>
      <c r="P18" s="1587"/>
      <c r="Q18" s="1587"/>
      <c r="R18" s="1588"/>
      <c r="X18" s="1588"/>
    </row>
    <row r="19" spans="1:24">
      <c r="D19" s="1589"/>
      <c r="E19" s="1589"/>
      <c r="F19" s="1589"/>
      <c r="G19" s="1589"/>
      <c r="H19" s="1589"/>
      <c r="I19" s="1589"/>
      <c r="J19" s="1589"/>
      <c r="K19" s="1590"/>
      <c r="L19" s="1590"/>
      <c r="M19" s="1590"/>
      <c r="N19" s="1590"/>
      <c r="O19" s="1590"/>
      <c r="P19" s="1590"/>
      <c r="Q19" s="1590"/>
      <c r="T19" s="1590"/>
    </row>
    <row r="20" spans="1:24">
      <c r="K20" s="1590"/>
      <c r="L20" s="1590"/>
    </row>
    <row r="21" spans="1:24">
      <c r="Q21" s="1590"/>
    </row>
    <row r="22" spans="1:24">
      <c r="S22" s="1590"/>
    </row>
  </sheetData>
  <mergeCells count="9">
    <mergeCell ref="B7:B9"/>
    <mergeCell ref="B10:B13"/>
    <mergeCell ref="B14:B16"/>
    <mergeCell ref="V2:W2"/>
    <mergeCell ref="B3:W3"/>
    <mergeCell ref="B5:C6"/>
    <mergeCell ref="D5:J5"/>
    <mergeCell ref="K5:Q5"/>
    <mergeCell ref="R5:X5"/>
  </mergeCells>
  <pageMargins left="0.75" right="0.75" top="1" bottom="1" header="0.5" footer="0.5"/>
  <pageSetup paperSize="9" scale="5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/>
  </sheetViews>
  <sheetFormatPr defaultColWidth="9.140625" defaultRowHeight="12.75"/>
  <cols>
    <col min="1" max="1" width="5" style="1507" customWidth="1"/>
    <col min="2" max="2" width="9.7109375" style="1507" customWidth="1"/>
    <col min="3" max="3" width="27.7109375" style="1507" customWidth="1"/>
    <col min="4" max="4" width="11" style="1507" customWidth="1"/>
    <col min="5" max="5" width="13.28515625" style="1507" bestFit="1" customWidth="1"/>
    <col min="6" max="6" width="13.140625" style="1507" customWidth="1"/>
    <col min="7" max="7" width="10.28515625" style="1507" customWidth="1"/>
    <col min="8" max="8" width="11.85546875" style="1507" bestFit="1" customWidth="1"/>
    <col min="9" max="9" width="13.42578125" style="1507" customWidth="1"/>
    <col min="10" max="10" width="11.85546875" style="1507" bestFit="1" customWidth="1"/>
    <col min="11" max="11" width="13.28515625" style="1507" bestFit="1" customWidth="1"/>
    <col min="12" max="12" width="12.85546875" style="1507" bestFit="1" customWidth="1"/>
    <col min="13" max="13" width="12.28515625" style="1507" customWidth="1"/>
    <col min="14" max="14" width="10.7109375" style="1507" bestFit="1" customWidth="1"/>
    <col min="15" max="15" width="13.140625" style="1507" customWidth="1"/>
    <col min="16" max="16" width="10.140625" style="1507" customWidth="1"/>
    <col min="17" max="17" width="0" style="1507" hidden="1" customWidth="1"/>
    <col min="18" max="16384" width="9.140625" style="1507"/>
  </cols>
  <sheetData>
    <row r="1" spans="1:19"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1591"/>
    </row>
    <row r="2" spans="1:19">
      <c r="A2" s="1590"/>
      <c r="B2" s="1592"/>
      <c r="C2" s="1592"/>
      <c r="D2" s="1593"/>
      <c r="E2" s="1593"/>
      <c r="F2" s="1593"/>
      <c r="G2" s="1593"/>
      <c r="H2" s="1593"/>
      <c r="I2" s="1593"/>
      <c r="J2" s="1593"/>
      <c r="K2" s="1593"/>
      <c r="L2" s="1593"/>
      <c r="M2" s="1593"/>
      <c r="N2" s="2215" t="s">
        <v>1083</v>
      </c>
      <c r="O2" s="2215"/>
      <c r="P2" s="2215"/>
    </row>
    <row r="3" spans="1:19" ht="14.25">
      <c r="B3" s="2128" t="s">
        <v>1084</v>
      </c>
      <c r="C3" s="2128"/>
      <c r="D3" s="2128"/>
      <c r="E3" s="2128"/>
      <c r="F3" s="2128"/>
      <c r="G3" s="2128"/>
      <c r="H3" s="2128"/>
      <c r="I3" s="2128"/>
      <c r="J3" s="2128"/>
      <c r="K3" s="2128"/>
      <c r="L3" s="2128"/>
      <c r="M3" s="2128"/>
      <c r="N3" s="2128"/>
      <c r="O3" s="2128"/>
      <c r="P3" s="2128"/>
    </row>
    <row r="4" spans="1:19" ht="14.25">
      <c r="B4" s="1193"/>
      <c r="C4" s="1193"/>
      <c r="D4" s="1594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</row>
    <row r="5" spans="1:19" ht="13.5" thickBot="1">
      <c r="B5" s="1593"/>
      <c r="C5" s="1593"/>
      <c r="D5" s="1593"/>
      <c r="E5" s="1593"/>
      <c r="F5" s="1593"/>
      <c r="G5" s="1593"/>
      <c r="H5" s="1593"/>
      <c r="I5" s="1593"/>
      <c r="J5" s="1593"/>
      <c r="K5" s="1593"/>
      <c r="L5" s="1593"/>
      <c r="M5" s="1593"/>
      <c r="N5" s="2216" t="s">
        <v>0</v>
      </c>
      <c r="O5" s="2216"/>
      <c r="P5" s="2216"/>
    </row>
    <row r="6" spans="1:19">
      <c r="B6" s="2217" t="s">
        <v>13</v>
      </c>
      <c r="C6" s="2217" t="s">
        <v>205</v>
      </c>
      <c r="D6" s="2217" t="s">
        <v>1</v>
      </c>
      <c r="E6" s="2219" t="s">
        <v>1</v>
      </c>
      <c r="F6" s="2220"/>
      <c r="G6" s="2221"/>
      <c r="H6" s="2219" t="s">
        <v>10</v>
      </c>
      <c r="I6" s="2220"/>
      <c r="J6" s="2221"/>
      <c r="K6" s="2222" t="s">
        <v>12</v>
      </c>
      <c r="L6" s="2223"/>
      <c r="M6" s="2224"/>
      <c r="N6" s="2219" t="s">
        <v>1009</v>
      </c>
      <c r="O6" s="2220"/>
      <c r="P6" s="2221"/>
      <c r="Q6" s="1507">
        <v>1000</v>
      </c>
    </row>
    <row r="7" spans="1:19" ht="26.25" thickBot="1">
      <c r="B7" s="2218"/>
      <c r="C7" s="2218"/>
      <c r="D7" s="2218"/>
      <c r="E7" s="1595" t="s">
        <v>1010</v>
      </c>
      <c r="F7" s="1596" t="s">
        <v>1011</v>
      </c>
      <c r="G7" s="1597" t="s">
        <v>1012</v>
      </c>
      <c r="H7" s="1595" t="s">
        <v>1010</v>
      </c>
      <c r="I7" s="1596" t="s">
        <v>1011</v>
      </c>
      <c r="J7" s="1597" t="s">
        <v>1012</v>
      </c>
      <c r="K7" s="1598" t="s">
        <v>1010</v>
      </c>
      <c r="L7" s="1596" t="s">
        <v>1011</v>
      </c>
      <c r="M7" s="1599" t="s">
        <v>1012</v>
      </c>
      <c r="N7" s="1595" t="s">
        <v>1010</v>
      </c>
      <c r="O7" s="1596" t="s">
        <v>1011</v>
      </c>
      <c r="P7" s="1597" t="s">
        <v>1012</v>
      </c>
    </row>
    <row r="8" spans="1:19" ht="13.15" customHeight="1">
      <c r="B8" s="2209" t="s">
        <v>16</v>
      </c>
      <c r="C8" s="1600" t="s">
        <v>1085</v>
      </c>
      <c r="D8" s="1601">
        <v>232292.761</v>
      </c>
      <c r="E8" s="1602">
        <v>144727.77100000001</v>
      </c>
      <c r="F8" s="1603">
        <v>29.670999999999999</v>
      </c>
      <c r="G8" s="1602">
        <v>87535.319000000003</v>
      </c>
      <c r="H8" s="1604">
        <v>65042.622000000003</v>
      </c>
      <c r="I8" s="1605">
        <v>29.670999999999999</v>
      </c>
      <c r="J8" s="1606">
        <v>27747.858</v>
      </c>
      <c r="K8" s="1607">
        <v>74532.341</v>
      </c>
      <c r="L8" s="1605">
        <v>0</v>
      </c>
      <c r="M8" s="1602">
        <v>54774.39</v>
      </c>
      <c r="N8" s="1604">
        <v>5152.808</v>
      </c>
      <c r="O8" s="1605">
        <v>0</v>
      </c>
      <c r="P8" s="1608">
        <v>5013.0709999999999</v>
      </c>
      <c r="S8" s="1590"/>
    </row>
    <row r="9" spans="1:19" ht="25.5">
      <c r="B9" s="2210"/>
      <c r="C9" s="1609" t="s">
        <v>1086</v>
      </c>
      <c r="D9" s="1610">
        <v>77300.953999999998</v>
      </c>
      <c r="E9" s="1611">
        <v>33478.222000000002</v>
      </c>
      <c r="F9" s="1612">
        <v>176.36799999999999</v>
      </c>
      <c r="G9" s="1613">
        <v>43646.364000000001</v>
      </c>
      <c r="H9" s="1614">
        <v>6969.9459999999999</v>
      </c>
      <c r="I9" s="1615">
        <v>139.22399999999999</v>
      </c>
      <c r="J9" s="1616">
        <v>2302.7559999999999</v>
      </c>
      <c r="K9" s="1617">
        <v>25486.678</v>
      </c>
      <c r="L9" s="1614">
        <v>7.5999999999999998E-2</v>
      </c>
      <c r="M9" s="1611">
        <v>40853.733</v>
      </c>
      <c r="N9" s="1617">
        <v>1021.598</v>
      </c>
      <c r="O9" s="1614">
        <v>37.067999999999998</v>
      </c>
      <c r="P9" s="1613">
        <v>489.875</v>
      </c>
      <c r="S9" s="1590"/>
    </row>
    <row r="10" spans="1:19" ht="25.5">
      <c r="B10" s="2210"/>
      <c r="C10" s="1609" t="s">
        <v>1087</v>
      </c>
      <c r="D10" s="1610">
        <v>102698.815</v>
      </c>
      <c r="E10" s="1611">
        <v>60527.546999999999</v>
      </c>
      <c r="F10" s="1612">
        <v>132.29400000000001</v>
      </c>
      <c r="G10" s="1611">
        <v>42038.974000000002</v>
      </c>
      <c r="H10" s="1617">
        <v>8962.7620000000006</v>
      </c>
      <c r="I10" s="1614">
        <v>120.048</v>
      </c>
      <c r="J10" s="1618">
        <v>2449.645</v>
      </c>
      <c r="K10" s="1617">
        <v>50547.381999999998</v>
      </c>
      <c r="L10" s="1614">
        <v>1.1339999999999999</v>
      </c>
      <c r="M10" s="1619">
        <v>38034.211000000003</v>
      </c>
      <c r="N10" s="1617">
        <v>1017.403</v>
      </c>
      <c r="O10" s="1614">
        <v>11.112</v>
      </c>
      <c r="P10" s="1619">
        <v>1555.1179999999999</v>
      </c>
    </row>
    <row r="11" spans="1:19" ht="13.5" thickBot="1">
      <c r="B11" s="2211"/>
      <c r="C11" s="1620" t="s">
        <v>1088</v>
      </c>
      <c r="D11" s="1621">
        <v>412292.53</v>
      </c>
      <c r="E11" s="1622">
        <v>238733.54</v>
      </c>
      <c r="F11" s="1623">
        <v>338.33300000000003</v>
      </c>
      <c r="G11" s="1624">
        <v>173220.65700000001</v>
      </c>
      <c r="H11" s="1622">
        <v>80975.33</v>
      </c>
      <c r="I11" s="1625">
        <v>288.94299999999998</v>
      </c>
      <c r="J11" s="1626">
        <v>32500.258999999998</v>
      </c>
      <c r="K11" s="1622">
        <v>150566.40100000001</v>
      </c>
      <c r="L11" s="1625">
        <v>1.21</v>
      </c>
      <c r="M11" s="1626">
        <v>133662.334</v>
      </c>
      <c r="N11" s="1622">
        <v>7191.8090000000002</v>
      </c>
      <c r="O11" s="1625">
        <v>48.18</v>
      </c>
      <c r="P11" s="1626">
        <v>7058.0640000000003</v>
      </c>
    </row>
    <row r="12" spans="1:19">
      <c r="B12" s="2209" t="s">
        <v>187</v>
      </c>
      <c r="C12" s="1627" t="s">
        <v>1085</v>
      </c>
      <c r="D12" s="1628">
        <v>232946.48699999999</v>
      </c>
      <c r="E12" s="1629">
        <v>144635.03</v>
      </c>
      <c r="F12" s="1630">
        <v>29.672000000000001</v>
      </c>
      <c r="G12" s="1628">
        <v>88281.785000000003</v>
      </c>
      <c r="H12" s="1629">
        <v>64520.714</v>
      </c>
      <c r="I12" s="1631">
        <v>29.672000000000001</v>
      </c>
      <c r="J12" s="1608">
        <v>27164.508999999998</v>
      </c>
      <c r="K12" s="1628">
        <v>75114.793999999994</v>
      </c>
      <c r="L12" s="1630">
        <v>0</v>
      </c>
      <c r="M12" s="1628">
        <v>56263.758999999998</v>
      </c>
      <c r="N12" s="1629">
        <v>4999.5219999999999</v>
      </c>
      <c r="O12" s="1630">
        <v>0</v>
      </c>
      <c r="P12" s="1632">
        <v>4853.5169999999998</v>
      </c>
      <c r="R12" s="1590"/>
    </row>
    <row r="13" spans="1:19" ht="25.5">
      <c r="B13" s="2210"/>
      <c r="C13" s="1609" t="s">
        <v>1086</v>
      </c>
      <c r="D13" s="1611">
        <v>77540.076000000001</v>
      </c>
      <c r="E13" s="1617">
        <v>32826.283000000003</v>
      </c>
      <c r="F13" s="1633">
        <v>736.23299999999995</v>
      </c>
      <c r="G13" s="1611">
        <v>43977.56</v>
      </c>
      <c r="H13" s="1617">
        <v>6640.6170000000002</v>
      </c>
      <c r="I13" s="1612">
        <v>699.08799999999997</v>
      </c>
      <c r="J13" s="1613">
        <v>2558.692</v>
      </c>
      <c r="K13" s="1611">
        <v>25166.042000000001</v>
      </c>
      <c r="L13" s="1612">
        <v>7.5999999999999998E-2</v>
      </c>
      <c r="M13" s="1611">
        <v>40923.036</v>
      </c>
      <c r="N13" s="1617">
        <v>1019.624</v>
      </c>
      <c r="O13" s="1612">
        <v>37.069000000000003</v>
      </c>
      <c r="P13" s="1619">
        <v>495.83199999999999</v>
      </c>
      <c r="R13" s="1590"/>
    </row>
    <row r="14" spans="1:19" ht="25.5">
      <c r="B14" s="2210"/>
      <c r="C14" s="1609" t="s">
        <v>1087</v>
      </c>
      <c r="D14" s="1634">
        <v>102641.273</v>
      </c>
      <c r="E14" s="1607">
        <v>60263.012999999999</v>
      </c>
      <c r="F14" s="1631">
        <v>132.297</v>
      </c>
      <c r="G14" s="1613">
        <v>42245.963000000003</v>
      </c>
      <c r="H14" s="1635">
        <v>8975.9500000000007</v>
      </c>
      <c r="I14" s="1636">
        <v>120.05</v>
      </c>
      <c r="J14" s="1637">
        <v>2636.127</v>
      </c>
      <c r="K14" s="1638">
        <v>50315.788</v>
      </c>
      <c r="L14" s="1631">
        <v>1.1339999999999999</v>
      </c>
      <c r="M14" s="1638">
        <v>37968.413</v>
      </c>
      <c r="N14" s="1607">
        <v>971.27499999999998</v>
      </c>
      <c r="O14" s="1612">
        <v>11.113</v>
      </c>
      <c r="P14" s="1619">
        <v>1641.423</v>
      </c>
      <c r="R14" s="1590"/>
      <c r="S14" s="1590"/>
    </row>
    <row r="15" spans="1:19" ht="13.5" thickBot="1">
      <c r="B15" s="2211"/>
      <c r="C15" s="1620" t="s">
        <v>1088</v>
      </c>
      <c r="D15" s="1639">
        <v>413127.83600000001</v>
      </c>
      <c r="E15" s="1640">
        <v>237724.326</v>
      </c>
      <c r="F15" s="1641">
        <v>898.202</v>
      </c>
      <c r="G15" s="1642">
        <v>174505.30799999999</v>
      </c>
      <c r="H15" s="1622">
        <v>80137.281000000003</v>
      </c>
      <c r="I15" s="1625">
        <v>848.81</v>
      </c>
      <c r="J15" s="1626">
        <v>32359.328000000001</v>
      </c>
      <c r="K15" s="1622">
        <v>150596.62400000001</v>
      </c>
      <c r="L15" s="1623">
        <v>1.21</v>
      </c>
      <c r="M15" s="1624">
        <v>135155.20800000001</v>
      </c>
      <c r="N15" s="1622">
        <v>6990.4210000000003</v>
      </c>
      <c r="O15" s="1625">
        <v>48.182000000000002</v>
      </c>
      <c r="P15" s="1626">
        <v>6990.7719999999999</v>
      </c>
      <c r="R15" s="1590"/>
    </row>
    <row r="16" spans="1:19" ht="27" customHeight="1">
      <c r="B16" s="2212" t="s">
        <v>1089</v>
      </c>
      <c r="C16" s="1643" t="s">
        <v>1090</v>
      </c>
      <c r="D16" s="1644">
        <v>835.3059999999823</v>
      </c>
      <c r="E16" s="1645">
        <v>-1009.2140000000072</v>
      </c>
      <c r="F16" s="1646">
        <v>559.86899999999991</v>
      </c>
      <c r="G16" s="1647">
        <v>1284.6509999999835</v>
      </c>
      <c r="H16" s="1645">
        <v>-838.04899999999907</v>
      </c>
      <c r="I16" s="1646">
        <v>559.86699999999996</v>
      </c>
      <c r="J16" s="1647">
        <v>-140.93099999999686</v>
      </c>
      <c r="K16" s="1645">
        <v>30.222999999998137</v>
      </c>
      <c r="L16" s="1646">
        <v>0</v>
      </c>
      <c r="M16" s="1647">
        <v>1492.8740000000107</v>
      </c>
      <c r="N16" s="1645">
        <v>-201.38799999999992</v>
      </c>
      <c r="O16" s="1646">
        <v>2.0000000000024443E-3</v>
      </c>
      <c r="P16" s="1647">
        <v>-67.292000000000371</v>
      </c>
      <c r="Q16" s="1644">
        <f t="shared" ref="Q16" si="0">Q15-Q11</f>
        <v>0</v>
      </c>
      <c r="R16" s="1648"/>
      <c r="S16" s="1591"/>
    </row>
    <row r="17" spans="2:19" ht="21.75" customHeight="1">
      <c r="B17" s="2213"/>
      <c r="C17" s="1609" t="s">
        <v>1023</v>
      </c>
      <c r="D17" s="1649">
        <v>2.0260032361003053E-3</v>
      </c>
      <c r="E17" s="1650">
        <v>-4.2273657903284436E-3</v>
      </c>
      <c r="F17" s="1651">
        <v>1.6547868520067504</v>
      </c>
      <c r="G17" s="1652">
        <v>7.4162690654151217E-3</v>
      </c>
      <c r="H17" s="1650">
        <v>-1.0349436056636003E-2</v>
      </c>
      <c r="I17" s="1651">
        <v>1.937638219302769</v>
      </c>
      <c r="J17" s="1652">
        <v>-4.336303904531864E-3</v>
      </c>
      <c r="K17" s="1650">
        <v>2.0072871370551079E-4</v>
      </c>
      <c r="L17" s="1651">
        <v>0</v>
      </c>
      <c r="M17" s="1652">
        <v>1.116899544788744E-2</v>
      </c>
      <c r="N17" s="1650">
        <v>-2.8002412188644042E-2</v>
      </c>
      <c r="O17" s="1651">
        <v>4.1511000415160734E-5</v>
      </c>
      <c r="P17" s="1652">
        <v>-9.5340591981031009E-3</v>
      </c>
      <c r="Q17" s="1649" t="e">
        <f t="shared" ref="Q17" si="1">Q16/Q11</f>
        <v>#DIV/0!</v>
      </c>
      <c r="R17" s="1591"/>
      <c r="S17" s="1591"/>
    </row>
    <row r="18" spans="2:19" ht="15" customHeight="1" thickBot="1">
      <c r="B18" s="2214"/>
      <c r="C18" s="1653" t="s">
        <v>1024</v>
      </c>
      <c r="D18" s="1654"/>
      <c r="E18" s="1655">
        <v>-1.2081967566377214</v>
      </c>
      <c r="F18" s="1656">
        <v>0.67025616959534806</v>
      </c>
      <c r="G18" s="1657">
        <v>1.5379405870423661</v>
      </c>
      <c r="H18" s="1655">
        <v>-1.0032838265258681</v>
      </c>
      <c r="I18" s="1658">
        <v>0.67025377526321106</v>
      </c>
      <c r="J18" s="1657">
        <v>-0.16871781119733348</v>
      </c>
      <c r="K18" s="1656">
        <v>3.6181950087750811E-2</v>
      </c>
      <c r="L18" s="1659">
        <v>0</v>
      </c>
      <c r="M18" s="1657">
        <v>1.7872180973200746</v>
      </c>
      <c r="N18" s="1656">
        <v>-0.24109488019959655</v>
      </c>
      <c r="O18" s="1658">
        <v>2.3943321369683524E-6</v>
      </c>
      <c r="P18" s="1657">
        <v>-8.0559699080339178E-2</v>
      </c>
      <c r="S18" s="1590"/>
    </row>
    <row r="19" spans="2:19">
      <c r="B19" s="1660"/>
      <c r="C19" s="1591"/>
      <c r="D19" s="1661"/>
      <c r="E19" s="1662"/>
      <c r="F19" s="1662"/>
      <c r="G19" s="1663"/>
      <c r="H19" s="1662"/>
      <c r="I19" s="1661"/>
      <c r="J19" s="1663"/>
      <c r="K19" s="1664"/>
      <c r="L19" s="1661"/>
      <c r="M19" s="1663"/>
      <c r="N19" s="1661"/>
      <c r="O19" s="1665"/>
      <c r="P19" s="1661"/>
    </row>
    <row r="20" spans="2:19">
      <c r="B20" s="1660"/>
      <c r="C20" s="1591"/>
      <c r="D20" s="1666"/>
      <c r="E20" s="1667"/>
      <c r="F20" s="1667"/>
      <c r="G20" s="1667"/>
      <c r="H20" s="1667"/>
      <c r="I20" s="1667"/>
      <c r="J20" s="1667"/>
      <c r="K20" s="1667"/>
      <c r="L20" s="1667"/>
      <c r="M20" s="1667"/>
      <c r="N20" s="1667"/>
      <c r="O20" s="1667"/>
      <c r="P20" s="1667"/>
    </row>
    <row r="21" spans="2:19">
      <c r="F21" s="1590"/>
      <c r="I21" s="1668"/>
    </row>
    <row r="22" spans="2:19">
      <c r="I22" s="1591"/>
    </row>
    <row r="23" spans="2:19">
      <c r="G23" s="1590"/>
      <c r="I23" s="1668"/>
    </row>
    <row r="24" spans="2:19">
      <c r="G24" s="1590"/>
      <c r="I24" s="1668"/>
    </row>
    <row r="25" spans="2:19">
      <c r="E25" s="1590"/>
      <c r="I25" s="1668"/>
    </row>
    <row r="26" spans="2:19">
      <c r="E26" s="1590"/>
      <c r="I26" s="1668"/>
    </row>
    <row r="27" spans="2:19">
      <c r="G27" s="1590"/>
      <c r="I27" s="1591"/>
    </row>
    <row r="30" spans="2:19">
      <c r="J30" s="1590"/>
    </row>
  </sheetData>
  <mergeCells count="13">
    <mergeCell ref="B8:B11"/>
    <mergeCell ref="B12:B15"/>
    <mergeCell ref="B16:B18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7" right="0.7" top="0.75" bottom="0.75" header="0.3" footer="0.3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topLeftCell="A4" workbookViewId="0">
      <pane xSplit="3" ySplit="7" topLeftCell="D11" activePane="bottomRight" state="frozen"/>
      <selection activeCell="L12" sqref="L12:O14"/>
      <selection pane="topRight" activeCell="L12" sqref="L12:O14"/>
      <selection pane="bottomLeft" activeCell="L12" sqref="L12:O14"/>
      <selection pane="bottomRight" activeCell="A4" sqref="A4"/>
    </sheetView>
  </sheetViews>
  <sheetFormatPr defaultColWidth="9.140625" defaultRowHeight="12.75"/>
  <cols>
    <col min="1" max="1" width="3.85546875" style="1507" customWidth="1"/>
    <col min="2" max="2" width="7.85546875" style="1507" customWidth="1"/>
    <col min="3" max="3" width="11.85546875" style="1507" customWidth="1"/>
    <col min="4" max="4" width="10" style="1507" customWidth="1"/>
    <col min="5" max="5" width="10.28515625" style="1507" customWidth="1"/>
    <col min="6" max="6" width="8.28515625" style="1507" customWidth="1"/>
    <col min="7" max="7" width="9" style="1507" customWidth="1"/>
    <col min="8" max="8" width="8.5703125" style="1507" customWidth="1"/>
    <col min="9" max="9" width="6.85546875" style="1507" customWidth="1"/>
    <col min="10" max="10" width="8.28515625" style="1507" customWidth="1"/>
    <col min="11" max="11" width="7.28515625" style="1507" customWidth="1"/>
    <col min="12" max="12" width="7.42578125" style="1507" customWidth="1"/>
    <col min="13" max="13" width="7.5703125" style="1507" customWidth="1"/>
    <col min="14" max="14" width="8.7109375" style="1507" customWidth="1"/>
    <col min="15" max="15" width="6.85546875" style="1507" customWidth="1"/>
    <col min="16" max="16" width="8.42578125" style="1507" bestFit="1" customWidth="1"/>
    <col min="17" max="17" width="8.7109375" style="1507" customWidth="1"/>
    <col min="18" max="18" width="7" style="1507" customWidth="1"/>
    <col min="19" max="19" width="7.7109375" style="1507" customWidth="1"/>
    <col min="20" max="20" width="7.28515625" style="1507" customWidth="1"/>
    <col min="21" max="21" width="7.140625" style="1507" customWidth="1"/>
    <col min="22" max="22" width="6.85546875" style="1507" customWidth="1"/>
    <col min="23" max="23" width="8.7109375" style="1507" customWidth="1"/>
    <col min="24" max="24" width="7.7109375" style="1507" customWidth="1"/>
    <col min="25" max="25" width="8.140625" style="1507" customWidth="1"/>
    <col min="26" max="26" width="8.42578125" style="1507" customWidth="1"/>
    <col min="27" max="27" width="7.42578125" style="1507" customWidth="1"/>
    <col min="28" max="28" width="9.28515625" style="1507" customWidth="1"/>
    <col min="29" max="30" width="7.28515625" style="1507" customWidth="1"/>
    <col min="31" max="31" width="9.5703125" style="1507" customWidth="1"/>
    <col min="32" max="32" width="8" style="1507" customWidth="1"/>
    <col min="33" max="34" width="7.28515625" style="1507" customWidth="1"/>
    <col min="35" max="35" width="7.5703125" style="1507" bestFit="1" customWidth="1"/>
    <col min="36" max="36" width="7.7109375" style="1507" customWidth="1"/>
    <col min="37" max="37" width="8.42578125" style="1507" customWidth="1"/>
    <col min="38" max="38" width="7.85546875" style="1507" customWidth="1"/>
    <col min="39" max="39" width="7" style="1507" customWidth="1"/>
    <col min="40" max="40" width="8.140625" style="1507" customWidth="1"/>
    <col min="41" max="16384" width="9.140625" style="1507"/>
  </cols>
  <sheetData>
    <row r="1" spans="1:41"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1591"/>
      <c r="Q1" s="1591"/>
      <c r="R1" s="1591"/>
      <c r="S1" s="1591"/>
      <c r="T1" s="1591"/>
      <c r="U1" s="1591"/>
      <c r="V1" s="1591"/>
    </row>
    <row r="2" spans="1:41" ht="13.5">
      <c r="A2" s="1590"/>
      <c r="B2" s="1592"/>
      <c r="C2" s="1593"/>
      <c r="D2" s="1593"/>
      <c r="E2" s="1593"/>
      <c r="F2" s="1593"/>
      <c r="G2" s="1593"/>
      <c r="H2" s="1593"/>
      <c r="I2" s="1593"/>
      <c r="J2" s="1593"/>
      <c r="K2" s="1593"/>
      <c r="L2" s="1593"/>
      <c r="M2" s="1593"/>
      <c r="N2" s="1593"/>
      <c r="O2" s="1593"/>
      <c r="P2" s="1593"/>
      <c r="Q2" s="1593"/>
      <c r="R2" s="1593"/>
      <c r="S2" s="1593"/>
      <c r="T2" s="2215"/>
      <c r="U2" s="2215"/>
      <c r="V2" s="2215"/>
      <c r="AM2" s="2236" t="s">
        <v>1091</v>
      </c>
      <c r="AN2" s="2236"/>
    </row>
    <row r="3" spans="1:41" ht="14.25">
      <c r="B3" s="2128" t="s">
        <v>1092</v>
      </c>
      <c r="C3" s="2128"/>
      <c r="D3" s="2128"/>
      <c r="E3" s="2128"/>
      <c r="F3" s="2128"/>
      <c r="G3" s="2128"/>
      <c r="H3" s="2128"/>
      <c r="I3" s="2128"/>
      <c r="J3" s="2128"/>
      <c r="K3" s="2128"/>
      <c r="L3" s="2128"/>
      <c r="M3" s="2128"/>
      <c r="N3" s="2128"/>
      <c r="O3" s="2128"/>
      <c r="P3" s="2128"/>
      <c r="Q3" s="2128"/>
      <c r="R3" s="2128"/>
      <c r="S3" s="2128"/>
      <c r="T3" s="2128"/>
      <c r="U3" s="2128"/>
      <c r="V3" s="2128"/>
      <c r="W3" s="2128"/>
      <c r="X3" s="2128"/>
      <c r="Y3" s="2128"/>
      <c r="Z3" s="2128"/>
      <c r="AA3" s="2128"/>
      <c r="AB3" s="2128"/>
      <c r="AC3" s="2128"/>
      <c r="AD3" s="2128"/>
      <c r="AE3" s="2128"/>
      <c r="AF3" s="2128"/>
      <c r="AG3" s="2128"/>
      <c r="AH3" s="2128"/>
      <c r="AI3" s="2128"/>
      <c r="AJ3" s="2128"/>
      <c r="AK3" s="2128"/>
      <c r="AL3" s="2128"/>
      <c r="AM3" s="2128"/>
      <c r="AN3" s="2128"/>
    </row>
    <row r="4" spans="1:41" ht="14.25">
      <c r="B4" s="1193"/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</row>
    <row r="5" spans="1:41" ht="14.25">
      <c r="B5" s="1193"/>
      <c r="C5" s="1193"/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1193"/>
      <c r="AG5" s="1193"/>
      <c r="AH5" s="1193"/>
      <c r="AI5" s="1193"/>
      <c r="AJ5" s="1193"/>
      <c r="AK5" s="1193"/>
      <c r="AL5" s="2215" t="s">
        <v>1091</v>
      </c>
      <c r="AM5" s="2215"/>
      <c r="AN5" s="2215"/>
    </row>
    <row r="6" spans="1:41" ht="14.25" customHeight="1">
      <c r="B6" s="2146" t="s">
        <v>1093</v>
      </c>
      <c r="C6" s="2146"/>
      <c r="D6" s="2146"/>
      <c r="E6" s="2146"/>
      <c r="F6" s="2146"/>
      <c r="G6" s="2146"/>
      <c r="H6" s="2146"/>
      <c r="I6" s="2146"/>
      <c r="J6" s="2146"/>
      <c r="K6" s="2146"/>
      <c r="L6" s="2146"/>
      <c r="M6" s="2146"/>
      <c r="N6" s="2146"/>
      <c r="O6" s="2146"/>
      <c r="P6" s="2146"/>
      <c r="Q6" s="2146"/>
      <c r="R6" s="2146"/>
      <c r="S6" s="2146"/>
      <c r="T6" s="2146"/>
      <c r="U6" s="2146"/>
      <c r="V6" s="2146"/>
      <c r="W6" s="2146"/>
      <c r="X6" s="2146"/>
      <c r="Y6" s="2146"/>
      <c r="Z6" s="2146"/>
      <c r="AA6" s="2146"/>
      <c r="AB6" s="2146"/>
      <c r="AC6" s="2146"/>
      <c r="AD6" s="2146"/>
      <c r="AE6" s="2146"/>
      <c r="AF6" s="2146"/>
      <c r="AG6" s="2146"/>
      <c r="AH6" s="2146"/>
      <c r="AI6" s="2146"/>
      <c r="AJ6" s="2146"/>
      <c r="AK6" s="2146"/>
      <c r="AL6" s="2146"/>
      <c r="AM6" s="2146"/>
      <c r="AN6" s="2146"/>
    </row>
    <row r="7" spans="1:41" ht="13.5" thickBot="1">
      <c r="B7" s="1593"/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3"/>
      <c r="O7" s="1593"/>
      <c r="P7" s="1593"/>
      <c r="Q7" s="1593"/>
      <c r="R7" s="1593"/>
      <c r="S7" s="1593"/>
      <c r="T7" s="2237"/>
      <c r="U7" s="2237"/>
      <c r="V7" s="2237"/>
      <c r="AL7" s="2238" t="s">
        <v>0</v>
      </c>
      <c r="AM7" s="2238"/>
      <c r="AN7" s="2238"/>
    </row>
    <row r="8" spans="1:41" ht="13.5" thickBot="1">
      <c r="B8" s="2217" t="s">
        <v>13</v>
      </c>
      <c r="C8" s="2217" t="s">
        <v>205</v>
      </c>
      <c r="D8" s="2231" t="s">
        <v>1</v>
      </c>
      <c r="E8" s="2225" t="s">
        <v>1</v>
      </c>
      <c r="F8" s="2226"/>
      <c r="G8" s="2226"/>
      <c r="H8" s="2226"/>
      <c r="I8" s="2226"/>
      <c r="J8" s="2226"/>
      <c r="K8" s="2226"/>
      <c r="L8" s="2226"/>
      <c r="M8" s="2226"/>
      <c r="N8" s="2225" t="s">
        <v>10</v>
      </c>
      <c r="O8" s="2226"/>
      <c r="P8" s="2226"/>
      <c r="Q8" s="2226"/>
      <c r="R8" s="2226"/>
      <c r="S8" s="2226"/>
      <c r="T8" s="2226"/>
      <c r="U8" s="2226"/>
      <c r="V8" s="2226"/>
      <c r="W8" s="2225" t="s">
        <v>12</v>
      </c>
      <c r="X8" s="2226"/>
      <c r="Y8" s="2226"/>
      <c r="Z8" s="2226"/>
      <c r="AA8" s="2226"/>
      <c r="AB8" s="2226"/>
      <c r="AC8" s="2226"/>
      <c r="AD8" s="2226"/>
      <c r="AE8" s="2227"/>
      <c r="AF8" s="2225" t="s">
        <v>1009</v>
      </c>
      <c r="AG8" s="2226"/>
      <c r="AH8" s="2226"/>
      <c r="AI8" s="2226"/>
      <c r="AJ8" s="2226"/>
      <c r="AK8" s="2226"/>
      <c r="AL8" s="2226"/>
      <c r="AM8" s="2226"/>
      <c r="AN8" s="2227"/>
    </row>
    <row r="9" spans="1:41" ht="13.5" thickBot="1">
      <c r="B9" s="2234"/>
      <c r="C9" s="2234"/>
      <c r="D9" s="2235"/>
      <c r="E9" s="2231" t="s">
        <v>191</v>
      </c>
      <c r="F9" s="2232"/>
      <c r="G9" s="2233"/>
      <c r="H9" s="2225" t="s">
        <v>192</v>
      </c>
      <c r="I9" s="2226"/>
      <c r="J9" s="2227"/>
      <c r="K9" s="2225" t="s">
        <v>262</v>
      </c>
      <c r="L9" s="2226"/>
      <c r="M9" s="2227"/>
      <c r="N9" s="2225" t="s">
        <v>191</v>
      </c>
      <c r="O9" s="2226"/>
      <c r="P9" s="2227"/>
      <c r="Q9" s="2225" t="s">
        <v>192</v>
      </c>
      <c r="R9" s="2226"/>
      <c r="S9" s="2227"/>
      <c r="T9" s="2225" t="s">
        <v>262</v>
      </c>
      <c r="U9" s="2226"/>
      <c r="V9" s="2227"/>
      <c r="W9" s="2225" t="s">
        <v>191</v>
      </c>
      <c r="X9" s="2226"/>
      <c r="Y9" s="2227"/>
      <c r="Z9" s="2225" t="s">
        <v>192</v>
      </c>
      <c r="AA9" s="2226"/>
      <c r="AB9" s="2227"/>
      <c r="AC9" s="2225" t="s">
        <v>262</v>
      </c>
      <c r="AD9" s="2226"/>
      <c r="AE9" s="2227"/>
      <c r="AF9" s="2225" t="s">
        <v>191</v>
      </c>
      <c r="AG9" s="2226"/>
      <c r="AH9" s="2227"/>
      <c r="AI9" s="2225" t="s">
        <v>192</v>
      </c>
      <c r="AJ9" s="2226"/>
      <c r="AK9" s="2227"/>
      <c r="AL9" s="2225" t="s">
        <v>262</v>
      </c>
      <c r="AM9" s="2226"/>
      <c r="AN9" s="2227"/>
    </row>
    <row r="10" spans="1:41" ht="13.5" thickBot="1">
      <c r="B10" s="2218"/>
      <c r="C10" s="2234"/>
      <c r="D10" s="2235"/>
      <c r="E10" s="1669" t="s">
        <v>1027</v>
      </c>
      <c r="F10" s="1670" t="s">
        <v>1028</v>
      </c>
      <c r="G10" s="1671" t="s">
        <v>1029</v>
      </c>
      <c r="H10" s="1669" t="s">
        <v>1027</v>
      </c>
      <c r="I10" s="1670" t="s">
        <v>1028</v>
      </c>
      <c r="J10" s="1672" t="s">
        <v>1029</v>
      </c>
      <c r="K10" s="1673" t="s">
        <v>1027</v>
      </c>
      <c r="L10" s="1674" t="s">
        <v>1028</v>
      </c>
      <c r="M10" s="1675" t="s">
        <v>1029</v>
      </c>
      <c r="N10" s="1673" t="s">
        <v>1027</v>
      </c>
      <c r="O10" s="1674" t="s">
        <v>1028</v>
      </c>
      <c r="P10" s="1675" t="s">
        <v>1029</v>
      </c>
      <c r="Q10" s="1673" t="s">
        <v>1027</v>
      </c>
      <c r="R10" s="1674" t="s">
        <v>1028</v>
      </c>
      <c r="S10" s="1675" t="s">
        <v>1029</v>
      </c>
      <c r="T10" s="1673" t="s">
        <v>1027</v>
      </c>
      <c r="U10" s="1674" t="s">
        <v>1028</v>
      </c>
      <c r="V10" s="1675" t="s">
        <v>1029</v>
      </c>
      <c r="W10" s="1673" t="s">
        <v>1027</v>
      </c>
      <c r="X10" s="1674" t="s">
        <v>1028</v>
      </c>
      <c r="Y10" s="1675" t="s">
        <v>1029</v>
      </c>
      <c r="Z10" s="1673" t="s">
        <v>1027</v>
      </c>
      <c r="AA10" s="1674" t="s">
        <v>1028</v>
      </c>
      <c r="AB10" s="1675" t="s">
        <v>1029</v>
      </c>
      <c r="AC10" s="1673" t="s">
        <v>1027</v>
      </c>
      <c r="AD10" s="1674" t="s">
        <v>1028</v>
      </c>
      <c r="AE10" s="1675" t="s">
        <v>1029</v>
      </c>
      <c r="AF10" s="1673" t="s">
        <v>1027</v>
      </c>
      <c r="AG10" s="1674" t="s">
        <v>1028</v>
      </c>
      <c r="AH10" s="1675" t="s">
        <v>1029</v>
      </c>
      <c r="AI10" s="1673" t="s">
        <v>1027</v>
      </c>
      <c r="AJ10" s="1674" t="s">
        <v>1028</v>
      </c>
      <c r="AK10" s="1675" t="s">
        <v>1029</v>
      </c>
      <c r="AL10" s="1669" t="s">
        <v>1027</v>
      </c>
      <c r="AM10" s="1670" t="s">
        <v>1028</v>
      </c>
      <c r="AN10" s="1671" t="s">
        <v>1029</v>
      </c>
    </row>
    <row r="11" spans="1:41" ht="25.5" customHeight="1">
      <c r="B11" s="2228" t="s">
        <v>16</v>
      </c>
      <c r="C11" s="1627" t="s">
        <v>1085</v>
      </c>
      <c r="D11" s="1676">
        <v>232292.761</v>
      </c>
      <c r="E11" s="1677">
        <v>117861.761</v>
      </c>
      <c r="F11" s="1678">
        <v>29.670999999999999</v>
      </c>
      <c r="G11" s="1677">
        <v>70064.947</v>
      </c>
      <c r="H11" s="1679">
        <v>22526.531999999999</v>
      </c>
      <c r="I11" s="1678">
        <v>0</v>
      </c>
      <c r="J11" s="1677">
        <v>14388.733</v>
      </c>
      <c r="K11" s="1679">
        <v>4339.4780000000001</v>
      </c>
      <c r="L11" s="1678">
        <v>0</v>
      </c>
      <c r="M11" s="1680">
        <v>3081.6390000000001</v>
      </c>
      <c r="N11" s="1681">
        <v>51929.343000000001</v>
      </c>
      <c r="O11" s="1682">
        <v>29.670999999999999</v>
      </c>
      <c r="P11" s="1683">
        <v>21898.642</v>
      </c>
      <c r="Q11" s="1684">
        <v>11292.269</v>
      </c>
      <c r="R11" s="1682">
        <v>0</v>
      </c>
      <c r="S11" s="1683">
        <v>5336.835</v>
      </c>
      <c r="T11" s="1685">
        <v>1821.01</v>
      </c>
      <c r="U11" s="1682">
        <v>0</v>
      </c>
      <c r="V11" s="1683">
        <v>512.38099999999997</v>
      </c>
      <c r="W11" s="1685">
        <v>61658.544999999998</v>
      </c>
      <c r="X11" s="1682">
        <v>0</v>
      </c>
      <c r="Y11" s="1683">
        <v>45136.347999999998</v>
      </c>
      <c r="Z11" s="1685">
        <v>10490.404</v>
      </c>
      <c r="AA11" s="1682">
        <v>0</v>
      </c>
      <c r="AB11" s="1683">
        <v>7736.0749999999998</v>
      </c>
      <c r="AC11" s="1685">
        <v>2383.3919999999998</v>
      </c>
      <c r="AD11" s="1682">
        <v>0</v>
      </c>
      <c r="AE11" s="1683">
        <v>1901.9670000000001</v>
      </c>
      <c r="AF11" s="1685">
        <v>4273.8729999999996</v>
      </c>
      <c r="AG11" s="1682">
        <v>0</v>
      </c>
      <c r="AH11" s="1683">
        <v>3029.9569999999999</v>
      </c>
      <c r="AI11" s="1685">
        <v>743.85900000000004</v>
      </c>
      <c r="AJ11" s="1682">
        <v>0</v>
      </c>
      <c r="AK11" s="1683">
        <v>1315.8230000000001</v>
      </c>
      <c r="AL11" s="1685">
        <v>135.07599999999999</v>
      </c>
      <c r="AM11" s="1682">
        <v>0</v>
      </c>
      <c r="AN11" s="1683">
        <v>667.29100000000005</v>
      </c>
    </row>
    <row r="12" spans="1:41" ht="38.25">
      <c r="B12" s="2229"/>
      <c r="C12" s="1609" t="s">
        <v>1086</v>
      </c>
      <c r="D12" s="1686">
        <v>77300.953999999998</v>
      </c>
      <c r="E12" s="1687">
        <v>27830.668000000001</v>
      </c>
      <c r="F12" s="1615">
        <v>127.321</v>
      </c>
      <c r="G12" s="1687">
        <v>38261.803</v>
      </c>
      <c r="H12" s="1688">
        <v>4527.8190000000004</v>
      </c>
      <c r="I12" s="1615">
        <v>12.688000000000001</v>
      </c>
      <c r="J12" s="1687">
        <v>4899.8850000000002</v>
      </c>
      <c r="K12" s="1688">
        <v>1119.7349999999999</v>
      </c>
      <c r="L12" s="1615">
        <v>36.359000000000002</v>
      </c>
      <c r="M12" s="1689">
        <v>484.67599999999999</v>
      </c>
      <c r="N12" s="1687">
        <v>4648.1130000000003</v>
      </c>
      <c r="O12" s="1615">
        <v>126.61199999999999</v>
      </c>
      <c r="P12" s="1690">
        <v>1613.4259999999999</v>
      </c>
      <c r="Q12" s="1691">
        <v>1752.596</v>
      </c>
      <c r="R12" s="1615">
        <v>12.612</v>
      </c>
      <c r="S12" s="1690">
        <v>685.01199999999994</v>
      </c>
      <c r="T12" s="1688">
        <v>569.23699999999997</v>
      </c>
      <c r="U12" s="1615">
        <v>0</v>
      </c>
      <c r="V12" s="1690">
        <v>4.3179999999999996</v>
      </c>
      <c r="W12" s="1688">
        <v>22275.877</v>
      </c>
      <c r="X12" s="1615">
        <v>0</v>
      </c>
      <c r="Y12" s="1690">
        <v>36234.391000000003</v>
      </c>
      <c r="Z12" s="1688">
        <v>2743.8470000000002</v>
      </c>
      <c r="AA12" s="1615">
        <v>7.5999999999999998E-2</v>
      </c>
      <c r="AB12" s="1690">
        <v>4148.7359999999999</v>
      </c>
      <c r="AC12" s="1688">
        <v>466.95400000000001</v>
      </c>
      <c r="AD12" s="1615">
        <v>0</v>
      </c>
      <c r="AE12" s="1690">
        <v>470.60599999999999</v>
      </c>
      <c r="AF12" s="1688">
        <v>906.678</v>
      </c>
      <c r="AG12" s="1615">
        <v>0.70899999999999996</v>
      </c>
      <c r="AH12" s="1690">
        <v>413.98599999999999</v>
      </c>
      <c r="AI12" s="1688">
        <v>31.376000000000001</v>
      </c>
      <c r="AJ12" s="1615">
        <v>0</v>
      </c>
      <c r="AK12" s="1690">
        <v>66.137</v>
      </c>
      <c r="AL12" s="1688">
        <v>83.543999999999997</v>
      </c>
      <c r="AM12" s="1615">
        <v>36.359000000000002</v>
      </c>
      <c r="AN12" s="1690">
        <v>9.7520000000000007</v>
      </c>
    </row>
    <row r="13" spans="1:41" ht="39" thickBot="1">
      <c r="B13" s="2229"/>
      <c r="C13" s="1653" t="s">
        <v>1087</v>
      </c>
      <c r="D13" s="1692">
        <v>102698.815</v>
      </c>
      <c r="E13" s="1677">
        <v>43861.432000000001</v>
      </c>
      <c r="F13" s="1678">
        <v>21.212</v>
      </c>
      <c r="G13" s="1677">
        <v>30065.272000000001</v>
      </c>
      <c r="H13" s="1679">
        <v>14636.763999999999</v>
      </c>
      <c r="I13" s="1678">
        <v>111.08199999999999</v>
      </c>
      <c r="J13" s="1677">
        <v>10325.334999999999</v>
      </c>
      <c r="K13" s="1679">
        <v>2029.3510000000001</v>
      </c>
      <c r="L13" s="1678">
        <v>0</v>
      </c>
      <c r="M13" s="1680">
        <v>1648.367</v>
      </c>
      <c r="N13" s="1693">
        <v>6780.5190000000002</v>
      </c>
      <c r="O13" s="1694">
        <v>10.1</v>
      </c>
      <c r="P13" s="1695">
        <v>2140.4920000000002</v>
      </c>
      <c r="Q13" s="1696">
        <v>2123.982</v>
      </c>
      <c r="R13" s="1694">
        <v>109.94799999999999</v>
      </c>
      <c r="S13" s="1697">
        <v>299.27300000000002</v>
      </c>
      <c r="T13" s="1698">
        <v>58.261000000000003</v>
      </c>
      <c r="U13" s="1694">
        <v>0</v>
      </c>
      <c r="V13" s="1695">
        <v>9.8800000000000008</v>
      </c>
      <c r="W13" s="1698">
        <v>36169.970999999998</v>
      </c>
      <c r="X13" s="1694">
        <v>0</v>
      </c>
      <c r="Y13" s="1695">
        <v>26743.989000000001</v>
      </c>
      <c r="Z13" s="1698">
        <v>12436.291999999999</v>
      </c>
      <c r="AA13" s="1694">
        <v>1.1339999999999999</v>
      </c>
      <c r="AB13" s="1695">
        <v>9789.8629999999994</v>
      </c>
      <c r="AC13" s="1698">
        <v>1941.1189999999999</v>
      </c>
      <c r="AD13" s="1694">
        <v>0</v>
      </c>
      <c r="AE13" s="1695">
        <v>1500.3589999999999</v>
      </c>
      <c r="AF13" s="1698">
        <v>910.94200000000001</v>
      </c>
      <c r="AG13" s="1694">
        <v>11.112</v>
      </c>
      <c r="AH13" s="1695">
        <v>1180.7909999999999</v>
      </c>
      <c r="AI13" s="1698">
        <v>76.489999999999995</v>
      </c>
      <c r="AJ13" s="1694">
        <v>0</v>
      </c>
      <c r="AK13" s="1695">
        <v>236.19900000000001</v>
      </c>
      <c r="AL13" s="1698">
        <v>29.971</v>
      </c>
      <c r="AM13" s="1694">
        <v>0</v>
      </c>
      <c r="AN13" s="1695">
        <v>138.12799999999999</v>
      </c>
    </row>
    <row r="14" spans="1:41" ht="26.25" thickBot="1">
      <c r="B14" s="2230"/>
      <c r="C14" s="1620" t="s">
        <v>1088</v>
      </c>
      <c r="D14" s="1699">
        <v>412292.53</v>
      </c>
      <c r="E14" s="1700">
        <v>189553.861</v>
      </c>
      <c r="F14" s="1700">
        <v>178.20400000000001</v>
      </c>
      <c r="G14" s="1701">
        <v>138392.022</v>
      </c>
      <c r="H14" s="1700">
        <v>41691.114999999998</v>
      </c>
      <c r="I14" s="1700">
        <v>123.77</v>
      </c>
      <c r="J14" s="1701">
        <v>29613.953000000001</v>
      </c>
      <c r="K14" s="1700">
        <v>7488.5640000000003</v>
      </c>
      <c r="L14" s="1700">
        <v>36.359000000000002</v>
      </c>
      <c r="M14" s="1702">
        <v>5214.6819999999998</v>
      </c>
      <c r="N14" s="1703">
        <v>63357.974999999999</v>
      </c>
      <c r="O14" s="1704">
        <v>166.38300000000001</v>
      </c>
      <c r="P14" s="1705">
        <v>25652.560000000001</v>
      </c>
      <c r="Q14" s="1704">
        <v>15168.847</v>
      </c>
      <c r="R14" s="1706">
        <v>122.56</v>
      </c>
      <c r="S14" s="1705">
        <v>6321.12</v>
      </c>
      <c r="T14" s="1703">
        <v>2448.5079999999998</v>
      </c>
      <c r="U14" s="1707">
        <v>0</v>
      </c>
      <c r="V14" s="1704">
        <v>526.57899999999995</v>
      </c>
      <c r="W14" s="1708">
        <v>120104.393</v>
      </c>
      <c r="X14" s="1706">
        <v>0</v>
      </c>
      <c r="Y14" s="1704">
        <v>108114.728</v>
      </c>
      <c r="Z14" s="1703">
        <v>25670.543000000001</v>
      </c>
      <c r="AA14" s="1707">
        <v>1.21</v>
      </c>
      <c r="AB14" s="1709">
        <v>21674.673999999999</v>
      </c>
      <c r="AC14" s="1704">
        <v>4791.4650000000001</v>
      </c>
      <c r="AD14" s="1706">
        <v>0</v>
      </c>
      <c r="AE14" s="1704">
        <v>3872.9319999999998</v>
      </c>
      <c r="AF14" s="1703">
        <v>6091.4930000000004</v>
      </c>
      <c r="AG14" s="1707">
        <v>11.821</v>
      </c>
      <c r="AH14" s="1709">
        <v>4624.7340000000004</v>
      </c>
      <c r="AI14" s="1703">
        <v>851.72500000000002</v>
      </c>
      <c r="AJ14" s="1704">
        <v>0</v>
      </c>
      <c r="AK14" s="1705">
        <v>1618.1590000000001</v>
      </c>
      <c r="AL14" s="1704">
        <v>248.59100000000001</v>
      </c>
      <c r="AM14" s="1706">
        <v>36.359000000000002</v>
      </c>
      <c r="AN14" s="1705">
        <v>815.17100000000005</v>
      </c>
    </row>
    <row r="15" spans="1:41" ht="25.5">
      <c r="B15" s="2228" t="s">
        <v>187</v>
      </c>
      <c r="C15" s="1627" t="s">
        <v>1085</v>
      </c>
      <c r="D15" s="1676">
        <v>232946.48699999999</v>
      </c>
      <c r="E15" s="1677">
        <v>117737.212</v>
      </c>
      <c r="F15" s="1678">
        <v>29.672000000000001</v>
      </c>
      <c r="G15" s="1677">
        <v>70421.718999999997</v>
      </c>
      <c r="H15" s="1679">
        <v>22443.455999999998</v>
      </c>
      <c r="I15" s="1678">
        <v>0</v>
      </c>
      <c r="J15" s="1677">
        <v>14833.069</v>
      </c>
      <c r="K15" s="1679">
        <v>4454.3620000000001</v>
      </c>
      <c r="L15" s="1678">
        <v>0</v>
      </c>
      <c r="M15" s="1680">
        <v>3026.9969999999998</v>
      </c>
      <c r="N15" s="1681">
        <v>51602.866999999998</v>
      </c>
      <c r="O15" s="1682">
        <v>29.672000000000001</v>
      </c>
      <c r="P15" s="1683">
        <v>20988.037</v>
      </c>
      <c r="Q15" s="1684">
        <v>11022.194</v>
      </c>
      <c r="R15" s="1682">
        <v>0</v>
      </c>
      <c r="S15" s="1683">
        <v>5700.28</v>
      </c>
      <c r="T15" s="1685">
        <v>1895.653</v>
      </c>
      <c r="U15" s="1682">
        <v>0</v>
      </c>
      <c r="V15" s="1683">
        <v>476.19200000000001</v>
      </c>
      <c r="W15" s="1685">
        <v>61969.368999999999</v>
      </c>
      <c r="X15" s="1682">
        <v>0</v>
      </c>
      <c r="Y15" s="1683">
        <v>46477.726999999999</v>
      </c>
      <c r="Z15" s="1685">
        <v>10710.199000000001</v>
      </c>
      <c r="AA15" s="1682">
        <v>0</v>
      </c>
      <c r="AB15" s="1683">
        <v>7888.67</v>
      </c>
      <c r="AC15" s="1685">
        <v>2435.2260000000001</v>
      </c>
      <c r="AD15" s="1682">
        <v>0</v>
      </c>
      <c r="AE15" s="1683">
        <v>1897.3620000000001</v>
      </c>
      <c r="AF15" s="1685">
        <v>4164.9759999999997</v>
      </c>
      <c r="AG15" s="1682">
        <v>0</v>
      </c>
      <c r="AH15" s="1683">
        <v>2955.9549999999999</v>
      </c>
      <c r="AI15" s="1685">
        <v>711.06299999999999</v>
      </c>
      <c r="AJ15" s="1682">
        <v>0</v>
      </c>
      <c r="AK15" s="1683">
        <v>1244.1189999999999</v>
      </c>
      <c r="AL15" s="1685">
        <v>123.483</v>
      </c>
      <c r="AM15" s="1682">
        <v>0</v>
      </c>
      <c r="AN15" s="1683">
        <v>653.44299999999998</v>
      </c>
      <c r="AO15" s="1710"/>
    </row>
    <row r="16" spans="1:41" ht="38.25">
      <c r="B16" s="2229"/>
      <c r="C16" s="1609" t="s">
        <v>1086</v>
      </c>
      <c r="D16" s="1686">
        <v>77540.076000000001</v>
      </c>
      <c r="E16" s="1687">
        <v>27231.721000000001</v>
      </c>
      <c r="F16" s="1615">
        <v>690.26099999999997</v>
      </c>
      <c r="G16" s="1687">
        <v>38597.040999999997</v>
      </c>
      <c r="H16" s="1688">
        <v>4481.2340000000004</v>
      </c>
      <c r="I16" s="1615">
        <v>9.6120000000000001</v>
      </c>
      <c r="J16" s="1687">
        <v>4903.0169999999998</v>
      </c>
      <c r="K16" s="1688">
        <v>1113.328</v>
      </c>
      <c r="L16" s="1615">
        <v>36.36</v>
      </c>
      <c r="M16" s="1689">
        <v>477.50200000000001</v>
      </c>
      <c r="N16" s="1687">
        <v>4319.9409999999998</v>
      </c>
      <c r="O16" s="1615">
        <v>689.55200000000002</v>
      </c>
      <c r="P16" s="1690">
        <v>1858.605</v>
      </c>
      <c r="Q16" s="1691">
        <v>1754.2370000000001</v>
      </c>
      <c r="R16" s="1615">
        <v>9.5359999999999996</v>
      </c>
      <c r="S16" s="1690">
        <v>695.76800000000003</v>
      </c>
      <c r="T16" s="1688">
        <v>566.43899999999996</v>
      </c>
      <c r="U16" s="1615">
        <v>0</v>
      </c>
      <c r="V16" s="1690">
        <v>4.319</v>
      </c>
      <c r="W16" s="1688">
        <v>22004.758000000002</v>
      </c>
      <c r="X16" s="1615">
        <v>0</v>
      </c>
      <c r="Y16" s="1690">
        <v>36319.819000000003</v>
      </c>
      <c r="Z16" s="1688">
        <v>2697.942</v>
      </c>
      <c r="AA16" s="1615">
        <v>7.5999999999999998E-2</v>
      </c>
      <c r="AB16" s="1690">
        <v>4139.6310000000003</v>
      </c>
      <c r="AC16" s="1688">
        <v>463.34199999999998</v>
      </c>
      <c r="AD16" s="1615">
        <v>0</v>
      </c>
      <c r="AE16" s="1690">
        <v>463.58600000000001</v>
      </c>
      <c r="AF16" s="1688">
        <v>907.02200000000005</v>
      </c>
      <c r="AG16" s="1615">
        <v>0.70899999999999996</v>
      </c>
      <c r="AH16" s="1690">
        <v>418.61700000000002</v>
      </c>
      <c r="AI16" s="1688">
        <v>29.055</v>
      </c>
      <c r="AJ16" s="1615">
        <v>0</v>
      </c>
      <c r="AK16" s="1690">
        <v>67.617999999999995</v>
      </c>
      <c r="AL16" s="1688">
        <v>83.546999999999997</v>
      </c>
      <c r="AM16" s="1615">
        <v>36.36</v>
      </c>
      <c r="AN16" s="1690">
        <v>9.5969999999999995</v>
      </c>
    </row>
    <row r="17" spans="2:41" ht="39" thickBot="1">
      <c r="B17" s="2229"/>
      <c r="C17" s="1653" t="s">
        <v>1087</v>
      </c>
      <c r="D17" s="1692">
        <v>102641.273</v>
      </c>
      <c r="E17" s="1677">
        <v>43583.286</v>
      </c>
      <c r="F17" s="1678">
        <v>21.213000000000001</v>
      </c>
      <c r="G17" s="1677">
        <v>30146.887999999999</v>
      </c>
      <c r="H17" s="1679">
        <v>14485.703</v>
      </c>
      <c r="I17" s="1678">
        <v>111.084</v>
      </c>
      <c r="J17" s="1677">
        <v>10416.405000000001</v>
      </c>
      <c r="K17" s="1679">
        <v>2194.0239999999999</v>
      </c>
      <c r="L17" s="1678">
        <v>0</v>
      </c>
      <c r="M17" s="1680">
        <v>1682.67</v>
      </c>
      <c r="N17" s="1693">
        <v>6698.3739999999998</v>
      </c>
      <c r="O17" s="1694">
        <v>10.1</v>
      </c>
      <c r="P17" s="1695">
        <v>2322.069</v>
      </c>
      <c r="Q17" s="1696">
        <v>2069.3029999999999</v>
      </c>
      <c r="R17" s="1694">
        <v>109.95</v>
      </c>
      <c r="S17" s="1697">
        <v>304.17899999999997</v>
      </c>
      <c r="T17" s="1698">
        <v>208.273</v>
      </c>
      <c r="U17" s="1694">
        <v>0</v>
      </c>
      <c r="V17" s="1695">
        <v>9.8789999999999996</v>
      </c>
      <c r="W17" s="1698">
        <v>36025.067000000003</v>
      </c>
      <c r="X17" s="1694">
        <v>0</v>
      </c>
      <c r="Y17" s="1695">
        <v>26558.384999999998</v>
      </c>
      <c r="Z17" s="1698">
        <v>12339.941000000001</v>
      </c>
      <c r="AA17" s="1694">
        <v>1.1339999999999999</v>
      </c>
      <c r="AB17" s="1695">
        <v>9878.973</v>
      </c>
      <c r="AC17" s="1698">
        <v>1950.78</v>
      </c>
      <c r="AD17" s="1694">
        <v>0</v>
      </c>
      <c r="AE17" s="1695">
        <v>1531.0550000000001</v>
      </c>
      <c r="AF17" s="1698">
        <v>859.84500000000003</v>
      </c>
      <c r="AG17" s="1694">
        <v>11.113</v>
      </c>
      <c r="AH17" s="1695">
        <v>1266.434</v>
      </c>
      <c r="AI17" s="1698">
        <v>76.459000000000003</v>
      </c>
      <c r="AJ17" s="1694">
        <v>0</v>
      </c>
      <c r="AK17" s="1695">
        <v>233.25299999999999</v>
      </c>
      <c r="AL17" s="1698">
        <v>34.970999999999997</v>
      </c>
      <c r="AM17" s="1694">
        <v>0</v>
      </c>
      <c r="AN17" s="1695">
        <v>141.73599999999999</v>
      </c>
    </row>
    <row r="18" spans="2:41" ht="26.25" thickBot="1">
      <c r="B18" s="2230"/>
      <c r="C18" s="1620" t="s">
        <v>1088</v>
      </c>
      <c r="D18" s="1699">
        <v>413127.83600000001</v>
      </c>
      <c r="E18" s="1700">
        <v>188552.21900000001</v>
      </c>
      <c r="F18" s="1700">
        <v>741.14599999999996</v>
      </c>
      <c r="G18" s="1701">
        <v>139165.64799999999</v>
      </c>
      <c r="H18" s="1700">
        <v>41410.392999999996</v>
      </c>
      <c r="I18" s="1700">
        <v>120.696</v>
      </c>
      <c r="J18" s="1701">
        <v>30152.491000000002</v>
      </c>
      <c r="K18" s="1700">
        <v>7761.7139999999999</v>
      </c>
      <c r="L18" s="1700">
        <v>36.36</v>
      </c>
      <c r="M18" s="1702">
        <v>5187.1689999999999</v>
      </c>
      <c r="N18" s="1703">
        <v>62621.182000000001</v>
      </c>
      <c r="O18" s="1704">
        <v>729.32399999999996</v>
      </c>
      <c r="P18" s="1705">
        <v>25168.710999999999</v>
      </c>
      <c r="Q18" s="1704">
        <v>14845.734</v>
      </c>
      <c r="R18" s="1706">
        <v>119.486</v>
      </c>
      <c r="S18" s="1705">
        <v>6700.2269999999999</v>
      </c>
      <c r="T18" s="1703">
        <v>2670.3649999999998</v>
      </c>
      <c r="U18" s="1707">
        <v>0</v>
      </c>
      <c r="V18" s="1704">
        <v>490.39</v>
      </c>
      <c r="W18" s="1708">
        <v>119999.194</v>
      </c>
      <c r="X18" s="1706">
        <v>0</v>
      </c>
      <c r="Y18" s="1704">
        <v>109355.931</v>
      </c>
      <c r="Z18" s="1703">
        <v>25748.081999999999</v>
      </c>
      <c r="AA18" s="1707">
        <v>1.21</v>
      </c>
      <c r="AB18" s="1709">
        <v>21907.274000000001</v>
      </c>
      <c r="AC18" s="1704">
        <v>4849.348</v>
      </c>
      <c r="AD18" s="1706">
        <v>0</v>
      </c>
      <c r="AE18" s="1704">
        <v>3892.0030000000002</v>
      </c>
      <c r="AF18" s="1703">
        <v>5931.8429999999998</v>
      </c>
      <c r="AG18" s="1707">
        <v>11.821999999999999</v>
      </c>
      <c r="AH18" s="1709">
        <v>4641.0060000000003</v>
      </c>
      <c r="AI18" s="1703">
        <v>816.577</v>
      </c>
      <c r="AJ18" s="1704">
        <v>0</v>
      </c>
      <c r="AK18" s="1705">
        <v>1544.99</v>
      </c>
      <c r="AL18" s="1704">
        <v>242.001</v>
      </c>
      <c r="AM18" s="1706">
        <v>36.36</v>
      </c>
      <c r="AN18" s="1704">
        <v>804.77599999999995</v>
      </c>
      <c r="AO18" s="1710"/>
    </row>
    <row r="19" spans="2:41">
      <c r="B19" s="1660"/>
      <c r="C19" s="1590"/>
      <c r="D19" s="1660"/>
      <c r="E19" s="1711"/>
      <c r="F19" s="1660"/>
      <c r="G19" s="1712"/>
      <c r="H19" s="1712"/>
      <c r="I19" s="1712"/>
      <c r="J19" s="1712"/>
      <c r="K19" s="1712"/>
      <c r="L19" s="1712"/>
      <c r="M19" s="1712"/>
      <c r="N19" s="1711"/>
      <c r="O19" s="1660"/>
      <c r="P19" s="1589"/>
      <c r="Q19" s="1711"/>
      <c r="R19" s="1660"/>
      <c r="S19" s="1589"/>
      <c r="T19" s="1660"/>
      <c r="U19" s="1660"/>
      <c r="V19" s="1660"/>
    </row>
    <row r="20" spans="2:41">
      <c r="B20" s="1334" t="s">
        <v>1030</v>
      </c>
      <c r="D20" s="1660"/>
      <c r="E20" s="1662"/>
      <c r="F20" s="1660"/>
      <c r="G20" s="1712"/>
      <c r="H20" s="1712"/>
      <c r="I20" s="1712"/>
      <c r="J20" s="1712"/>
      <c r="K20" s="1712"/>
      <c r="L20" s="1712"/>
      <c r="M20" s="1712"/>
      <c r="N20" s="1589"/>
      <c r="O20" s="1589"/>
      <c r="P20" s="1712"/>
      <c r="Q20" s="1662"/>
      <c r="R20" s="1661"/>
      <c r="S20" s="1665"/>
      <c r="T20" s="1711"/>
      <c r="U20" s="1660"/>
      <c r="V20" s="1660"/>
      <c r="AH20" s="1590"/>
    </row>
    <row r="21" spans="2:41">
      <c r="B21" s="1299" t="s">
        <v>1031</v>
      </c>
      <c r="D21" s="1713"/>
      <c r="E21" s="1714"/>
      <c r="F21" s="1713"/>
      <c r="G21" s="1715"/>
      <c r="H21" s="1715"/>
      <c r="I21" s="1715"/>
      <c r="J21" s="1715"/>
      <c r="K21" s="1715"/>
      <c r="L21" s="1715"/>
      <c r="M21" s="1715"/>
      <c r="N21" s="1661"/>
      <c r="O21" s="1661"/>
      <c r="P21" s="1589"/>
      <c r="Q21" s="1661"/>
      <c r="R21" s="1591"/>
      <c r="S21" s="1662"/>
      <c r="T21" s="1711"/>
    </row>
    <row r="22" spans="2:41">
      <c r="B22" s="1299" t="s">
        <v>1032</v>
      </c>
      <c r="D22" s="1713"/>
      <c r="E22" s="1714"/>
      <c r="F22" s="1713"/>
      <c r="G22" s="1715"/>
      <c r="H22" s="1715"/>
      <c r="I22" s="1715"/>
      <c r="J22" s="1715"/>
      <c r="K22" s="1715"/>
      <c r="L22" s="1715"/>
      <c r="M22" s="1715"/>
      <c r="N22" s="1661"/>
      <c r="O22" s="1661"/>
      <c r="P22" s="1660"/>
      <c r="Q22" s="1661"/>
      <c r="R22" s="1668"/>
      <c r="S22" s="1591"/>
    </row>
    <row r="23" spans="2:41">
      <c r="B23" s="1299" t="s">
        <v>1033</v>
      </c>
      <c r="D23" s="1713"/>
      <c r="E23" s="1714"/>
      <c r="F23" s="1713"/>
      <c r="G23" s="1715"/>
      <c r="H23" s="1715"/>
      <c r="I23" s="1715"/>
      <c r="J23" s="1715"/>
      <c r="K23" s="1715"/>
      <c r="L23" s="1715"/>
      <c r="M23" s="1715"/>
      <c r="N23" s="1716"/>
      <c r="O23" s="1716"/>
      <c r="P23" s="1716"/>
      <c r="Q23" s="1661"/>
      <c r="R23" s="1661"/>
      <c r="S23" s="1661"/>
      <c r="T23" s="1660"/>
      <c r="U23" s="1660"/>
      <c r="V23" s="1660"/>
    </row>
    <row r="24" spans="2:41">
      <c r="D24" s="1660"/>
      <c r="E24" s="1660"/>
      <c r="F24" s="1660"/>
      <c r="G24" s="1660"/>
      <c r="H24" s="1661"/>
      <c r="I24" s="1661"/>
      <c r="J24" s="1661"/>
      <c r="K24" s="1661"/>
      <c r="L24" s="1661"/>
      <c r="M24" s="1665"/>
      <c r="N24" s="1716"/>
      <c r="O24" s="1716"/>
      <c r="P24" s="1716"/>
      <c r="Q24" s="1661"/>
      <c r="R24" s="1661"/>
      <c r="S24" s="1661"/>
      <c r="T24" s="1660"/>
      <c r="U24" s="1660"/>
      <c r="V24" s="1660"/>
    </row>
    <row r="25" spans="2:41">
      <c r="D25" s="1660"/>
      <c r="E25" s="1660"/>
      <c r="F25" s="1660"/>
      <c r="G25" s="1660"/>
      <c r="H25" s="1589"/>
      <c r="I25" s="1660"/>
      <c r="J25" s="1660"/>
      <c r="K25" s="1660"/>
      <c r="L25" s="1660"/>
      <c r="M25" s="1660"/>
      <c r="N25" s="1716"/>
      <c r="O25" s="1716"/>
      <c r="P25" s="1716"/>
      <c r="Q25" s="1661"/>
      <c r="R25" s="1661"/>
      <c r="S25" s="1661"/>
      <c r="T25" s="1660"/>
      <c r="U25" s="1660"/>
      <c r="V25" s="1660"/>
    </row>
    <row r="26" spans="2:41">
      <c r="D26" s="1660"/>
      <c r="E26" s="1660"/>
      <c r="F26" s="1660"/>
      <c r="G26" s="1660"/>
      <c r="H26" s="1660"/>
      <c r="I26" s="1660"/>
      <c r="J26" s="1660"/>
      <c r="K26" s="1660"/>
      <c r="L26" s="1660"/>
      <c r="M26" s="1660"/>
      <c r="N26" s="1716"/>
      <c r="O26" s="1716"/>
      <c r="P26" s="1716"/>
      <c r="Q26" s="1661"/>
      <c r="R26" s="1661"/>
      <c r="S26" s="1661"/>
      <c r="T26" s="1660"/>
      <c r="U26" s="1660"/>
      <c r="V26" s="1660"/>
    </row>
    <row r="27" spans="2:41">
      <c r="D27" s="1589"/>
      <c r="E27" s="1660"/>
      <c r="F27" s="1660"/>
      <c r="G27" s="1660"/>
      <c r="H27" s="1660"/>
      <c r="I27" s="1660"/>
      <c r="J27" s="1660"/>
      <c r="K27" s="1660"/>
      <c r="L27" s="1660"/>
      <c r="M27" s="1660"/>
      <c r="N27" s="1716"/>
      <c r="O27" s="1716"/>
      <c r="P27" s="1716"/>
      <c r="Q27" s="1661"/>
      <c r="R27" s="1661"/>
      <c r="S27" s="1661"/>
      <c r="T27" s="1660"/>
      <c r="U27" s="1660"/>
      <c r="V27" s="1660"/>
      <c r="AH27" s="1590"/>
    </row>
    <row r="28" spans="2:41">
      <c r="D28" s="1660"/>
      <c r="E28" s="1660"/>
      <c r="F28" s="1660"/>
      <c r="G28" s="1660"/>
      <c r="H28" s="1660"/>
      <c r="I28" s="1660"/>
      <c r="J28" s="1660"/>
      <c r="K28" s="1660"/>
      <c r="L28" s="1660"/>
      <c r="M28" s="1660"/>
      <c r="N28" s="1716"/>
      <c r="O28" s="1716"/>
      <c r="P28" s="1716"/>
      <c r="Q28" s="1660"/>
    </row>
    <row r="29" spans="2:41">
      <c r="D29" s="1660"/>
      <c r="E29" s="1660"/>
      <c r="F29" s="1660"/>
      <c r="G29" s="1660"/>
      <c r="H29" s="1660"/>
      <c r="I29" s="1660"/>
      <c r="J29" s="1660"/>
      <c r="K29" s="1660"/>
      <c r="L29" s="1660"/>
      <c r="M29" s="1660"/>
      <c r="N29" s="1660"/>
      <c r="O29" s="1660"/>
      <c r="P29" s="1660"/>
      <c r="Q29" s="1660"/>
    </row>
    <row r="30" spans="2:41">
      <c r="Q30" s="1660"/>
    </row>
    <row r="31" spans="2:41">
      <c r="N31" s="1590"/>
      <c r="Q31" s="1660"/>
    </row>
    <row r="32" spans="2:41">
      <c r="C32" s="1590"/>
      <c r="Q32" s="1660"/>
    </row>
    <row r="33" spans="3:17">
      <c r="Q33" s="1660"/>
    </row>
    <row r="35" spans="3:17">
      <c r="C35" s="1590"/>
    </row>
    <row r="41" spans="3:17">
      <c r="E41" s="1660"/>
      <c r="F41" s="1660"/>
      <c r="G41" s="1660"/>
    </row>
    <row r="42" spans="3:17">
      <c r="E42" s="1660"/>
      <c r="F42" s="1660"/>
      <c r="G42" s="1660"/>
    </row>
    <row r="43" spans="3:17">
      <c r="E43" s="1660"/>
      <c r="F43" s="1660"/>
      <c r="G43" s="1660"/>
    </row>
  </sheetData>
  <mergeCells count="28">
    <mergeCell ref="T7:V7"/>
    <mergeCell ref="AL7:AN7"/>
    <mergeCell ref="T2:V2"/>
    <mergeCell ref="AM2:AN2"/>
    <mergeCell ref="B3:AN3"/>
    <mergeCell ref="AL5:AN5"/>
    <mergeCell ref="B6:AN6"/>
    <mergeCell ref="AF8:AN8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E8:M8"/>
    <mergeCell ref="N8:V8"/>
    <mergeCell ref="W8:AE8"/>
    <mergeCell ref="AF9:AH9"/>
    <mergeCell ref="AI9:AK9"/>
    <mergeCell ref="AL9:AN9"/>
    <mergeCell ref="B11:B14"/>
    <mergeCell ref="B15:B18"/>
    <mergeCell ref="B8:B10"/>
    <mergeCell ref="C8:C10"/>
    <mergeCell ref="D8:D10"/>
  </mergeCells>
  <pageMargins left="0.7" right="0.7" top="0.92" bottom="0.75" header="0.3" footer="0.3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"/>
  <sheetViews>
    <sheetView workbookViewId="0">
      <selection activeCell="B1" sqref="B1"/>
    </sheetView>
  </sheetViews>
  <sheetFormatPr defaultColWidth="9.140625" defaultRowHeight="12.75"/>
  <cols>
    <col min="1" max="1" width="5" style="1507" customWidth="1"/>
    <col min="2" max="2" width="11.5703125" style="1507" customWidth="1"/>
    <col min="3" max="3" width="15.5703125" style="1508" customWidth="1"/>
    <col min="4" max="5" width="9.140625" style="1507"/>
    <col min="6" max="6" width="10.42578125" style="1507" customWidth="1"/>
    <col min="7" max="7" width="14.5703125" style="1507" customWidth="1"/>
    <col min="8" max="8" width="9.7109375" style="1507" customWidth="1"/>
    <col min="9" max="9" width="10.42578125" style="1507" customWidth="1"/>
    <col min="10" max="10" width="10" style="1507" customWidth="1"/>
    <col min="11" max="11" width="12.28515625" style="1507" customWidth="1"/>
    <col min="12" max="12" width="11.28515625" style="1507" customWidth="1"/>
    <col min="13" max="13" width="10.28515625" style="1507" customWidth="1"/>
    <col min="14" max="16384" width="9.140625" style="1507"/>
  </cols>
  <sheetData>
    <row r="2" spans="2:15">
      <c r="K2" s="1717" t="s">
        <v>1094</v>
      </c>
    </row>
    <row r="3" spans="2:15">
      <c r="B3" s="2242" t="s">
        <v>1095</v>
      </c>
      <c r="C3" s="2242"/>
      <c r="D3" s="2242"/>
      <c r="E3" s="2242"/>
      <c r="F3" s="2242"/>
      <c r="G3" s="2242"/>
      <c r="H3" s="2242"/>
      <c r="I3" s="2242"/>
      <c r="J3" s="2242"/>
      <c r="K3" s="2242"/>
    </row>
    <row r="4" spans="2:15" ht="13.5" thickBot="1">
      <c r="D4" s="1510"/>
      <c r="E4" s="1510"/>
      <c r="F4" s="1718"/>
      <c r="G4" s="1510"/>
    </row>
    <row r="5" spans="2:15" ht="13.5" thickBot="1">
      <c r="B5" s="2243" t="s">
        <v>1096</v>
      </c>
      <c r="C5" s="2244"/>
      <c r="D5" s="2247" t="s">
        <v>16</v>
      </c>
      <c r="E5" s="2248"/>
      <c r="F5" s="2248"/>
      <c r="G5" s="2249"/>
      <c r="H5" s="2247" t="s">
        <v>187</v>
      </c>
      <c r="I5" s="2248"/>
      <c r="J5" s="2248"/>
      <c r="K5" s="2249"/>
    </row>
    <row r="6" spans="2:15" ht="26.25" thickBot="1">
      <c r="B6" s="2245"/>
      <c r="C6" s="2246"/>
      <c r="D6" s="1719" t="s">
        <v>191</v>
      </c>
      <c r="E6" s="1720" t="s">
        <v>192</v>
      </c>
      <c r="F6" s="1720" t="s">
        <v>262</v>
      </c>
      <c r="G6" s="1721" t="s">
        <v>1</v>
      </c>
      <c r="H6" s="1719" t="s">
        <v>191</v>
      </c>
      <c r="I6" s="1720" t="s">
        <v>192</v>
      </c>
      <c r="J6" s="1720" t="s">
        <v>262</v>
      </c>
      <c r="K6" s="1721" t="s">
        <v>1</v>
      </c>
    </row>
    <row r="7" spans="2:15" ht="25.5">
      <c r="B7" s="2239" t="s">
        <v>1037</v>
      </c>
      <c r="C7" s="1722" t="s">
        <v>10</v>
      </c>
      <c r="D7" s="1723">
        <v>0.78387276273417095</v>
      </c>
      <c r="E7" s="1724">
        <v>0.18997596720215049</v>
      </c>
      <c r="F7" s="1725">
        <v>2.6151270063678546E-2</v>
      </c>
      <c r="G7" s="1726">
        <v>0.99999999999999989</v>
      </c>
      <c r="H7" s="1723">
        <v>0.78096863358897639</v>
      </c>
      <c r="I7" s="1724">
        <v>0.19114532542334153</v>
      </c>
      <c r="J7" s="1725">
        <v>2.7886040987682086E-2</v>
      </c>
      <c r="K7" s="1726">
        <v>0.99999999999999989</v>
      </c>
    </row>
    <row r="8" spans="2:15">
      <c r="B8" s="2240"/>
      <c r="C8" s="1727" t="s">
        <v>12</v>
      </c>
      <c r="D8" s="1728">
        <v>0.80293834275624965</v>
      </c>
      <c r="E8" s="1729">
        <v>0.16657789875025308</v>
      </c>
      <c r="F8" s="1729">
        <v>3.0483758493497229E-2</v>
      </c>
      <c r="G8" s="1726">
        <v>1</v>
      </c>
      <c r="H8" s="1728">
        <v>0.80263406259731085</v>
      </c>
      <c r="I8" s="1729">
        <v>0.16677535842295599</v>
      </c>
      <c r="J8" s="1729">
        <v>3.0590578979733135E-2</v>
      </c>
      <c r="K8" s="1726">
        <v>1</v>
      </c>
    </row>
    <row r="9" spans="2:15" ht="13.5" thickBot="1">
      <c r="B9" s="2241"/>
      <c r="C9" s="1730" t="s">
        <v>1009</v>
      </c>
      <c r="D9" s="1731">
        <v>0.75031530516777356</v>
      </c>
      <c r="E9" s="1732">
        <v>0.17274268041949487</v>
      </c>
      <c r="F9" s="1732">
        <v>7.6942014412731574E-2</v>
      </c>
      <c r="G9" s="1726">
        <v>1</v>
      </c>
      <c r="H9" s="1731">
        <v>0.75446489954114138</v>
      </c>
      <c r="I9" s="1732">
        <v>0.16833016438722323</v>
      </c>
      <c r="J9" s="1732">
        <v>7.7204936071635408E-2</v>
      </c>
      <c r="K9" s="1726">
        <v>1</v>
      </c>
    </row>
    <row r="10" spans="2:15">
      <c r="B10" s="2239" t="s">
        <v>1038</v>
      </c>
      <c r="C10" s="1733" t="s">
        <v>1097</v>
      </c>
      <c r="D10" s="1723">
        <v>0.80913575692528794</v>
      </c>
      <c r="E10" s="1724">
        <v>0.15891698407252561</v>
      </c>
      <c r="F10" s="1724">
        <v>3.1947259002186472E-2</v>
      </c>
      <c r="G10" s="1734">
        <v>1</v>
      </c>
      <c r="H10" s="1723">
        <v>0.8078619489977541</v>
      </c>
      <c r="I10" s="1724">
        <v>0.16002183797689123</v>
      </c>
      <c r="J10" s="1724">
        <v>3.2116213025354619E-2</v>
      </c>
      <c r="K10" s="1734">
        <v>1</v>
      </c>
    </row>
    <row r="11" spans="2:15">
      <c r="B11" s="2240"/>
      <c r="C11" s="1735" t="s">
        <v>1039</v>
      </c>
      <c r="D11" s="1728">
        <v>0.8566490912906457</v>
      </c>
      <c r="E11" s="1729">
        <v>0.12212516808007311</v>
      </c>
      <c r="F11" s="1736">
        <v>2.1225740629281238E-2</v>
      </c>
      <c r="G11" s="1737">
        <v>1</v>
      </c>
      <c r="H11" s="1728">
        <v>0.85786636319520759</v>
      </c>
      <c r="I11" s="1729">
        <v>0.12114848842810007</v>
      </c>
      <c r="J11" s="1736">
        <v>2.0985148376692332E-2</v>
      </c>
      <c r="K11" s="1737">
        <v>1</v>
      </c>
    </row>
    <row r="12" spans="2:15" ht="13.5" thickBot="1">
      <c r="B12" s="2241"/>
      <c r="C12" s="1738" t="s">
        <v>1040</v>
      </c>
      <c r="D12" s="1731">
        <v>0.72004643870525675</v>
      </c>
      <c r="E12" s="1732">
        <v>0.24414284624413632</v>
      </c>
      <c r="F12" s="1739">
        <v>3.5810715050606963E-2</v>
      </c>
      <c r="G12" s="1740">
        <v>1</v>
      </c>
      <c r="H12" s="1731">
        <v>0.71853538878069056</v>
      </c>
      <c r="I12" s="1732">
        <v>0.24369526282083426</v>
      </c>
      <c r="J12" s="1739">
        <v>3.7769348398475143E-2</v>
      </c>
      <c r="K12" s="1740">
        <v>1</v>
      </c>
    </row>
    <row r="13" spans="2:15">
      <c r="B13" s="2239" t="s">
        <v>1043</v>
      </c>
      <c r="C13" s="1741" t="s">
        <v>1010</v>
      </c>
      <c r="D13" s="1723">
        <v>0.79399761340614305</v>
      </c>
      <c r="E13" s="1724">
        <v>0.17463451092795759</v>
      </c>
      <c r="F13" s="1742">
        <v>3.1367875665899311E-2</v>
      </c>
      <c r="G13" s="1734">
        <v>1</v>
      </c>
      <c r="H13" s="1723">
        <v>0.79315492096505091</v>
      </c>
      <c r="I13" s="1724">
        <v>0.1741950169626309</v>
      </c>
      <c r="J13" s="1742">
        <v>3.2650062072318166E-2</v>
      </c>
      <c r="K13" s="1734">
        <v>1</v>
      </c>
      <c r="L13" s="1711"/>
      <c r="M13" s="1711"/>
      <c r="N13" s="1711"/>
      <c r="O13" s="1590"/>
    </row>
    <row r="14" spans="2:15" ht="25.5">
      <c r="B14" s="2240"/>
      <c r="C14" s="1735" t="s">
        <v>1011</v>
      </c>
      <c r="D14" s="1728">
        <v>0.52671184897719114</v>
      </c>
      <c r="E14" s="1729">
        <v>0.36582302051529114</v>
      </c>
      <c r="F14" s="1736">
        <v>0.10746513050751774</v>
      </c>
      <c r="G14" s="1737">
        <v>1</v>
      </c>
      <c r="H14" s="1728">
        <v>0.82514400992204429</v>
      </c>
      <c r="I14" s="1729">
        <v>0.13437511829187643</v>
      </c>
      <c r="J14" s="1736">
        <v>4.04808717860793E-2</v>
      </c>
      <c r="K14" s="1737">
        <v>1</v>
      </c>
      <c r="L14" s="1711"/>
      <c r="M14" s="1711"/>
      <c r="N14" s="1711"/>
    </row>
    <row r="15" spans="2:15" ht="13.5" thickBot="1">
      <c r="B15" s="2241"/>
      <c r="C15" s="1743" t="s">
        <v>1012</v>
      </c>
      <c r="D15" s="1731">
        <v>0.79893486375588563</v>
      </c>
      <c r="E15" s="1732">
        <v>0.1709608629414216</v>
      </c>
      <c r="F15" s="1739">
        <v>3.0104273302692761E-2</v>
      </c>
      <c r="G15" s="1740">
        <v>1</v>
      </c>
      <c r="H15" s="1731">
        <v>0.79748661857322989</v>
      </c>
      <c r="I15" s="1732">
        <v>0.17278838876350971</v>
      </c>
      <c r="J15" s="1739">
        <v>2.9724992663260421E-2</v>
      </c>
      <c r="K15" s="1740">
        <v>1</v>
      </c>
      <c r="L15" s="1711"/>
      <c r="M15" s="1711"/>
      <c r="N15" s="1711"/>
    </row>
    <row r="16" spans="2:15">
      <c r="F16" s="1744"/>
      <c r="G16" s="1745"/>
      <c r="H16" s="1746"/>
      <c r="I16" s="1746"/>
      <c r="J16" s="1746"/>
      <c r="L16" s="1711"/>
      <c r="M16" s="1711"/>
      <c r="N16" s="1711"/>
    </row>
    <row r="17" spans="4:16" ht="12.75" customHeight="1">
      <c r="D17" s="1711"/>
      <c r="E17" s="1711"/>
      <c r="F17" s="1747"/>
      <c r="G17" s="1748"/>
      <c r="H17" s="1585"/>
      <c r="I17" s="1585"/>
      <c r="J17" s="1585"/>
      <c r="K17" s="1585"/>
      <c r="L17" s="1711"/>
      <c r="M17" s="1711"/>
      <c r="N17" s="1711"/>
    </row>
    <row r="18" spans="4:16">
      <c r="F18" s="1590"/>
      <c r="G18" s="1590"/>
      <c r="H18" s="1590"/>
      <c r="I18" s="1590"/>
      <c r="J18" s="1590"/>
    </row>
    <row r="21" spans="4:16">
      <c r="H21" s="1711"/>
      <c r="I21" s="1711"/>
      <c r="J21" s="1711"/>
      <c r="P21" s="1591"/>
    </row>
  </sheetData>
  <mergeCells count="7">
    <mergeCell ref="B13:B15"/>
    <mergeCell ref="B3:K3"/>
    <mergeCell ref="B5:C6"/>
    <mergeCell ref="D5:G5"/>
    <mergeCell ref="H5:K5"/>
    <mergeCell ref="B7:B9"/>
    <mergeCell ref="B10:B12"/>
  </mergeCells>
  <pageMargins left="0.7" right="0.7" top="1.06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3"/>
  <sheetViews>
    <sheetView workbookViewId="0">
      <selection activeCell="B1" sqref="B1"/>
    </sheetView>
  </sheetViews>
  <sheetFormatPr defaultColWidth="9.140625" defaultRowHeight="12.75"/>
  <cols>
    <col min="1" max="1" width="5.7109375" style="1507" customWidth="1"/>
    <col min="2" max="2" width="10.42578125" style="1507" customWidth="1"/>
    <col min="3" max="3" width="14.5703125" style="1507" customWidth="1"/>
    <col min="4" max="4" width="9.7109375" style="1507" customWidth="1"/>
    <col min="5" max="5" width="10.42578125" style="1507" customWidth="1"/>
    <col min="6" max="6" width="10" style="1507" customWidth="1"/>
    <col min="7" max="7" width="10.42578125" style="1507" customWidth="1"/>
    <col min="8" max="8" width="11.28515625" style="1507" customWidth="1"/>
    <col min="9" max="9" width="9.5703125" style="1507" customWidth="1"/>
    <col min="10" max="16384" width="9.140625" style="1507"/>
  </cols>
  <sheetData>
    <row r="2" spans="2:11">
      <c r="H2" s="2253" t="s">
        <v>1098</v>
      </c>
      <c r="I2" s="2253"/>
    </row>
    <row r="4" spans="2:11">
      <c r="B4" s="2254" t="s">
        <v>1099</v>
      </c>
      <c r="C4" s="2254"/>
      <c r="D4" s="2254"/>
      <c r="E4" s="2254"/>
      <c r="F4" s="2254"/>
      <c r="G4" s="2254"/>
      <c r="H4" s="2254"/>
      <c r="I4" s="2254"/>
      <c r="K4" s="1507" t="s">
        <v>1100</v>
      </c>
    </row>
    <row r="5" spans="2:11">
      <c r="B5" s="2254"/>
      <c r="C5" s="2254"/>
      <c r="D5" s="2254"/>
      <c r="E5" s="2254"/>
      <c r="F5" s="2254"/>
      <c r="G5" s="2254"/>
      <c r="H5" s="2254"/>
      <c r="I5" s="2254"/>
    </row>
    <row r="6" spans="2:11" ht="13.5" thickBot="1"/>
    <row r="7" spans="2:11" ht="13.5" thickBot="1">
      <c r="B7" s="2255" t="s">
        <v>1101</v>
      </c>
      <c r="C7" s="2256"/>
      <c r="D7" s="2259" t="s">
        <v>16</v>
      </c>
      <c r="E7" s="2260"/>
      <c r="F7" s="2261"/>
      <c r="G7" s="2259" t="s">
        <v>187</v>
      </c>
      <c r="H7" s="2260"/>
      <c r="I7" s="2261"/>
    </row>
    <row r="8" spans="2:11" ht="23.25" thickBot="1">
      <c r="B8" s="2257"/>
      <c r="C8" s="2258"/>
      <c r="D8" s="1749" t="s">
        <v>191</v>
      </c>
      <c r="E8" s="1750" t="s">
        <v>192</v>
      </c>
      <c r="F8" s="1751" t="s">
        <v>262</v>
      </c>
      <c r="G8" s="1749" t="s">
        <v>191</v>
      </c>
      <c r="H8" s="1750" t="s">
        <v>192</v>
      </c>
      <c r="I8" s="1751" t="s">
        <v>262</v>
      </c>
    </row>
    <row r="9" spans="2:11" ht="24" customHeight="1">
      <c r="B9" s="2250" t="s">
        <v>1037</v>
      </c>
      <c r="C9" s="1752" t="s">
        <v>10</v>
      </c>
      <c r="D9" s="1753">
        <v>0.27177803012065982</v>
      </c>
      <c r="E9" s="1754">
        <v>0.30257424879290351</v>
      </c>
      <c r="F9" s="1755">
        <v>0.23353055294885516</v>
      </c>
      <c r="G9" s="1753">
        <v>0.26949851730815499</v>
      </c>
      <c r="H9" s="1754">
        <v>0.30223723480328407</v>
      </c>
      <c r="I9" s="1755">
        <v>0.24341130928393101</v>
      </c>
      <c r="K9" s="1590"/>
    </row>
    <row r="10" spans="2:11">
      <c r="B10" s="2251"/>
      <c r="C10" s="1756" t="s">
        <v>12</v>
      </c>
      <c r="D10" s="1757">
        <v>0.69552687547744707</v>
      </c>
      <c r="E10" s="1758">
        <v>0.66284750425311412</v>
      </c>
      <c r="F10" s="1759">
        <v>0.68011504281333679</v>
      </c>
      <c r="G10" s="1757">
        <v>0.69827624124292187</v>
      </c>
      <c r="H10" s="1758">
        <v>0.66481844238248144</v>
      </c>
      <c r="I10" s="1759">
        <v>0.67317577345298818</v>
      </c>
    </row>
    <row r="11" spans="2:11">
      <c r="B11" s="2251"/>
      <c r="C11" s="1760" t="s">
        <v>1009</v>
      </c>
      <c r="D11" s="1761">
        <v>3.2695094401893145E-2</v>
      </c>
      <c r="E11" s="1762">
        <v>3.4578246953982365E-2</v>
      </c>
      <c r="F11" s="1763">
        <v>8.6354404237808005E-2</v>
      </c>
      <c r="G11" s="1761">
        <v>3.2225241448923185E-2</v>
      </c>
      <c r="H11" s="1762">
        <v>3.2944322814234442E-2</v>
      </c>
      <c r="I11" s="1763">
        <v>8.3412917263080866E-2</v>
      </c>
    </row>
    <row r="12" spans="2:11" ht="13.5" thickBot="1">
      <c r="B12" s="2252"/>
      <c r="C12" s="1760" t="s">
        <v>1</v>
      </c>
      <c r="D12" s="1764">
        <v>1</v>
      </c>
      <c r="E12" s="1765">
        <v>1</v>
      </c>
      <c r="F12" s="1766">
        <v>1</v>
      </c>
      <c r="G12" s="1764">
        <v>1</v>
      </c>
      <c r="H12" s="1765">
        <v>1</v>
      </c>
      <c r="I12" s="1766">
        <v>1</v>
      </c>
    </row>
    <row r="13" spans="2:11">
      <c r="B13" s="2250" t="s">
        <v>1038</v>
      </c>
      <c r="C13" s="1767" t="s">
        <v>1097</v>
      </c>
      <c r="D13" s="1768">
        <v>0.57282103462279499</v>
      </c>
      <c r="E13" s="1769">
        <v>0.5168117812584323</v>
      </c>
      <c r="F13" s="1770">
        <v>0.5825233199930453</v>
      </c>
      <c r="G13" s="1768">
        <v>0.57294394597721088</v>
      </c>
      <c r="H13" s="1769">
        <v>0.52001483463856013</v>
      </c>
      <c r="I13" s="1770">
        <v>0.57614316497581142</v>
      </c>
    </row>
    <row r="14" spans="2:11">
      <c r="B14" s="2251"/>
      <c r="C14" s="1756" t="s">
        <v>1039</v>
      </c>
      <c r="D14" s="1757">
        <v>0.20181326096916499</v>
      </c>
      <c r="E14" s="1771">
        <v>0.13216499476023955</v>
      </c>
      <c r="F14" s="1772">
        <v>0.12879284718796227</v>
      </c>
      <c r="G14" s="1757">
        <v>0.2025184889659277</v>
      </c>
      <c r="H14" s="1771">
        <v>0.13104623122896486</v>
      </c>
      <c r="I14" s="1772">
        <v>0.12531070847114684</v>
      </c>
    </row>
    <row r="15" spans="2:11">
      <c r="B15" s="2251"/>
      <c r="C15" s="1756" t="s">
        <v>1040</v>
      </c>
      <c r="D15" s="1757">
        <v>0.22536570440803999</v>
      </c>
      <c r="E15" s="1758">
        <v>0.35102322398132813</v>
      </c>
      <c r="F15" s="1759">
        <v>0.2886838328189924</v>
      </c>
      <c r="G15" s="1757">
        <v>0.22453756505686145</v>
      </c>
      <c r="H15" s="1758">
        <v>0.34893893413247495</v>
      </c>
      <c r="I15" s="1759">
        <v>0.2985461265530418</v>
      </c>
    </row>
    <row r="16" spans="2:11" ht="13.5" thickBot="1">
      <c r="B16" s="2252"/>
      <c r="C16" s="1773" t="s">
        <v>1</v>
      </c>
      <c r="D16" s="1774">
        <v>1</v>
      </c>
      <c r="E16" s="1775">
        <v>1</v>
      </c>
      <c r="F16" s="1776">
        <v>1</v>
      </c>
      <c r="G16" s="1774">
        <v>1</v>
      </c>
      <c r="H16" s="1775">
        <v>1</v>
      </c>
      <c r="I16" s="1776">
        <v>1</v>
      </c>
    </row>
    <row r="17" spans="2:12">
      <c r="B17" s="2250" t="s">
        <v>1043</v>
      </c>
      <c r="C17" s="1752" t="s">
        <v>1010</v>
      </c>
      <c r="D17" s="1777">
        <v>0.57768956474079269</v>
      </c>
      <c r="E17" s="1754">
        <v>0.58367343173075281</v>
      </c>
      <c r="F17" s="1755">
        <v>0.58781759717039894</v>
      </c>
      <c r="G17" s="1777">
        <v>0.57405098212360517</v>
      </c>
      <c r="H17" s="1754">
        <v>0.57768310399675904</v>
      </c>
      <c r="I17" s="1755">
        <v>0.59773344249314397</v>
      </c>
    </row>
    <row r="18" spans="2:12" ht="33.75">
      <c r="B18" s="2251"/>
      <c r="C18" s="1756" t="s">
        <v>1102</v>
      </c>
      <c r="D18" s="1757">
        <v>5.430994159230986E-4</v>
      </c>
      <c r="E18" s="1758">
        <v>1.7327735332891738E-3</v>
      </c>
      <c r="F18" s="1759">
        <v>2.8540131346301554E-3</v>
      </c>
      <c r="G18" s="1757">
        <v>2.2564337426173781E-3</v>
      </c>
      <c r="H18" s="1758">
        <v>1.6837328716004418E-3</v>
      </c>
      <c r="I18" s="1759">
        <v>2.8001016230501038E-3</v>
      </c>
    </row>
    <row r="19" spans="2:12">
      <c r="B19" s="2251"/>
      <c r="C19" s="1760" t="s">
        <v>1012</v>
      </c>
      <c r="D19" s="1761">
        <v>0.42176733584328419</v>
      </c>
      <c r="E19" s="1762">
        <v>0.41459379473595803</v>
      </c>
      <c r="F19" s="1763">
        <v>0.40932838969497093</v>
      </c>
      <c r="G19" s="1761">
        <v>0.42369258413377747</v>
      </c>
      <c r="H19" s="1762">
        <v>0.42063316313164045</v>
      </c>
      <c r="I19" s="1763">
        <v>0.39946645588380597</v>
      </c>
    </row>
    <row r="20" spans="2:12" ht="13.5" thickBot="1">
      <c r="B20" s="2252"/>
      <c r="C20" s="1773" t="s">
        <v>1</v>
      </c>
      <c r="D20" s="1775">
        <v>1</v>
      </c>
      <c r="E20" s="1775">
        <v>1</v>
      </c>
      <c r="F20" s="1776">
        <v>1</v>
      </c>
      <c r="G20" s="1775">
        <v>1</v>
      </c>
      <c r="H20" s="1775">
        <v>1</v>
      </c>
      <c r="I20" s="1776">
        <v>1</v>
      </c>
    </row>
    <row r="23" spans="2:12">
      <c r="D23" s="1711"/>
      <c r="E23" s="1711"/>
      <c r="F23" s="1711"/>
      <c r="L23" s="1591"/>
    </row>
  </sheetData>
  <mergeCells count="8">
    <mergeCell ref="B13:B16"/>
    <mergeCell ref="B17:B20"/>
    <mergeCell ref="H2:I2"/>
    <mergeCell ref="B4:I5"/>
    <mergeCell ref="B7:C8"/>
    <mergeCell ref="D7:F7"/>
    <mergeCell ref="G7:I7"/>
    <mergeCell ref="B9:B1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1"/>
  <sheetViews>
    <sheetView zoomScaleNormal="100" workbookViewId="0">
      <selection activeCell="B1" sqref="B1"/>
    </sheetView>
  </sheetViews>
  <sheetFormatPr defaultColWidth="9.140625" defaultRowHeight="12.75"/>
  <cols>
    <col min="1" max="1" width="3.85546875" style="1507" customWidth="1"/>
    <col min="2" max="2" width="11.5703125" style="1507" customWidth="1"/>
    <col min="3" max="3" width="14.28515625" style="1508" customWidth="1"/>
    <col min="4" max="10" width="9.7109375" style="1507" customWidth="1"/>
    <col min="11" max="17" width="9.5703125" style="1507" customWidth="1"/>
    <col min="18" max="19" width="9.140625" style="1507"/>
    <col min="20" max="20" width="9.5703125" style="1507" customWidth="1"/>
    <col min="21" max="16384" width="9.140625" style="1507"/>
  </cols>
  <sheetData>
    <row r="2" spans="1:25" ht="14.45" customHeight="1">
      <c r="V2" s="2267" t="s">
        <v>1103</v>
      </c>
      <c r="W2" s="2267"/>
    </row>
    <row r="3" spans="1:25" ht="15" customHeight="1">
      <c r="B3" s="2268" t="s">
        <v>1104</v>
      </c>
      <c r="C3" s="2268"/>
      <c r="D3" s="2268"/>
      <c r="E3" s="2268"/>
      <c r="F3" s="2268"/>
      <c r="G3" s="2268"/>
      <c r="H3" s="2268"/>
      <c r="I3" s="2268"/>
      <c r="J3" s="2268"/>
      <c r="K3" s="2268"/>
      <c r="L3" s="2268"/>
      <c r="M3" s="2268"/>
      <c r="N3" s="2268"/>
      <c r="O3" s="2268"/>
      <c r="P3" s="2268"/>
      <c r="Q3" s="2268"/>
      <c r="R3" s="2268"/>
      <c r="S3" s="2268"/>
      <c r="T3" s="2268"/>
      <c r="U3" s="2268"/>
      <c r="V3" s="2268"/>
      <c r="W3" s="2268"/>
    </row>
    <row r="4" spans="1:25" ht="15" customHeight="1" thickBot="1">
      <c r="B4" s="1509"/>
      <c r="C4" s="1509"/>
      <c r="D4" s="1778"/>
      <c r="E4" s="1778"/>
      <c r="F4" s="1778"/>
      <c r="G4" s="1778"/>
      <c r="H4" s="1778"/>
      <c r="I4" s="1778"/>
      <c r="J4" s="1778"/>
      <c r="R4" s="1510"/>
      <c r="S4" s="1510"/>
      <c r="T4" s="1510"/>
      <c r="U4" s="1510"/>
      <c r="V4" s="1510"/>
      <c r="W4" s="1510"/>
    </row>
    <row r="5" spans="1:25" ht="18.75" customHeight="1" thickBot="1">
      <c r="A5" s="1511"/>
      <c r="B5" s="2202" t="s">
        <v>1006</v>
      </c>
      <c r="C5" s="2203"/>
      <c r="D5" s="2206" t="s">
        <v>1105</v>
      </c>
      <c r="E5" s="2207"/>
      <c r="F5" s="2207"/>
      <c r="G5" s="2207"/>
      <c r="H5" s="2207"/>
      <c r="I5" s="2207"/>
      <c r="J5" s="2208"/>
      <c r="K5" s="2206" t="s">
        <v>1075</v>
      </c>
      <c r="L5" s="2207"/>
      <c r="M5" s="2207"/>
      <c r="N5" s="2207"/>
      <c r="O5" s="2207"/>
      <c r="P5" s="2207"/>
      <c r="Q5" s="2208"/>
      <c r="R5" s="2207" t="s">
        <v>1057</v>
      </c>
      <c r="S5" s="2207"/>
      <c r="T5" s="2207"/>
      <c r="U5" s="2207"/>
      <c r="V5" s="2207"/>
      <c r="W5" s="2207"/>
      <c r="X5" s="2208"/>
    </row>
    <row r="6" spans="1:25" ht="16.149999999999999" customHeight="1" thickBot="1">
      <c r="A6" s="1511"/>
      <c r="B6" s="2204"/>
      <c r="C6" s="2205"/>
      <c r="D6" s="1512" t="s">
        <v>1076</v>
      </c>
      <c r="E6" s="1512" t="s">
        <v>1077</v>
      </c>
      <c r="F6" s="1513" t="s">
        <v>657</v>
      </c>
      <c r="G6" s="1513" t="s">
        <v>1078</v>
      </c>
      <c r="H6" s="1512" t="s">
        <v>1079</v>
      </c>
      <c r="I6" s="1513" t="s">
        <v>996</v>
      </c>
      <c r="J6" s="1514" t="s">
        <v>658</v>
      </c>
      <c r="K6" s="1515" t="s">
        <v>1076</v>
      </c>
      <c r="L6" s="1512" t="s">
        <v>1077</v>
      </c>
      <c r="M6" s="1512" t="s">
        <v>657</v>
      </c>
      <c r="N6" s="1779" t="s">
        <v>1078</v>
      </c>
      <c r="O6" s="1512" t="s">
        <v>1079</v>
      </c>
      <c r="P6" s="1512" t="s">
        <v>996</v>
      </c>
      <c r="Q6" s="1780" t="s">
        <v>658</v>
      </c>
      <c r="R6" s="1512" t="s">
        <v>1076</v>
      </c>
      <c r="S6" s="1512" t="s">
        <v>1077</v>
      </c>
      <c r="T6" s="1512" t="s">
        <v>657</v>
      </c>
      <c r="U6" s="1779" t="s">
        <v>1078</v>
      </c>
      <c r="V6" s="1512" t="s">
        <v>1079</v>
      </c>
      <c r="W6" s="1781" t="s">
        <v>996</v>
      </c>
      <c r="X6" s="1782" t="s">
        <v>658</v>
      </c>
    </row>
    <row r="7" spans="1:25" ht="30" customHeight="1">
      <c r="A7" s="1783"/>
      <c r="B7" s="2262" t="s">
        <v>1080</v>
      </c>
      <c r="C7" s="1752" t="s">
        <v>10</v>
      </c>
      <c r="D7" s="1551">
        <v>99053.84</v>
      </c>
      <c r="E7" s="1551">
        <v>102557.06200000001</v>
      </c>
      <c r="F7" s="1552">
        <v>106786.658</v>
      </c>
      <c r="G7" s="1552">
        <v>114852.764</v>
      </c>
      <c r="H7" s="1551">
        <v>111527.658</v>
      </c>
      <c r="I7" s="1564">
        <v>113764.53200000001</v>
      </c>
      <c r="J7" s="1784">
        <v>113345.41899999999</v>
      </c>
      <c r="K7" s="1785">
        <v>-1894.3680000000022</v>
      </c>
      <c r="L7" s="1786">
        <v>3503.2220000000088</v>
      </c>
      <c r="M7" s="1786">
        <v>4229.5959999999905</v>
      </c>
      <c r="N7" s="1681">
        <v>8066.1059999999998</v>
      </c>
      <c r="O7" s="1682">
        <v>-3325.1059999999998</v>
      </c>
      <c r="P7" s="1787">
        <v>2236.8740000000107</v>
      </c>
      <c r="Q7" s="1788">
        <v>-419.11300000001211</v>
      </c>
      <c r="R7" s="1789">
        <v>-1.8765741735603688E-2</v>
      </c>
      <c r="S7" s="1790">
        <v>3.5366846959189152E-2</v>
      </c>
      <c r="T7" s="1790">
        <v>4.1241392035976911E-2</v>
      </c>
      <c r="U7" s="1789">
        <v>7.5534773267274646E-2</v>
      </c>
      <c r="V7" s="1789">
        <v>-2.8951031600771924E-2</v>
      </c>
      <c r="W7" s="1790">
        <v>2.005667508951018E-2</v>
      </c>
      <c r="X7" s="1791">
        <v>-3.684039239927714E-3</v>
      </c>
    </row>
    <row r="8" spans="1:25" ht="14.25" customHeight="1">
      <c r="A8" s="1783"/>
      <c r="B8" s="2263"/>
      <c r="C8" s="1756" t="s">
        <v>12</v>
      </c>
      <c r="D8" s="1551">
        <v>258451.33499999999</v>
      </c>
      <c r="E8" s="1551">
        <v>262463.924</v>
      </c>
      <c r="F8" s="1552">
        <v>266699.46399999998</v>
      </c>
      <c r="G8" s="1552">
        <v>276671.40299999999</v>
      </c>
      <c r="H8" s="1551">
        <v>279607.61700000003</v>
      </c>
      <c r="I8" s="1551">
        <v>284229.94500000001</v>
      </c>
      <c r="J8" s="1567">
        <v>285753.04200000002</v>
      </c>
      <c r="K8" s="1792">
        <v>1415.4009999999835</v>
      </c>
      <c r="L8" s="1793">
        <v>4012.5890000000072</v>
      </c>
      <c r="M8" s="1553">
        <v>4235.539999999979</v>
      </c>
      <c r="N8" s="1687">
        <v>9971.939000000013</v>
      </c>
      <c r="O8" s="1615">
        <v>2936.2140000000363</v>
      </c>
      <c r="P8" s="1794">
        <v>4622.3279999999795</v>
      </c>
      <c r="Q8" s="1795">
        <v>1523.0970000000088</v>
      </c>
      <c r="R8" s="1796">
        <v>5.5066269450091106E-3</v>
      </c>
      <c r="S8" s="1797">
        <v>1.5525510827792813E-2</v>
      </c>
      <c r="T8" s="1797">
        <v>1.6137608306122785E-2</v>
      </c>
      <c r="U8" s="1796">
        <v>3.7390172632667959E-2</v>
      </c>
      <c r="V8" s="1796">
        <v>1.0612640006022004E-2</v>
      </c>
      <c r="W8" s="1797">
        <v>1.653148097177903E-2</v>
      </c>
      <c r="X8" s="1798">
        <v>5.3586788682663568E-3</v>
      </c>
    </row>
    <row r="9" spans="1:25" ht="17.45" customHeight="1" thickBot="1">
      <c r="A9" s="1783"/>
      <c r="B9" s="2264"/>
      <c r="C9" s="1799" t="s">
        <v>1009</v>
      </c>
      <c r="D9" s="1569">
        <v>13957.955</v>
      </c>
      <c r="E9" s="1571">
        <v>14558.368</v>
      </c>
      <c r="F9" s="1570">
        <v>14748.495999999999</v>
      </c>
      <c r="G9" s="1570">
        <v>14062.531000000001</v>
      </c>
      <c r="H9" s="1571">
        <v>13828.754000000001</v>
      </c>
      <c r="I9" s="1571">
        <v>14298.053</v>
      </c>
      <c r="J9" s="1784">
        <v>14029.375</v>
      </c>
      <c r="K9" s="1800">
        <v>609.26599999999962</v>
      </c>
      <c r="L9" s="1569">
        <v>600.41300000000047</v>
      </c>
      <c r="M9" s="1569">
        <v>190.12799999999879</v>
      </c>
      <c r="N9" s="1801">
        <v>-685.96499999999833</v>
      </c>
      <c r="O9" s="1802">
        <v>-233.77700000000004</v>
      </c>
      <c r="P9" s="1694">
        <v>469.29899999999907</v>
      </c>
      <c r="Q9" s="1697">
        <v>-268.67799999999988</v>
      </c>
      <c r="R9" s="1803">
        <v>4.5642384806477969E-2</v>
      </c>
      <c r="S9" s="1804">
        <v>4.3015828608130663E-2</v>
      </c>
      <c r="T9" s="1804">
        <v>1.3059705593374119E-2</v>
      </c>
      <c r="U9" s="1803">
        <v>-4.6510844224387241E-2</v>
      </c>
      <c r="V9" s="1803">
        <v>-1.6624105575305043E-2</v>
      </c>
      <c r="W9" s="1804">
        <v>3.3936463111571662E-2</v>
      </c>
      <c r="X9" s="1805">
        <v>-1.8791229826886212E-2</v>
      </c>
    </row>
    <row r="10" spans="1:25" ht="14.25" customHeight="1">
      <c r="A10" s="1783"/>
      <c r="B10" s="2265" t="s">
        <v>1081</v>
      </c>
      <c r="C10" s="1806" t="s">
        <v>1097</v>
      </c>
      <c r="D10" s="1551">
        <v>185890.14</v>
      </c>
      <c r="E10" s="1564">
        <v>192758.82699999999</v>
      </c>
      <c r="F10" s="1563">
        <v>202517.90100000001</v>
      </c>
      <c r="G10" s="1563">
        <v>219524.00700000001</v>
      </c>
      <c r="H10" s="1564">
        <v>221022.12</v>
      </c>
      <c r="I10" s="1564">
        <v>232292.761</v>
      </c>
      <c r="J10" s="1807">
        <v>232946.48699999999</v>
      </c>
      <c r="K10" s="1785">
        <v>215.61900000000605</v>
      </c>
      <c r="L10" s="1786">
        <v>6868.6869999999763</v>
      </c>
      <c r="M10" s="1786">
        <v>9759.0740000000224</v>
      </c>
      <c r="N10" s="1681">
        <v>17006.106</v>
      </c>
      <c r="O10" s="1682">
        <v>1498.112999999983</v>
      </c>
      <c r="P10" s="1787">
        <v>11270.641000000003</v>
      </c>
      <c r="Q10" s="1808">
        <v>653.72599999999511</v>
      </c>
      <c r="R10" s="1789">
        <v>1.1612740339316994E-3</v>
      </c>
      <c r="S10" s="1789">
        <v>3.6950249217091211E-2</v>
      </c>
      <c r="T10" s="1790">
        <v>5.0628415579640471E-2</v>
      </c>
      <c r="U10" s="1789">
        <v>8.3973347126484382E-2</v>
      </c>
      <c r="V10" s="1789">
        <v>6.8243697829366923E-3</v>
      </c>
      <c r="W10" s="1790">
        <v>5.0993271623672794E-2</v>
      </c>
      <c r="X10" s="1809">
        <v>2.8142331994581403E-3</v>
      </c>
    </row>
    <row r="11" spans="1:25" ht="15.75" customHeight="1">
      <c r="A11" s="1783"/>
      <c r="B11" s="2263"/>
      <c r="C11" s="1810" t="s">
        <v>1039</v>
      </c>
      <c r="D11" s="1551">
        <v>83173.52</v>
      </c>
      <c r="E11" s="1551">
        <v>83507.307000000001</v>
      </c>
      <c r="F11" s="1552">
        <v>81456.926999999996</v>
      </c>
      <c r="G11" s="1552">
        <v>80481.542000000001</v>
      </c>
      <c r="H11" s="1551">
        <v>79752.945999999996</v>
      </c>
      <c r="I11" s="1551">
        <v>77300.953999999998</v>
      </c>
      <c r="J11" s="1567">
        <v>77540.076000000001</v>
      </c>
      <c r="K11" s="1811">
        <v>-2344.8899999999994</v>
      </c>
      <c r="L11" s="1553">
        <v>333.78699999999662</v>
      </c>
      <c r="M11" s="1553">
        <v>-2050.3800000000047</v>
      </c>
      <c r="N11" s="1687">
        <v>-975.38499999999476</v>
      </c>
      <c r="O11" s="1615">
        <v>-728.59600000000501</v>
      </c>
      <c r="P11" s="1794">
        <v>-2451.9919999999984</v>
      </c>
      <c r="Q11" s="1812">
        <v>239.12200000000303</v>
      </c>
      <c r="R11" s="1796">
        <v>-2.7419709978237426E-2</v>
      </c>
      <c r="S11" s="1796">
        <v>4.0131402398262883E-3</v>
      </c>
      <c r="T11" s="1796">
        <v>-2.4553300467466933E-2</v>
      </c>
      <c r="U11" s="1813">
        <v>-1.1974242534339588E-2</v>
      </c>
      <c r="V11" s="1813">
        <v>-9.0529577576931239E-3</v>
      </c>
      <c r="W11" s="1796">
        <v>-3.0744845463138108E-2</v>
      </c>
      <c r="X11" s="1814">
        <v>3.0933900246561384E-3</v>
      </c>
    </row>
    <row r="12" spans="1:25" ht="15" customHeight="1" thickBot="1">
      <c r="A12" s="1783"/>
      <c r="B12" s="2266"/>
      <c r="C12" s="1815" t="s">
        <v>1040</v>
      </c>
      <c r="D12" s="1569">
        <v>102399.47</v>
      </c>
      <c r="E12" s="1571">
        <v>103313.22</v>
      </c>
      <c r="F12" s="1570">
        <v>104259.79</v>
      </c>
      <c r="G12" s="1570">
        <v>105581.149</v>
      </c>
      <c r="H12" s="1571">
        <v>104188.963</v>
      </c>
      <c r="I12" s="1571">
        <v>102698.815</v>
      </c>
      <c r="J12" s="1784">
        <v>102641.273</v>
      </c>
      <c r="K12" s="1800">
        <v>2259.570000000007</v>
      </c>
      <c r="L12" s="1571">
        <v>913.75</v>
      </c>
      <c r="M12" s="1571">
        <v>946.56999999999243</v>
      </c>
      <c r="N12" s="1801">
        <v>1321.3590000000113</v>
      </c>
      <c r="O12" s="1802">
        <v>-1392.1860000000015</v>
      </c>
      <c r="P12" s="1694">
        <v>-1490.148000000001</v>
      </c>
      <c r="Q12" s="1697">
        <v>-57.542000000001281</v>
      </c>
      <c r="R12" s="1813">
        <v>2.2564132778243307E-2</v>
      </c>
      <c r="S12" s="1813">
        <v>8.9233860292440969E-3</v>
      </c>
      <c r="T12" s="1816">
        <v>9.1621382045781984E-3</v>
      </c>
      <c r="U12" s="1803">
        <v>1.2673716300407006E-2</v>
      </c>
      <c r="V12" s="1803">
        <v>-1.3185933409381645E-2</v>
      </c>
      <c r="W12" s="1813">
        <v>-1.4302359454331079E-2</v>
      </c>
      <c r="X12" s="1817">
        <v>-5.6029857793394482E-4</v>
      </c>
    </row>
    <row r="13" spans="1:25" ht="15" customHeight="1">
      <c r="A13" s="1783"/>
      <c r="B13" s="2262" t="s">
        <v>1082</v>
      </c>
      <c r="C13" s="1818" t="s">
        <v>1010</v>
      </c>
      <c r="D13" s="1551">
        <v>210135.08300000001</v>
      </c>
      <c r="E13" s="1564">
        <v>218697.136</v>
      </c>
      <c r="F13" s="1563">
        <v>224820.23</v>
      </c>
      <c r="G13" s="1563">
        <v>240059.875</v>
      </c>
      <c r="H13" s="1564">
        <v>235151.432</v>
      </c>
      <c r="I13" s="1564">
        <v>238733.54</v>
      </c>
      <c r="J13" s="1807">
        <v>237724.326</v>
      </c>
      <c r="K13" s="1819">
        <v>-3395.5089999999909</v>
      </c>
      <c r="L13" s="1564">
        <v>8562.0529999999853</v>
      </c>
      <c r="M13" s="1786">
        <v>6123.0940000000119</v>
      </c>
      <c r="N13" s="1820">
        <v>15239.64499999999</v>
      </c>
      <c r="O13" s="1821">
        <v>-4908.4429999999993</v>
      </c>
      <c r="P13" s="1787">
        <v>3582.1080000000075</v>
      </c>
      <c r="Q13" s="1808">
        <v>-1009.2140000000072</v>
      </c>
      <c r="R13" s="1789">
        <v>-1.590174488908826E-2</v>
      </c>
      <c r="S13" s="1790">
        <v>4.074547133093423E-2</v>
      </c>
      <c r="T13" s="1790">
        <v>2.7998052978617936E-2</v>
      </c>
      <c r="U13" s="1816">
        <v>6.7785914995283067E-2</v>
      </c>
      <c r="V13" s="1816">
        <v>-2.0446744796480457E-2</v>
      </c>
      <c r="W13" s="1790">
        <v>1.5233196623697395E-2</v>
      </c>
      <c r="X13" s="1809">
        <v>-4.2273657903284436E-3</v>
      </c>
      <c r="Y13" s="1590"/>
    </row>
    <row r="14" spans="1:25" ht="27.75" customHeight="1">
      <c r="A14" s="1783"/>
      <c r="B14" s="2263"/>
      <c r="C14" s="1810" t="s">
        <v>1011</v>
      </c>
      <c r="D14" s="1551">
        <v>638.78499999999997</v>
      </c>
      <c r="E14" s="1551">
        <v>628.58000000000004</v>
      </c>
      <c r="F14" s="1552">
        <v>294.70999999999998</v>
      </c>
      <c r="G14" s="1552">
        <v>277.85899999999998</v>
      </c>
      <c r="H14" s="1551">
        <v>337.80799999999999</v>
      </c>
      <c r="I14" s="1551">
        <v>338.33300000000003</v>
      </c>
      <c r="J14" s="1567">
        <v>898.202</v>
      </c>
      <c r="K14" s="1822">
        <v>-117.94200000000001</v>
      </c>
      <c r="L14" s="1571">
        <v>-10.204999999999927</v>
      </c>
      <c r="M14" s="1553">
        <v>-333.87000000000006</v>
      </c>
      <c r="N14" s="1687">
        <v>-16.850999999999999</v>
      </c>
      <c r="O14" s="1615">
        <v>59.949000000000012</v>
      </c>
      <c r="P14" s="1794">
        <v>0.52500000000003411</v>
      </c>
      <c r="Q14" s="1812">
        <v>559.86899999999991</v>
      </c>
      <c r="R14" s="1796">
        <v>-0.15585805713288942</v>
      </c>
      <c r="S14" s="1796">
        <v>-1.5975641256447674E-2</v>
      </c>
      <c r="T14" s="1797">
        <v>-0.53114957523306505</v>
      </c>
      <c r="U14" s="1796">
        <v>-5.7178243018560622E-2</v>
      </c>
      <c r="V14" s="1796">
        <v>0.2157533137310651</v>
      </c>
      <c r="W14" s="1797">
        <v>1.5541372614030281E-3</v>
      </c>
      <c r="X14" s="1798">
        <v>1.6547868520067504</v>
      </c>
    </row>
    <row r="15" spans="1:25" ht="19.149999999999999" customHeight="1" thickBot="1">
      <c r="A15" s="1783"/>
      <c r="B15" s="2266"/>
      <c r="C15" s="1773" t="s">
        <v>1012</v>
      </c>
      <c r="D15" s="1569">
        <v>160689.26199999999</v>
      </c>
      <c r="E15" s="1823">
        <v>160253.63800000001</v>
      </c>
      <c r="F15" s="1824">
        <v>163119.67800000001</v>
      </c>
      <c r="G15" s="1824">
        <v>165248.96400000001</v>
      </c>
      <c r="H15" s="1823">
        <v>169474.78899999999</v>
      </c>
      <c r="I15" s="1571">
        <v>173220.65700000001</v>
      </c>
      <c r="J15" s="1825">
        <v>174505.30799999999</v>
      </c>
      <c r="K15" s="1800">
        <v>3643.75</v>
      </c>
      <c r="L15" s="1569">
        <v>-435.62399999998161</v>
      </c>
      <c r="M15" s="1823">
        <v>2866.0400000000081</v>
      </c>
      <c r="N15" s="1801">
        <v>2129.2859999999928</v>
      </c>
      <c r="O15" s="1802">
        <v>4225.8249999999825</v>
      </c>
      <c r="P15" s="1694">
        <v>3745.8680000000168</v>
      </c>
      <c r="Q15" s="1697">
        <v>1284.6509999999835</v>
      </c>
      <c r="R15" s="1803">
        <v>2.3201872843077492E-2</v>
      </c>
      <c r="S15" s="1813">
        <v>-2.7109714400205638E-3</v>
      </c>
      <c r="T15" s="1804">
        <v>1.7884398980071877E-2</v>
      </c>
      <c r="U15" s="1803">
        <v>1.3053520127718696E-2</v>
      </c>
      <c r="V15" s="1804">
        <v>2.5572474995970217E-2</v>
      </c>
      <c r="W15" s="1804">
        <v>2.2102803739145041E-2</v>
      </c>
      <c r="X15" s="1805">
        <v>7.4162690654151217E-3</v>
      </c>
    </row>
    <row r="16" spans="1:25" ht="15.75" customHeight="1" thickBot="1">
      <c r="A16" s="1783"/>
      <c r="B16" s="1826" t="s">
        <v>1</v>
      </c>
      <c r="C16" s="1827"/>
      <c r="D16" s="1575">
        <v>371463.13</v>
      </c>
      <c r="E16" s="1575">
        <v>379579.35399999999</v>
      </c>
      <c r="F16" s="1576">
        <v>388234.61800000002</v>
      </c>
      <c r="G16" s="1576">
        <v>405586.69799999997</v>
      </c>
      <c r="H16" s="1575">
        <v>404964.02899999998</v>
      </c>
      <c r="I16" s="1575">
        <v>412292.53</v>
      </c>
      <c r="J16" s="1577">
        <v>413127.83600000001</v>
      </c>
      <c r="K16" s="1828">
        <v>130.29899999999907</v>
      </c>
      <c r="L16" s="1575">
        <v>8116.2239999999874</v>
      </c>
      <c r="M16" s="1829">
        <v>8655.2640000000247</v>
      </c>
      <c r="N16" s="1830">
        <v>17352.079999999958</v>
      </c>
      <c r="O16" s="1831">
        <v>-622.66899999999441</v>
      </c>
      <c r="P16" s="1832">
        <v>7328.5010000000475</v>
      </c>
      <c r="Q16" s="1833">
        <v>835.3059999999823</v>
      </c>
      <c r="R16" s="1834">
        <v>3.5089544775532939E-4</v>
      </c>
      <c r="S16" s="1834">
        <v>2.1849339394733436E-2</v>
      </c>
      <c r="T16" s="1835">
        <v>2.2802251778952193E-2</v>
      </c>
      <c r="U16" s="1836">
        <v>4.4694829351873917E-2</v>
      </c>
      <c r="V16" s="1836">
        <v>-1.5352303294719849E-3</v>
      </c>
      <c r="W16" s="1834">
        <v>1.809667149474169E-2</v>
      </c>
      <c r="X16" s="1837">
        <v>2.0260032361003053E-3</v>
      </c>
    </row>
    <row r="17" spans="4:24" ht="12.75" customHeight="1">
      <c r="D17" s="1585"/>
      <c r="E17" s="1585"/>
      <c r="F17" s="1585"/>
      <c r="G17" s="1585"/>
      <c r="H17" s="1585"/>
      <c r="I17" s="1585"/>
      <c r="J17" s="1585"/>
      <c r="K17" s="1590"/>
      <c r="L17" s="1588"/>
      <c r="M17" s="1590"/>
      <c r="N17" s="1588"/>
      <c r="O17" s="1588"/>
      <c r="P17" s="1588"/>
      <c r="Q17" s="1838"/>
      <c r="R17" s="1588"/>
      <c r="S17" s="1588"/>
      <c r="T17" s="1588"/>
      <c r="W17" s="1588"/>
    </row>
    <row r="18" spans="4:24">
      <c r="D18" s="1590"/>
      <c r="E18" s="1590"/>
      <c r="F18" s="1590"/>
      <c r="G18" s="1590"/>
      <c r="H18" s="1590"/>
      <c r="I18" s="1590"/>
      <c r="J18" s="1590"/>
      <c r="N18" s="1590"/>
      <c r="O18" s="1590"/>
      <c r="S18" s="1590"/>
      <c r="X18" s="1590"/>
    </row>
    <row r="19" spans="4:24">
      <c r="L19" s="1590"/>
      <c r="O19" s="1590"/>
      <c r="P19" s="1590"/>
    </row>
    <row r="20" spans="4:24">
      <c r="P20" s="1590"/>
    </row>
    <row r="21" spans="4:24">
      <c r="N21" s="1590"/>
    </row>
  </sheetData>
  <mergeCells count="9">
    <mergeCell ref="B7:B9"/>
    <mergeCell ref="B10:B12"/>
    <mergeCell ref="B13:B15"/>
    <mergeCell ref="V2:W2"/>
    <mergeCell ref="B3:W3"/>
    <mergeCell ref="B5:C6"/>
    <mergeCell ref="D5:J5"/>
    <mergeCell ref="K5:Q5"/>
    <mergeCell ref="R5:X5"/>
  </mergeCells>
  <pageMargins left="0.75" right="0.75" top="1" bottom="1" header="0.5" footer="0.5"/>
  <pageSetup paperSize="9" scale="6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workbookViewId="0"/>
  </sheetViews>
  <sheetFormatPr defaultColWidth="9.140625" defaultRowHeight="12.75"/>
  <cols>
    <col min="1" max="1" width="37.85546875" style="1" customWidth="1"/>
    <col min="2" max="2" width="12.42578125" style="1" bestFit="1" customWidth="1"/>
    <col min="3" max="3" width="7.5703125" style="1" bestFit="1" customWidth="1"/>
    <col min="4" max="4" width="10.140625" style="1" bestFit="1" customWidth="1"/>
    <col min="5" max="5" width="9.140625" style="1" bestFit="1" customWidth="1"/>
    <col min="6" max="7" width="10.140625" style="1" bestFit="1" customWidth="1"/>
    <col min="8" max="8" width="11.140625" style="1" bestFit="1" customWidth="1"/>
    <col min="9" max="9" width="11.28515625" style="1" bestFit="1" customWidth="1"/>
    <col min="10" max="10" width="5.85546875" style="1" customWidth="1"/>
    <col min="11" max="11" width="9.140625" style="1" bestFit="1" customWidth="1"/>
    <col min="12" max="12" width="7.5703125" style="1" bestFit="1" customWidth="1"/>
    <col min="13" max="14" width="9.140625" style="1" bestFit="1" customWidth="1"/>
    <col min="15" max="15" width="10.140625" style="1" bestFit="1" customWidth="1"/>
    <col min="16" max="16" width="11.28515625" style="1" bestFit="1" customWidth="1"/>
    <col min="17" max="17" width="6" style="1" customWidth="1"/>
    <col min="18" max="18" width="9.140625" style="1" bestFit="1" customWidth="1"/>
    <col min="19" max="19" width="6.7109375" style="1" customWidth="1"/>
    <col min="20" max="20" width="9.140625" style="1" bestFit="1" customWidth="1"/>
    <col min="21" max="21" width="10.140625" style="1" bestFit="1" customWidth="1"/>
    <col min="22" max="22" width="11.140625" style="1" bestFit="1" customWidth="1"/>
    <col min="23" max="23" width="12.42578125" style="1" bestFit="1" customWidth="1"/>
    <col min="24" max="24" width="10.140625" style="1" bestFit="1" customWidth="1"/>
    <col min="25" max="25" width="11.28515625" style="1" bestFit="1" customWidth="1"/>
    <col min="26" max="26" width="9.140625" style="1" bestFit="1" customWidth="1"/>
    <col min="27" max="28" width="10.140625" style="1" bestFit="1" customWidth="1"/>
    <col min="29" max="29" width="11.140625" style="1" bestFit="1" customWidth="1"/>
    <col min="30" max="16384" width="9.140625" style="1"/>
  </cols>
  <sheetData>
    <row r="1" spans="1:29">
      <c r="AB1" s="2269" t="s">
        <v>17</v>
      </c>
      <c r="AC1" s="2270"/>
    </row>
    <row r="3" spans="1:29" ht="14.25">
      <c r="A3" s="2271" t="s">
        <v>182</v>
      </c>
      <c r="B3" s="2271"/>
      <c r="C3" s="2271"/>
      <c r="D3" s="2271"/>
      <c r="E3" s="2271"/>
      <c r="F3" s="2271"/>
      <c r="G3" s="2271"/>
      <c r="H3" s="2271"/>
      <c r="I3" s="2271"/>
      <c r="J3" s="2271"/>
      <c r="K3" s="2271"/>
      <c r="L3" s="2271"/>
      <c r="M3" s="2271"/>
      <c r="N3" s="2271"/>
      <c r="O3" s="2271"/>
      <c r="P3" s="2271"/>
      <c r="Q3" s="2271"/>
      <c r="R3" s="2271"/>
      <c r="S3" s="2271"/>
      <c r="T3" s="2271"/>
      <c r="U3" s="2271"/>
      <c r="V3" s="2271"/>
      <c r="W3" s="2271"/>
      <c r="X3" s="2271"/>
      <c r="Y3" s="2271"/>
      <c r="Z3" s="2271"/>
      <c r="AA3" s="2271"/>
      <c r="AB3" s="2271"/>
      <c r="AC3" s="2271"/>
    </row>
    <row r="4" spans="1:29" ht="14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3.5" thickBot="1">
      <c r="AA5" s="2272" t="s">
        <v>0</v>
      </c>
      <c r="AB5" s="2272"/>
      <c r="AC5" s="2272"/>
    </row>
    <row r="6" spans="1:29" s="3" customFormat="1" ht="12.75" customHeight="1">
      <c r="A6" s="2273" t="s">
        <v>18</v>
      </c>
      <c r="B6" s="2276" t="s">
        <v>19</v>
      </c>
      <c r="C6" s="2277"/>
      <c r="D6" s="2277"/>
      <c r="E6" s="2277"/>
      <c r="F6" s="2277"/>
      <c r="G6" s="2277"/>
      <c r="H6" s="2278"/>
      <c r="I6" s="2277" t="s">
        <v>20</v>
      </c>
      <c r="J6" s="2277"/>
      <c r="K6" s="2277"/>
      <c r="L6" s="2277"/>
      <c r="M6" s="2277"/>
      <c r="N6" s="2277"/>
      <c r="O6" s="2277"/>
      <c r="P6" s="2276" t="s">
        <v>21</v>
      </c>
      <c r="Q6" s="2277"/>
      <c r="R6" s="2277"/>
      <c r="S6" s="2277"/>
      <c r="T6" s="2277"/>
      <c r="U6" s="2277"/>
      <c r="V6" s="2278"/>
      <c r="W6" s="2282" t="s">
        <v>22</v>
      </c>
      <c r="X6" s="2282"/>
      <c r="Y6" s="2282"/>
      <c r="Z6" s="2282"/>
      <c r="AA6" s="2282"/>
      <c r="AB6" s="2282"/>
      <c r="AC6" s="2283"/>
    </row>
    <row r="7" spans="1:29" s="3" customFormat="1" ht="13.5" thickBot="1">
      <c r="A7" s="2274"/>
      <c r="B7" s="2279"/>
      <c r="C7" s="2280"/>
      <c r="D7" s="2280"/>
      <c r="E7" s="2280"/>
      <c r="F7" s="2280"/>
      <c r="G7" s="2280"/>
      <c r="H7" s="2281"/>
      <c r="I7" s="2280"/>
      <c r="J7" s="2280"/>
      <c r="K7" s="2280"/>
      <c r="L7" s="2280"/>
      <c r="M7" s="2280"/>
      <c r="N7" s="2280"/>
      <c r="O7" s="2280"/>
      <c r="P7" s="2279"/>
      <c r="Q7" s="2280"/>
      <c r="R7" s="2280"/>
      <c r="S7" s="2280"/>
      <c r="T7" s="2280"/>
      <c r="U7" s="2280"/>
      <c r="V7" s="2281"/>
      <c r="W7" s="2284"/>
      <c r="X7" s="2284"/>
      <c r="Y7" s="2284"/>
      <c r="Z7" s="2284"/>
      <c r="AA7" s="2284"/>
      <c r="AB7" s="2284"/>
      <c r="AC7" s="2285"/>
    </row>
    <row r="8" spans="1:29" ht="13.5" thickBot="1">
      <c r="A8" s="2275"/>
      <c r="B8" s="4" t="s">
        <v>23</v>
      </c>
      <c r="C8" s="5" t="s">
        <v>24</v>
      </c>
      <c r="D8" s="5" t="s">
        <v>25</v>
      </c>
      <c r="E8" s="5" t="s">
        <v>26</v>
      </c>
      <c r="F8" s="5" t="s">
        <v>27</v>
      </c>
      <c r="G8" s="6" t="s">
        <v>28</v>
      </c>
      <c r="H8" s="7" t="s">
        <v>29</v>
      </c>
      <c r="I8" s="8" t="s">
        <v>23</v>
      </c>
      <c r="J8" s="5" t="s">
        <v>24</v>
      </c>
      <c r="K8" s="5" t="s">
        <v>25</v>
      </c>
      <c r="L8" s="5" t="s">
        <v>26</v>
      </c>
      <c r="M8" s="5" t="s">
        <v>27</v>
      </c>
      <c r="N8" s="6" t="s">
        <v>28</v>
      </c>
      <c r="O8" s="7" t="s">
        <v>29</v>
      </c>
      <c r="P8" s="4" t="s">
        <v>23</v>
      </c>
      <c r="Q8" s="5" t="s">
        <v>24</v>
      </c>
      <c r="R8" s="5" t="s">
        <v>25</v>
      </c>
      <c r="S8" s="5" t="s">
        <v>26</v>
      </c>
      <c r="T8" s="5" t="s">
        <v>27</v>
      </c>
      <c r="U8" s="6" t="s">
        <v>28</v>
      </c>
      <c r="V8" s="7" t="s">
        <v>29</v>
      </c>
      <c r="W8" s="8" t="s">
        <v>23</v>
      </c>
      <c r="X8" s="5" t="s">
        <v>24</v>
      </c>
      <c r="Y8" s="5" t="s">
        <v>25</v>
      </c>
      <c r="Z8" s="5" t="s">
        <v>26</v>
      </c>
      <c r="AA8" s="5" t="s">
        <v>27</v>
      </c>
      <c r="AB8" s="6" t="s">
        <v>28</v>
      </c>
      <c r="AC8" s="7" t="s">
        <v>29</v>
      </c>
    </row>
    <row r="9" spans="1:29">
      <c r="A9" s="9" t="s">
        <v>3</v>
      </c>
      <c r="B9" s="10">
        <v>2357.4929999999999</v>
      </c>
      <c r="C9" s="11">
        <v>14.92</v>
      </c>
      <c r="D9" s="11">
        <v>299.59800000000001</v>
      </c>
      <c r="E9" s="11">
        <v>22.91</v>
      </c>
      <c r="F9" s="11">
        <v>6.5919999999999996</v>
      </c>
      <c r="G9" s="12">
        <v>278.72399999999999</v>
      </c>
      <c r="H9" s="13">
        <v>2957.3270000000002</v>
      </c>
      <c r="I9" s="14">
        <v>655.50699999999995</v>
      </c>
      <c r="J9" s="11">
        <v>5.6369999999999996</v>
      </c>
      <c r="K9" s="11">
        <v>28.766999999999999</v>
      </c>
      <c r="L9" s="11">
        <v>1.329</v>
      </c>
      <c r="M9" s="11">
        <v>8.6999999999999994E-2</v>
      </c>
      <c r="N9" s="12">
        <v>4.0469999999999997</v>
      </c>
      <c r="O9" s="13">
        <v>694.04499999999996</v>
      </c>
      <c r="P9" s="10">
        <v>1273.2619999999999</v>
      </c>
      <c r="Q9" s="11">
        <v>4.1239999999999997</v>
      </c>
      <c r="R9" s="11">
        <v>89.150999999999996</v>
      </c>
      <c r="S9" s="11">
        <v>10.488</v>
      </c>
      <c r="T9" s="11">
        <v>0.158</v>
      </c>
      <c r="U9" s="12">
        <v>136.25800000000001</v>
      </c>
      <c r="V9" s="13">
        <v>1502.953</v>
      </c>
      <c r="W9" s="14">
        <v>4286.2619999999997</v>
      </c>
      <c r="X9" s="11">
        <v>24.681000000000001</v>
      </c>
      <c r="Y9" s="11">
        <v>417.51600000000002</v>
      </c>
      <c r="Z9" s="11">
        <v>34.726999999999997</v>
      </c>
      <c r="AA9" s="11">
        <v>6.8369999999999997</v>
      </c>
      <c r="AB9" s="12">
        <v>419.029</v>
      </c>
      <c r="AC9" s="13">
        <v>5154.3249999999998</v>
      </c>
    </row>
    <row r="10" spans="1:29">
      <c r="A10" s="15" t="s">
        <v>30</v>
      </c>
      <c r="B10" s="16">
        <v>1513.41</v>
      </c>
      <c r="C10" s="17">
        <v>4.9320000000000004</v>
      </c>
      <c r="D10" s="17">
        <v>32.99</v>
      </c>
      <c r="E10" s="17">
        <v>1.1879999999999999</v>
      </c>
      <c r="F10" s="17">
        <v>0.58499999999999996</v>
      </c>
      <c r="G10" s="18">
        <v>101.884</v>
      </c>
      <c r="H10" s="19">
        <v>1653.8009999999999</v>
      </c>
      <c r="I10" s="20">
        <v>1624.079</v>
      </c>
      <c r="J10" s="17">
        <v>6.1970000000000001</v>
      </c>
      <c r="K10" s="17">
        <v>1.423</v>
      </c>
      <c r="L10" s="17">
        <v>6.8000000000000005E-2</v>
      </c>
      <c r="M10" s="17">
        <v>2.1000000000000001E-2</v>
      </c>
      <c r="N10" s="18">
        <v>0</v>
      </c>
      <c r="O10" s="19">
        <v>1631.72</v>
      </c>
      <c r="P10" s="16">
        <v>484.03</v>
      </c>
      <c r="Q10" s="17">
        <v>3.4710000000000001</v>
      </c>
      <c r="R10" s="17">
        <v>1.111</v>
      </c>
      <c r="S10" s="17">
        <v>1.6E-2</v>
      </c>
      <c r="T10" s="17">
        <v>1.2999999999999999E-2</v>
      </c>
      <c r="U10" s="18">
        <v>0.80900000000000005</v>
      </c>
      <c r="V10" s="19">
        <v>489.43400000000003</v>
      </c>
      <c r="W10" s="20">
        <v>3621.5189999999998</v>
      </c>
      <c r="X10" s="17">
        <v>14.6</v>
      </c>
      <c r="Y10" s="17">
        <v>35.524000000000001</v>
      </c>
      <c r="Z10" s="17">
        <v>1.272</v>
      </c>
      <c r="AA10" s="17">
        <v>0.61899999999999999</v>
      </c>
      <c r="AB10" s="18">
        <v>102.693</v>
      </c>
      <c r="AC10" s="19">
        <v>3774.9549999999999</v>
      </c>
    </row>
    <row r="11" spans="1:29">
      <c r="A11" s="15" t="s">
        <v>31</v>
      </c>
      <c r="B11" s="16">
        <v>7512.1059999999998</v>
      </c>
      <c r="C11" s="17">
        <v>37.798999999999999</v>
      </c>
      <c r="D11" s="17">
        <v>527.80200000000002</v>
      </c>
      <c r="E11" s="17">
        <v>50.326999999999998</v>
      </c>
      <c r="F11" s="17">
        <v>7.282</v>
      </c>
      <c r="G11" s="18">
        <v>921.89700000000005</v>
      </c>
      <c r="H11" s="19">
        <v>9006.8860000000004</v>
      </c>
      <c r="I11" s="20">
        <v>970.95500000000004</v>
      </c>
      <c r="J11" s="17">
        <v>4.133</v>
      </c>
      <c r="K11" s="17">
        <v>44.901000000000003</v>
      </c>
      <c r="L11" s="17">
        <v>1.619</v>
      </c>
      <c r="M11" s="17">
        <v>0.53700000000000003</v>
      </c>
      <c r="N11" s="18">
        <v>43.99</v>
      </c>
      <c r="O11" s="19">
        <v>1064.5160000000001</v>
      </c>
      <c r="P11" s="16">
        <v>2785.9430000000002</v>
      </c>
      <c r="Q11" s="17">
        <v>13.917999999999999</v>
      </c>
      <c r="R11" s="17">
        <v>87.004000000000005</v>
      </c>
      <c r="S11" s="17">
        <v>12.035</v>
      </c>
      <c r="T11" s="17">
        <v>5.5149999999999997</v>
      </c>
      <c r="U11" s="18">
        <v>138.59800000000001</v>
      </c>
      <c r="V11" s="19">
        <v>3030.9780000000001</v>
      </c>
      <c r="W11" s="20">
        <v>11269.004000000001</v>
      </c>
      <c r="X11" s="17">
        <v>55.85</v>
      </c>
      <c r="Y11" s="17">
        <v>659.70699999999999</v>
      </c>
      <c r="Z11" s="17">
        <v>63.981000000000002</v>
      </c>
      <c r="AA11" s="17">
        <v>13.334</v>
      </c>
      <c r="AB11" s="18">
        <v>1104.4849999999999</v>
      </c>
      <c r="AC11" s="19">
        <v>13102.38</v>
      </c>
    </row>
    <row r="12" spans="1:29" ht="25.5">
      <c r="A12" s="15" t="s">
        <v>32</v>
      </c>
      <c r="B12" s="16">
        <v>1918.663</v>
      </c>
      <c r="C12" s="17">
        <v>15.38</v>
      </c>
      <c r="D12" s="17">
        <v>244.833</v>
      </c>
      <c r="E12" s="17">
        <v>49.567999999999998</v>
      </c>
      <c r="F12" s="17">
        <v>12.983000000000001</v>
      </c>
      <c r="G12" s="18">
        <v>717.33699999999999</v>
      </c>
      <c r="H12" s="19">
        <v>2909.1959999999999</v>
      </c>
      <c r="I12" s="20">
        <v>368.23899999999998</v>
      </c>
      <c r="J12" s="17">
        <v>4.0439999999999996</v>
      </c>
      <c r="K12" s="17">
        <v>86.716999999999999</v>
      </c>
      <c r="L12" s="17">
        <v>1.3320000000000001</v>
      </c>
      <c r="M12" s="17">
        <v>4.2279999999999998</v>
      </c>
      <c r="N12" s="18">
        <v>5.5339999999999998</v>
      </c>
      <c r="O12" s="19">
        <v>468.762</v>
      </c>
      <c r="P12" s="16">
        <v>1764.0540000000001</v>
      </c>
      <c r="Q12" s="17">
        <v>8.4819999999999993</v>
      </c>
      <c r="R12" s="17">
        <v>5.1449999999999996</v>
      </c>
      <c r="S12" s="17">
        <v>3.5000000000000003E-2</v>
      </c>
      <c r="T12" s="17">
        <v>0.67700000000000005</v>
      </c>
      <c r="U12" s="18">
        <v>46.392000000000003</v>
      </c>
      <c r="V12" s="19">
        <v>1824.75</v>
      </c>
      <c r="W12" s="20">
        <v>4050.9560000000001</v>
      </c>
      <c r="X12" s="17">
        <v>27.905999999999999</v>
      </c>
      <c r="Y12" s="17">
        <v>336.69499999999999</v>
      </c>
      <c r="Z12" s="17">
        <v>50.935000000000002</v>
      </c>
      <c r="AA12" s="17">
        <v>17.888000000000002</v>
      </c>
      <c r="AB12" s="18">
        <v>769.26300000000003</v>
      </c>
      <c r="AC12" s="19">
        <v>5202.7079999999996</v>
      </c>
    </row>
    <row r="13" spans="1:29" ht="38.25">
      <c r="A13" s="15" t="s">
        <v>33</v>
      </c>
      <c r="B13" s="16">
        <v>4215.7169999999996</v>
      </c>
      <c r="C13" s="17">
        <v>13.372999999999999</v>
      </c>
      <c r="D13" s="17">
        <v>158.44200000000001</v>
      </c>
      <c r="E13" s="17">
        <v>13.55</v>
      </c>
      <c r="F13" s="17">
        <v>9.3650000000000002</v>
      </c>
      <c r="G13" s="18">
        <v>488.78300000000002</v>
      </c>
      <c r="H13" s="19">
        <v>4885.68</v>
      </c>
      <c r="I13" s="20">
        <v>1074.374</v>
      </c>
      <c r="J13" s="17">
        <v>13.635999999999999</v>
      </c>
      <c r="K13" s="17">
        <v>19.286999999999999</v>
      </c>
      <c r="L13" s="17">
        <v>1.357</v>
      </c>
      <c r="M13" s="17">
        <v>0.11899999999999999</v>
      </c>
      <c r="N13" s="18">
        <v>18.38</v>
      </c>
      <c r="O13" s="19">
        <v>1125.796</v>
      </c>
      <c r="P13" s="16">
        <v>1013.7329999999999</v>
      </c>
      <c r="Q13" s="17">
        <v>5.2480000000000002</v>
      </c>
      <c r="R13" s="17">
        <v>33.822000000000003</v>
      </c>
      <c r="S13" s="17">
        <v>2.0459999999999998</v>
      </c>
      <c r="T13" s="17">
        <v>6.5819999999999999</v>
      </c>
      <c r="U13" s="18">
        <v>92.38</v>
      </c>
      <c r="V13" s="19">
        <v>1151.7650000000001</v>
      </c>
      <c r="W13" s="20">
        <v>6303.8239999999996</v>
      </c>
      <c r="X13" s="17">
        <v>32.256999999999998</v>
      </c>
      <c r="Y13" s="17">
        <v>211.55099999999999</v>
      </c>
      <c r="Z13" s="17">
        <v>16.952999999999999</v>
      </c>
      <c r="AA13" s="17">
        <v>16.065999999999999</v>
      </c>
      <c r="AB13" s="18">
        <v>599.54300000000001</v>
      </c>
      <c r="AC13" s="19">
        <v>7163.241</v>
      </c>
    </row>
    <row r="14" spans="1:29" ht="25.5">
      <c r="A14" s="15" t="s">
        <v>34</v>
      </c>
      <c r="B14" s="16">
        <v>4234.4160000000002</v>
      </c>
      <c r="C14" s="17">
        <v>15.826000000000001</v>
      </c>
      <c r="D14" s="17">
        <v>237.02</v>
      </c>
      <c r="E14" s="17">
        <v>1.169</v>
      </c>
      <c r="F14" s="17">
        <v>38.323</v>
      </c>
      <c r="G14" s="18">
        <v>1767.3109999999999</v>
      </c>
      <c r="H14" s="19">
        <v>6292.8959999999997</v>
      </c>
      <c r="I14" s="20">
        <v>1036.751</v>
      </c>
      <c r="J14" s="17">
        <v>10.878</v>
      </c>
      <c r="K14" s="17">
        <v>313.48399999999998</v>
      </c>
      <c r="L14" s="17">
        <v>4.4870000000000001</v>
      </c>
      <c r="M14" s="17">
        <v>0.44700000000000001</v>
      </c>
      <c r="N14" s="18">
        <v>121.494</v>
      </c>
      <c r="O14" s="19">
        <v>1483.0540000000001</v>
      </c>
      <c r="P14" s="16">
        <v>5708.9229999999998</v>
      </c>
      <c r="Q14" s="17">
        <v>14.848000000000001</v>
      </c>
      <c r="R14" s="17">
        <v>8.9939999999999998</v>
      </c>
      <c r="S14" s="17">
        <v>0.93</v>
      </c>
      <c r="T14" s="17">
        <v>2.1999999999999999E-2</v>
      </c>
      <c r="U14" s="18">
        <v>1647.0360000000001</v>
      </c>
      <c r="V14" s="19">
        <v>7379.8230000000003</v>
      </c>
      <c r="W14" s="20">
        <v>10980.09</v>
      </c>
      <c r="X14" s="17">
        <v>41.552</v>
      </c>
      <c r="Y14" s="17">
        <v>559.49800000000005</v>
      </c>
      <c r="Z14" s="17">
        <v>6.5860000000000003</v>
      </c>
      <c r="AA14" s="17">
        <v>38.792000000000002</v>
      </c>
      <c r="AB14" s="18">
        <v>3535.8409999999999</v>
      </c>
      <c r="AC14" s="19">
        <v>15155.772999999999</v>
      </c>
    </row>
    <row r="15" spans="1:29">
      <c r="A15" s="15" t="s">
        <v>35</v>
      </c>
      <c r="B15" s="16">
        <v>1993.9079999999999</v>
      </c>
      <c r="C15" s="17">
        <v>10.885</v>
      </c>
      <c r="D15" s="17">
        <v>267.66500000000002</v>
      </c>
      <c r="E15" s="17">
        <v>21.204000000000001</v>
      </c>
      <c r="F15" s="17">
        <v>3.9630000000000001</v>
      </c>
      <c r="G15" s="18">
        <v>1397.49</v>
      </c>
      <c r="H15" s="19">
        <v>3673.9110000000001</v>
      </c>
      <c r="I15" s="20">
        <v>734.59799999999996</v>
      </c>
      <c r="J15" s="17">
        <v>6.7359999999999998</v>
      </c>
      <c r="K15" s="17">
        <v>15.73</v>
      </c>
      <c r="L15" s="17">
        <v>0.84699999999999998</v>
      </c>
      <c r="M15" s="17">
        <v>2.6040000000000001</v>
      </c>
      <c r="N15" s="18">
        <v>14.996</v>
      </c>
      <c r="O15" s="19">
        <v>774.66399999999999</v>
      </c>
      <c r="P15" s="16">
        <v>3382.7190000000001</v>
      </c>
      <c r="Q15" s="17">
        <v>11.967000000000001</v>
      </c>
      <c r="R15" s="17">
        <v>125.137</v>
      </c>
      <c r="S15" s="17">
        <v>2.7719999999999998</v>
      </c>
      <c r="T15" s="17">
        <v>1.5289999999999999</v>
      </c>
      <c r="U15" s="18">
        <v>109.075</v>
      </c>
      <c r="V15" s="19">
        <v>3630.4270000000001</v>
      </c>
      <c r="W15" s="20">
        <v>6111.2250000000004</v>
      </c>
      <c r="X15" s="17">
        <v>29.588000000000001</v>
      </c>
      <c r="Y15" s="17">
        <v>408.53199999999998</v>
      </c>
      <c r="Z15" s="17">
        <v>24.823</v>
      </c>
      <c r="AA15" s="17">
        <v>8.0960000000000001</v>
      </c>
      <c r="AB15" s="18">
        <v>1521.5609999999999</v>
      </c>
      <c r="AC15" s="19">
        <v>8079.0020000000004</v>
      </c>
    </row>
    <row r="16" spans="1:29" ht="25.5">
      <c r="A16" s="15" t="s">
        <v>36</v>
      </c>
      <c r="B16" s="16">
        <v>2024.4110000000001</v>
      </c>
      <c r="C16" s="17">
        <v>8.6300000000000008</v>
      </c>
      <c r="D16" s="17">
        <v>889.83699999999999</v>
      </c>
      <c r="E16" s="17">
        <v>153.244</v>
      </c>
      <c r="F16" s="17">
        <v>4.0439999999999996</v>
      </c>
      <c r="G16" s="18">
        <v>1359.8130000000001</v>
      </c>
      <c r="H16" s="19">
        <v>4286.7349999999997</v>
      </c>
      <c r="I16" s="20">
        <v>1481.425</v>
      </c>
      <c r="J16" s="17">
        <v>4.9029999999999996</v>
      </c>
      <c r="K16" s="17">
        <v>0</v>
      </c>
      <c r="L16" s="17">
        <v>0</v>
      </c>
      <c r="M16" s="17">
        <v>2E-3</v>
      </c>
      <c r="N16" s="18">
        <v>361.267</v>
      </c>
      <c r="O16" s="19">
        <v>1847.597</v>
      </c>
      <c r="P16" s="16">
        <v>2571.3090000000002</v>
      </c>
      <c r="Q16" s="17">
        <v>6.7590000000000003</v>
      </c>
      <c r="R16" s="17">
        <v>349.738</v>
      </c>
      <c r="S16" s="17">
        <v>0.52600000000000002</v>
      </c>
      <c r="T16" s="17">
        <v>0.29099999999999998</v>
      </c>
      <c r="U16" s="18">
        <v>44.625</v>
      </c>
      <c r="V16" s="19">
        <v>2972.7220000000002</v>
      </c>
      <c r="W16" s="20">
        <v>6077.1450000000004</v>
      </c>
      <c r="X16" s="17">
        <v>20.292000000000002</v>
      </c>
      <c r="Y16" s="17">
        <v>1239.575</v>
      </c>
      <c r="Z16" s="17">
        <v>153.77000000000001</v>
      </c>
      <c r="AA16" s="17">
        <v>4.3369999999999997</v>
      </c>
      <c r="AB16" s="18">
        <v>1765.7049999999999</v>
      </c>
      <c r="AC16" s="19">
        <v>9107.0540000000001</v>
      </c>
    </row>
    <row r="17" spans="1:29" ht="38.25">
      <c r="A17" s="15" t="s">
        <v>37</v>
      </c>
      <c r="B17" s="16">
        <v>521.61099999999999</v>
      </c>
      <c r="C17" s="17">
        <v>3.4860000000000002</v>
      </c>
      <c r="D17" s="17">
        <v>76.930000000000007</v>
      </c>
      <c r="E17" s="17">
        <v>2.6709999999999998</v>
      </c>
      <c r="F17" s="17">
        <v>3.5779999999999998</v>
      </c>
      <c r="G17" s="18">
        <v>63.396000000000001</v>
      </c>
      <c r="H17" s="19">
        <v>669.00099999999998</v>
      </c>
      <c r="I17" s="20">
        <v>39.020000000000003</v>
      </c>
      <c r="J17" s="17">
        <v>0.68100000000000005</v>
      </c>
      <c r="K17" s="17">
        <v>65.463999999999999</v>
      </c>
      <c r="L17" s="17">
        <v>1.5</v>
      </c>
      <c r="M17" s="17">
        <v>1.2999999999999999E-2</v>
      </c>
      <c r="N17" s="18">
        <v>0</v>
      </c>
      <c r="O17" s="19">
        <v>105.178</v>
      </c>
      <c r="P17" s="16">
        <v>108.71299999999999</v>
      </c>
      <c r="Q17" s="17">
        <v>0.41</v>
      </c>
      <c r="R17" s="17">
        <v>12.422000000000001</v>
      </c>
      <c r="S17" s="17">
        <v>0.247</v>
      </c>
      <c r="T17" s="17">
        <v>8.0000000000000002E-3</v>
      </c>
      <c r="U17" s="18">
        <v>0</v>
      </c>
      <c r="V17" s="19">
        <v>121.553</v>
      </c>
      <c r="W17" s="20">
        <v>669.34400000000005</v>
      </c>
      <c r="X17" s="17">
        <v>4.577</v>
      </c>
      <c r="Y17" s="17">
        <v>154.816</v>
      </c>
      <c r="Z17" s="17">
        <v>4.4180000000000001</v>
      </c>
      <c r="AA17" s="17">
        <v>3.5990000000000002</v>
      </c>
      <c r="AB17" s="18">
        <v>63.396000000000001</v>
      </c>
      <c r="AC17" s="19">
        <v>895.73199999999997</v>
      </c>
    </row>
    <row r="18" spans="1:29">
      <c r="A18" s="15" t="s">
        <v>4</v>
      </c>
      <c r="B18" s="16">
        <v>15363.464</v>
      </c>
      <c r="C18" s="17">
        <v>108.968</v>
      </c>
      <c r="D18" s="17">
        <v>1093.9590000000001</v>
      </c>
      <c r="E18" s="17">
        <v>44.405000000000001</v>
      </c>
      <c r="F18" s="17">
        <v>17.422000000000001</v>
      </c>
      <c r="G18" s="18">
        <v>7886.7839999999997</v>
      </c>
      <c r="H18" s="19">
        <v>24470.597000000002</v>
      </c>
      <c r="I18" s="20">
        <v>1846.191</v>
      </c>
      <c r="J18" s="17">
        <v>15.988</v>
      </c>
      <c r="K18" s="17">
        <v>71.427999999999997</v>
      </c>
      <c r="L18" s="17">
        <v>4.202</v>
      </c>
      <c r="M18" s="17">
        <v>1.8089999999999999</v>
      </c>
      <c r="N18" s="18">
        <v>2162.163</v>
      </c>
      <c r="O18" s="19">
        <v>4097.5789999999997</v>
      </c>
      <c r="P18" s="16">
        <v>2413.3270000000002</v>
      </c>
      <c r="Q18" s="17">
        <v>12.106999999999999</v>
      </c>
      <c r="R18" s="17">
        <v>11.739000000000001</v>
      </c>
      <c r="S18" s="17">
        <v>2.5139999999999998</v>
      </c>
      <c r="T18" s="17">
        <v>0.51500000000000001</v>
      </c>
      <c r="U18" s="18">
        <v>2252.8589999999999</v>
      </c>
      <c r="V18" s="19">
        <v>4690.5469999999996</v>
      </c>
      <c r="W18" s="20">
        <v>19622.982</v>
      </c>
      <c r="X18" s="17">
        <v>137.06299999999999</v>
      </c>
      <c r="Y18" s="17">
        <v>1177.126</v>
      </c>
      <c r="Z18" s="17">
        <v>51.121000000000002</v>
      </c>
      <c r="AA18" s="17">
        <v>19.745999999999999</v>
      </c>
      <c r="AB18" s="18">
        <v>12301.806</v>
      </c>
      <c r="AC18" s="19">
        <v>33258.722999999998</v>
      </c>
    </row>
    <row r="19" spans="1:29" ht="25.5">
      <c r="A19" s="15" t="s">
        <v>38</v>
      </c>
      <c r="B19" s="16">
        <v>33347.915000000001</v>
      </c>
      <c r="C19" s="17">
        <v>131.87899999999999</v>
      </c>
      <c r="D19" s="17">
        <v>1688.6669999999999</v>
      </c>
      <c r="E19" s="17">
        <v>195.637</v>
      </c>
      <c r="F19" s="17">
        <v>127.923</v>
      </c>
      <c r="G19" s="18">
        <v>12340.793</v>
      </c>
      <c r="H19" s="19">
        <v>47637.177000000003</v>
      </c>
      <c r="I19" s="20">
        <v>7125.5410000000002</v>
      </c>
      <c r="J19" s="17">
        <v>46.441000000000003</v>
      </c>
      <c r="K19" s="17">
        <v>405.459</v>
      </c>
      <c r="L19" s="17">
        <v>24.352</v>
      </c>
      <c r="M19" s="17">
        <v>13.57</v>
      </c>
      <c r="N19" s="18">
        <v>518.75900000000001</v>
      </c>
      <c r="O19" s="19">
        <v>8109.77</v>
      </c>
      <c r="P19" s="16">
        <v>9988.8770000000004</v>
      </c>
      <c r="Q19" s="17">
        <v>39.68</v>
      </c>
      <c r="R19" s="17">
        <v>397.04300000000001</v>
      </c>
      <c r="S19" s="17">
        <v>121.179</v>
      </c>
      <c r="T19" s="17">
        <v>6.5430000000000001</v>
      </c>
      <c r="U19" s="18">
        <v>5692.2730000000001</v>
      </c>
      <c r="V19" s="19">
        <v>16124.415999999999</v>
      </c>
      <c r="W19" s="20">
        <v>50462.332999999999</v>
      </c>
      <c r="X19" s="17">
        <v>218</v>
      </c>
      <c r="Y19" s="17">
        <v>2491.1689999999999</v>
      </c>
      <c r="Z19" s="17">
        <v>341.16800000000001</v>
      </c>
      <c r="AA19" s="17">
        <v>148.036</v>
      </c>
      <c r="AB19" s="18">
        <v>18551.825000000001</v>
      </c>
      <c r="AC19" s="19">
        <v>71871.362999999998</v>
      </c>
    </row>
    <row r="20" spans="1:29">
      <c r="A20" s="15" t="s">
        <v>39</v>
      </c>
      <c r="B20" s="16">
        <v>5156.2849999999999</v>
      </c>
      <c r="C20" s="17">
        <v>30.388000000000002</v>
      </c>
      <c r="D20" s="17">
        <v>337.5</v>
      </c>
      <c r="E20" s="17">
        <v>9.5640000000000001</v>
      </c>
      <c r="F20" s="17">
        <v>54.122999999999998</v>
      </c>
      <c r="G20" s="18">
        <v>3722.98</v>
      </c>
      <c r="H20" s="19">
        <v>9301.2759999999998</v>
      </c>
      <c r="I20" s="20">
        <v>1557.61</v>
      </c>
      <c r="J20" s="17">
        <v>13.881</v>
      </c>
      <c r="K20" s="17">
        <v>75.677999999999997</v>
      </c>
      <c r="L20" s="17">
        <v>3.6520000000000001</v>
      </c>
      <c r="M20" s="17">
        <v>0.54100000000000004</v>
      </c>
      <c r="N20" s="18">
        <v>35.213999999999999</v>
      </c>
      <c r="O20" s="19">
        <v>1682.924</v>
      </c>
      <c r="P20" s="16">
        <v>3076.6210000000001</v>
      </c>
      <c r="Q20" s="17">
        <v>17.445</v>
      </c>
      <c r="R20" s="17">
        <v>19.893999999999998</v>
      </c>
      <c r="S20" s="17">
        <v>2.0209999999999999</v>
      </c>
      <c r="T20" s="17">
        <v>0.47</v>
      </c>
      <c r="U20" s="18">
        <v>334.58100000000002</v>
      </c>
      <c r="V20" s="19">
        <v>3449.011</v>
      </c>
      <c r="W20" s="20">
        <v>9790.5159999999996</v>
      </c>
      <c r="X20" s="17">
        <v>61.713999999999999</v>
      </c>
      <c r="Y20" s="17">
        <v>433.072</v>
      </c>
      <c r="Z20" s="17">
        <v>15.237</v>
      </c>
      <c r="AA20" s="17">
        <v>55.134</v>
      </c>
      <c r="AB20" s="18">
        <v>4092.7750000000001</v>
      </c>
      <c r="AC20" s="19">
        <v>14433.210999999999</v>
      </c>
    </row>
    <row r="21" spans="1:29" ht="25.5">
      <c r="A21" s="15" t="s">
        <v>5</v>
      </c>
      <c r="B21" s="16">
        <v>2680.2570000000001</v>
      </c>
      <c r="C21" s="17">
        <v>32.215000000000003</v>
      </c>
      <c r="D21" s="17">
        <v>223.678</v>
      </c>
      <c r="E21" s="17">
        <v>18.172999999999998</v>
      </c>
      <c r="F21" s="17">
        <v>11.552</v>
      </c>
      <c r="G21" s="18">
        <v>228.46199999999999</v>
      </c>
      <c r="H21" s="19">
        <v>3176.1640000000002</v>
      </c>
      <c r="I21" s="20">
        <v>1520.0429999999999</v>
      </c>
      <c r="J21" s="17">
        <v>11.759</v>
      </c>
      <c r="K21" s="17">
        <v>75.855999999999995</v>
      </c>
      <c r="L21" s="17">
        <v>4.1550000000000002</v>
      </c>
      <c r="M21" s="17">
        <v>0.20200000000000001</v>
      </c>
      <c r="N21" s="18">
        <v>3.7490000000000001</v>
      </c>
      <c r="O21" s="19">
        <v>1611.6089999999999</v>
      </c>
      <c r="P21" s="16">
        <v>1308.8130000000001</v>
      </c>
      <c r="Q21" s="17">
        <v>10.288</v>
      </c>
      <c r="R21" s="17">
        <v>13.744999999999999</v>
      </c>
      <c r="S21" s="17">
        <v>0.96599999999999997</v>
      </c>
      <c r="T21" s="17">
        <v>0.85599999999999998</v>
      </c>
      <c r="U21" s="18">
        <v>132.61199999999999</v>
      </c>
      <c r="V21" s="19">
        <v>1466.3140000000001</v>
      </c>
      <c r="W21" s="20">
        <v>5509.1130000000003</v>
      </c>
      <c r="X21" s="17">
        <v>54.262</v>
      </c>
      <c r="Y21" s="17">
        <v>313.279</v>
      </c>
      <c r="Z21" s="17">
        <v>23.294</v>
      </c>
      <c r="AA21" s="17">
        <v>12.61</v>
      </c>
      <c r="AB21" s="18">
        <v>364.82299999999998</v>
      </c>
      <c r="AC21" s="19">
        <v>6254.0870000000004</v>
      </c>
    </row>
    <row r="22" spans="1:29">
      <c r="A22" s="15" t="s">
        <v>40</v>
      </c>
      <c r="B22" s="16">
        <v>958.01599999999996</v>
      </c>
      <c r="C22" s="17">
        <v>5.8360000000000003</v>
      </c>
      <c r="D22" s="17">
        <v>16.481999999999999</v>
      </c>
      <c r="E22" s="17">
        <v>1.7390000000000001</v>
      </c>
      <c r="F22" s="17">
        <v>19.129000000000001</v>
      </c>
      <c r="G22" s="18">
        <v>391.846</v>
      </c>
      <c r="H22" s="19">
        <v>1391.309</v>
      </c>
      <c r="I22" s="20">
        <v>420.892</v>
      </c>
      <c r="J22" s="17">
        <v>2.903</v>
      </c>
      <c r="K22" s="17">
        <v>7.5999999999999998E-2</v>
      </c>
      <c r="L22" s="17">
        <v>0.01</v>
      </c>
      <c r="M22" s="17">
        <v>4.9000000000000002E-2</v>
      </c>
      <c r="N22" s="18">
        <v>88.498999999999995</v>
      </c>
      <c r="O22" s="19">
        <v>512.41899999999998</v>
      </c>
      <c r="P22" s="16">
        <v>308.33999999999997</v>
      </c>
      <c r="Q22" s="17">
        <v>1.0680000000000001</v>
      </c>
      <c r="R22" s="17">
        <v>125.241</v>
      </c>
      <c r="S22" s="17">
        <v>0.51</v>
      </c>
      <c r="T22" s="17">
        <v>1.6E-2</v>
      </c>
      <c r="U22" s="18">
        <v>513.30799999999999</v>
      </c>
      <c r="V22" s="19">
        <v>947.97299999999996</v>
      </c>
      <c r="W22" s="20">
        <v>1687.248</v>
      </c>
      <c r="X22" s="17">
        <v>9.8070000000000004</v>
      </c>
      <c r="Y22" s="17">
        <v>141.79900000000001</v>
      </c>
      <c r="Z22" s="17">
        <v>2.2589999999999999</v>
      </c>
      <c r="AA22" s="17">
        <v>19.193999999999999</v>
      </c>
      <c r="AB22" s="18">
        <v>993.65300000000002</v>
      </c>
      <c r="AC22" s="19">
        <v>2851.701</v>
      </c>
    </row>
    <row r="23" spans="1:29" ht="25.5">
      <c r="A23" s="15" t="s">
        <v>41</v>
      </c>
      <c r="B23" s="16">
        <v>23820.875</v>
      </c>
      <c r="C23" s="17">
        <v>19.652000000000001</v>
      </c>
      <c r="D23" s="17">
        <v>1.1180000000000001</v>
      </c>
      <c r="E23" s="17">
        <v>44.533999999999999</v>
      </c>
      <c r="F23" s="17">
        <v>10331.653</v>
      </c>
      <c r="G23" s="18">
        <v>545.56299999999999</v>
      </c>
      <c r="H23" s="19">
        <v>34718.860999999997</v>
      </c>
      <c r="I23" s="20">
        <v>185.17</v>
      </c>
      <c r="J23" s="17">
        <v>1.1419999999999999</v>
      </c>
      <c r="K23" s="17">
        <v>0</v>
      </c>
      <c r="L23" s="17">
        <v>0</v>
      </c>
      <c r="M23" s="17">
        <v>8.25</v>
      </c>
      <c r="N23" s="18">
        <v>676.36900000000003</v>
      </c>
      <c r="O23" s="19">
        <v>870.93100000000004</v>
      </c>
      <c r="P23" s="16">
        <v>60598.999000000003</v>
      </c>
      <c r="Q23" s="17">
        <v>33.865000000000002</v>
      </c>
      <c r="R23" s="17">
        <v>1.766</v>
      </c>
      <c r="S23" s="17">
        <v>0</v>
      </c>
      <c r="T23" s="17">
        <v>1759.9469999999999</v>
      </c>
      <c r="U23" s="18">
        <v>371.91199999999998</v>
      </c>
      <c r="V23" s="19">
        <v>62766.489000000001</v>
      </c>
      <c r="W23" s="20">
        <v>84605.043999999994</v>
      </c>
      <c r="X23" s="17">
        <v>54.658999999999999</v>
      </c>
      <c r="Y23" s="17">
        <v>2.8839999999999999</v>
      </c>
      <c r="Z23" s="17">
        <v>44.533999999999999</v>
      </c>
      <c r="AA23" s="17">
        <v>12099.85</v>
      </c>
      <c r="AB23" s="18">
        <v>1593.8440000000001</v>
      </c>
      <c r="AC23" s="19">
        <v>98356.281000000003</v>
      </c>
    </row>
    <row r="24" spans="1:29">
      <c r="A24" s="15" t="s">
        <v>42</v>
      </c>
      <c r="B24" s="16">
        <v>2301.9839999999999</v>
      </c>
      <c r="C24" s="17">
        <v>6.5730000000000004</v>
      </c>
      <c r="D24" s="17">
        <v>148.90199999999999</v>
      </c>
      <c r="E24" s="17">
        <v>7.2569999999999997</v>
      </c>
      <c r="F24" s="17">
        <v>2.8660000000000001</v>
      </c>
      <c r="G24" s="18">
        <v>104.29</v>
      </c>
      <c r="H24" s="19">
        <v>2564.6149999999998</v>
      </c>
      <c r="I24" s="20">
        <v>3535.2060000000001</v>
      </c>
      <c r="J24" s="17">
        <v>9.84</v>
      </c>
      <c r="K24" s="17">
        <v>40.061</v>
      </c>
      <c r="L24" s="17">
        <v>4.891</v>
      </c>
      <c r="M24" s="17">
        <v>0.219</v>
      </c>
      <c r="N24" s="18">
        <v>12.339</v>
      </c>
      <c r="O24" s="19">
        <v>3597.665</v>
      </c>
      <c r="P24" s="16">
        <v>1086.731</v>
      </c>
      <c r="Q24" s="17">
        <v>2.835</v>
      </c>
      <c r="R24" s="17">
        <v>0</v>
      </c>
      <c r="S24" s="17">
        <v>0.52200000000000002</v>
      </c>
      <c r="T24" s="17">
        <v>7.5999999999999998E-2</v>
      </c>
      <c r="U24" s="18">
        <v>1491.82</v>
      </c>
      <c r="V24" s="19">
        <v>2581.462</v>
      </c>
      <c r="W24" s="20">
        <v>6923.9210000000003</v>
      </c>
      <c r="X24" s="17">
        <v>19.248000000000001</v>
      </c>
      <c r="Y24" s="17">
        <v>188.96299999999999</v>
      </c>
      <c r="Z24" s="17">
        <v>12.67</v>
      </c>
      <c r="AA24" s="17">
        <v>3.161</v>
      </c>
      <c r="AB24" s="18">
        <v>1608.4490000000001</v>
      </c>
      <c r="AC24" s="19">
        <v>8743.7420000000002</v>
      </c>
    </row>
    <row r="25" spans="1:29">
      <c r="A25" s="15" t="s">
        <v>43</v>
      </c>
      <c r="B25" s="16">
        <v>3411.4850000000001</v>
      </c>
      <c r="C25" s="17">
        <v>27.248999999999999</v>
      </c>
      <c r="D25" s="17">
        <v>91.227000000000004</v>
      </c>
      <c r="E25" s="17">
        <v>3.1779999999999999</v>
      </c>
      <c r="F25" s="17">
        <v>9.5350000000000001</v>
      </c>
      <c r="G25" s="18">
        <v>714.36699999999996</v>
      </c>
      <c r="H25" s="19">
        <v>4253.8630000000003</v>
      </c>
      <c r="I25" s="20">
        <v>487.11599999999999</v>
      </c>
      <c r="J25" s="17">
        <v>5.01</v>
      </c>
      <c r="K25" s="17">
        <v>3.3450000000000002</v>
      </c>
      <c r="L25" s="17">
        <v>0.30299999999999999</v>
      </c>
      <c r="M25" s="17">
        <v>5.5E-2</v>
      </c>
      <c r="N25" s="18">
        <v>43.381999999999998</v>
      </c>
      <c r="O25" s="19">
        <v>538.90800000000002</v>
      </c>
      <c r="P25" s="16">
        <v>517.45600000000002</v>
      </c>
      <c r="Q25" s="17">
        <v>2.5499999999999998</v>
      </c>
      <c r="R25" s="17">
        <v>1.744</v>
      </c>
      <c r="S25" s="17">
        <v>9.9000000000000005E-2</v>
      </c>
      <c r="T25" s="17">
        <v>0.13500000000000001</v>
      </c>
      <c r="U25" s="18">
        <v>55.273000000000003</v>
      </c>
      <c r="V25" s="19">
        <v>577.15800000000002</v>
      </c>
      <c r="W25" s="20">
        <v>4416.0569999999998</v>
      </c>
      <c r="X25" s="17">
        <v>34.808999999999997</v>
      </c>
      <c r="Y25" s="17">
        <v>96.316000000000003</v>
      </c>
      <c r="Z25" s="17">
        <v>3.58</v>
      </c>
      <c r="AA25" s="17">
        <v>9.7249999999999996</v>
      </c>
      <c r="AB25" s="18">
        <v>813.02200000000005</v>
      </c>
      <c r="AC25" s="19">
        <v>5369.9290000000001</v>
      </c>
    </row>
    <row r="26" spans="1:29" ht="25.5">
      <c r="A26" s="15" t="s">
        <v>44</v>
      </c>
      <c r="B26" s="16">
        <v>1052.8230000000001</v>
      </c>
      <c r="C26" s="17">
        <v>5.6159999999999997</v>
      </c>
      <c r="D26" s="17">
        <v>39.350999999999999</v>
      </c>
      <c r="E26" s="17">
        <v>3.9729999999999999</v>
      </c>
      <c r="F26" s="17">
        <v>27.113</v>
      </c>
      <c r="G26" s="18">
        <v>392.99099999999999</v>
      </c>
      <c r="H26" s="19">
        <v>1517.894</v>
      </c>
      <c r="I26" s="20">
        <v>161.56299999999999</v>
      </c>
      <c r="J26" s="17">
        <v>2.63</v>
      </c>
      <c r="K26" s="17">
        <v>24.331</v>
      </c>
      <c r="L26" s="17">
        <v>1.0369999999999999</v>
      </c>
      <c r="M26" s="17">
        <v>7.0000000000000007E-2</v>
      </c>
      <c r="N26" s="18">
        <v>37.595999999999997</v>
      </c>
      <c r="O26" s="19">
        <v>226.19</v>
      </c>
      <c r="P26" s="16">
        <v>375.392</v>
      </c>
      <c r="Q26" s="17">
        <v>2.2330000000000001</v>
      </c>
      <c r="R26" s="17">
        <v>9.98</v>
      </c>
      <c r="S26" s="17">
        <v>1.577</v>
      </c>
      <c r="T26" s="17">
        <v>0.44</v>
      </c>
      <c r="U26" s="18">
        <v>72.311000000000007</v>
      </c>
      <c r="V26" s="19">
        <v>460.35599999999999</v>
      </c>
      <c r="W26" s="20">
        <v>1589.778</v>
      </c>
      <c r="X26" s="17">
        <v>10.478999999999999</v>
      </c>
      <c r="Y26" s="17">
        <v>73.662000000000006</v>
      </c>
      <c r="Z26" s="17">
        <v>6.5869999999999997</v>
      </c>
      <c r="AA26" s="17">
        <v>27.623000000000001</v>
      </c>
      <c r="AB26" s="18">
        <v>502.89800000000002</v>
      </c>
      <c r="AC26" s="19">
        <v>2204.44</v>
      </c>
    </row>
    <row r="27" spans="1:29" ht="25.5">
      <c r="A27" s="15" t="s">
        <v>45</v>
      </c>
      <c r="B27" s="16">
        <v>8281.2279999999992</v>
      </c>
      <c r="C27" s="17">
        <v>213.083</v>
      </c>
      <c r="D27" s="17">
        <v>1</v>
      </c>
      <c r="E27" s="17">
        <v>1.7989999999999999</v>
      </c>
      <c r="F27" s="17">
        <v>44081.678999999996</v>
      </c>
      <c r="G27" s="18">
        <v>6.7140000000000004</v>
      </c>
      <c r="H27" s="19">
        <v>52583.703999999998</v>
      </c>
      <c r="I27" s="20">
        <v>1348.3630000000001</v>
      </c>
      <c r="J27" s="17">
        <v>40.512999999999998</v>
      </c>
      <c r="K27" s="17">
        <v>0</v>
      </c>
      <c r="L27" s="17">
        <v>0</v>
      </c>
      <c r="M27" s="17">
        <v>3690.3510000000001</v>
      </c>
      <c r="N27" s="18">
        <v>0</v>
      </c>
      <c r="O27" s="19">
        <v>5079.2269999999999</v>
      </c>
      <c r="P27" s="16">
        <v>182.42699999999999</v>
      </c>
      <c r="Q27" s="17">
        <v>196.67099999999999</v>
      </c>
      <c r="R27" s="17">
        <v>0</v>
      </c>
      <c r="S27" s="17">
        <v>0</v>
      </c>
      <c r="T27" s="17">
        <v>13914.441000000001</v>
      </c>
      <c r="U27" s="18">
        <v>2.6520000000000001</v>
      </c>
      <c r="V27" s="19">
        <v>14296.191000000001</v>
      </c>
      <c r="W27" s="20">
        <v>9812.018</v>
      </c>
      <c r="X27" s="17">
        <v>450.267</v>
      </c>
      <c r="Y27" s="17">
        <v>1</v>
      </c>
      <c r="Z27" s="17">
        <v>1.7989999999999999</v>
      </c>
      <c r="AA27" s="17">
        <v>61686.470999999998</v>
      </c>
      <c r="AB27" s="18">
        <v>9.3659999999999997</v>
      </c>
      <c r="AC27" s="19">
        <v>71959.122000000003</v>
      </c>
    </row>
    <row r="28" spans="1:29">
      <c r="A28" s="15" t="s">
        <v>46</v>
      </c>
      <c r="B28" s="16">
        <v>576.096</v>
      </c>
      <c r="C28" s="17">
        <v>3.2709999999999999</v>
      </c>
      <c r="D28" s="17">
        <v>4.0839999999999996</v>
      </c>
      <c r="E28" s="17">
        <v>0.193</v>
      </c>
      <c r="F28" s="17">
        <v>0.621</v>
      </c>
      <c r="G28" s="18">
        <v>57.158000000000001</v>
      </c>
      <c r="H28" s="19">
        <v>641.23</v>
      </c>
      <c r="I28" s="20">
        <v>418.78</v>
      </c>
      <c r="J28" s="17">
        <v>4.9619999999999997</v>
      </c>
      <c r="K28" s="17">
        <v>3.4340000000000002</v>
      </c>
      <c r="L28" s="17">
        <v>8.8999999999999996E-2</v>
      </c>
      <c r="M28" s="17">
        <v>4.3999999999999997E-2</v>
      </c>
      <c r="N28" s="18">
        <v>101.92700000000001</v>
      </c>
      <c r="O28" s="19">
        <v>529.14700000000005</v>
      </c>
      <c r="P28" s="16">
        <v>81.471000000000004</v>
      </c>
      <c r="Q28" s="17">
        <v>0.57599999999999996</v>
      </c>
      <c r="R28" s="17">
        <v>0</v>
      </c>
      <c r="S28" s="17">
        <v>0</v>
      </c>
      <c r="T28" s="17">
        <v>2E-3</v>
      </c>
      <c r="U28" s="18">
        <v>12.941000000000001</v>
      </c>
      <c r="V28" s="19">
        <v>94.99</v>
      </c>
      <c r="W28" s="20">
        <v>1076.347</v>
      </c>
      <c r="X28" s="17">
        <v>8.8089999999999993</v>
      </c>
      <c r="Y28" s="17">
        <v>7.5179999999999998</v>
      </c>
      <c r="Z28" s="17">
        <v>0.28199999999999997</v>
      </c>
      <c r="AA28" s="17">
        <v>0.66700000000000004</v>
      </c>
      <c r="AB28" s="18">
        <v>172.02600000000001</v>
      </c>
      <c r="AC28" s="19">
        <v>1265.367</v>
      </c>
    </row>
    <row r="29" spans="1:29" ht="25.5">
      <c r="A29" s="15" t="s">
        <v>47</v>
      </c>
      <c r="B29" s="16">
        <v>2218.5680000000002</v>
      </c>
      <c r="C29" s="17">
        <v>6.0410000000000004</v>
      </c>
      <c r="D29" s="17">
        <v>6.734</v>
      </c>
      <c r="E29" s="17">
        <v>0.71499999999999997</v>
      </c>
      <c r="F29" s="17">
        <v>1.637</v>
      </c>
      <c r="G29" s="18">
        <v>85.472999999999999</v>
      </c>
      <c r="H29" s="19">
        <v>2318.453</v>
      </c>
      <c r="I29" s="20">
        <v>221.75399999999999</v>
      </c>
      <c r="J29" s="17">
        <v>3.956</v>
      </c>
      <c r="K29" s="17">
        <v>0</v>
      </c>
      <c r="L29" s="17">
        <v>0</v>
      </c>
      <c r="M29" s="17">
        <v>8.9999999999999993E-3</v>
      </c>
      <c r="N29" s="18">
        <v>0</v>
      </c>
      <c r="O29" s="19">
        <v>225.71899999999999</v>
      </c>
      <c r="P29" s="16">
        <v>428.67399999999998</v>
      </c>
      <c r="Q29" s="17">
        <v>2.226</v>
      </c>
      <c r="R29" s="17">
        <v>1.5720000000000001</v>
      </c>
      <c r="S29" s="17">
        <v>0.02</v>
      </c>
      <c r="T29" s="17">
        <v>0</v>
      </c>
      <c r="U29" s="18">
        <v>0.308</v>
      </c>
      <c r="V29" s="19">
        <v>432.78</v>
      </c>
      <c r="W29" s="20">
        <v>2868.9960000000001</v>
      </c>
      <c r="X29" s="17">
        <v>12.223000000000001</v>
      </c>
      <c r="Y29" s="17">
        <v>8.3059999999999992</v>
      </c>
      <c r="Z29" s="17">
        <v>0.73499999999999999</v>
      </c>
      <c r="AA29" s="17">
        <v>1.6459999999999999</v>
      </c>
      <c r="AB29" s="18">
        <v>85.781000000000006</v>
      </c>
      <c r="AC29" s="19">
        <v>2976.9520000000002</v>
      </c>
    </row>
    <row r="30" spans="1:29">
      <c r="A30" s="15" t="s">
        <v>48</v>
      </c>
      <c r="B30" s="16">
        <v>649.90800000000002</v>
      </c>
      <c r="C30" s="17">
        <v>11.52</v>
      </c>
      <c r="D30" s="17">
        <v>0.32300000000000001</v>
      </c>
      <c r="E30" s="17">
        <v>1.7000000000000001E-2</v>
      </c>
      <c r="F30" s="17">
        <v>2.7669999999999999</v>
      </c>
      <c r="G30" s="18">
        <v>476.64800000000002</v>
      </c>
      <c r="H30" s="19">
        <v>1141.1659999999999</v>
      </c>
      <c r="I30" s="20">
        <v>32.091999999999999</v>
      </c>
      <c r="J30" s="17">
        <v>0.20200000000000001</v>
      </c>
      <c r="K30" s="17">
        <v>2.153</v>
      </c>
      <c r="L30" s="17">
        <v>0.34699999999999998</v>
      </c>
      <c r="M30" s="17">
        <v>6.9000000000000006E-2</v>
      </c>
      <c r="N30" s="18">
        <v>37.856000000000002</v>
      </c>
      <c r="O30" s="19">
        <v>72.372</v>
      </c>
      <c r="P30" s="16">
        <v>92.754000000000005</v>
      </c>
      <c r="Q30" s="17">
        <v>0.84499999999999997</v>
      </c>
      <c r="R30" s="17">
        <v>4.66</v>
      </c>
      <c r="S30" s="17">
        <v>3.9E-2</v>
      </c>
      <c r="T30" s="17">
        <v>5.6000000000000001E-2</v>
      </c>
      <c r="U30" s="18">
        <v>34.115000000000002</v>
      </c>
      <c r="V30" s="19">
        <v>132.43</v>
      </c>
      <c r="W30" s="20">
        <v>774.75400000000002</v>
      </c>
      <c r="X30" s="17">
        <v>12.567</v>
      </c>
      <c r="Y30" s="17">
        <v>7.1360000000000001</v>
      </c>
      <c r="Z30" s="17">
        <v>0.40300000000000002</v>
      </c>
      <c r="AA30" s="17">
        <v>2.8919999999999999</v>
      </c>
      <c r="AB30" s="18">
        <v>548.61900000000003</v>
      </c>
      <c r="AC30" s="19">
        <v>1345.9680000000001</v>
      </c>
    </row>
    <row r="31" spans="1:29">
      <c r="A31" s="15" t="s">
        <v>49</v>
      </c>
      <c r="B31" s="16">
        <v>184.24600000000001</v>
      </c>
      <c r="C31" s="17">
        <v>1.2250000000000001</v>
      </c>
      <c r="D31" s="17">
        <v>140.357</v>
      </c>
      <c r="E31" s="17">
        <v>1.9670000000000001</v>
      </c>
      <c r="F31" s="17">
        <v>117.255</v>
      </c>
      <c r="G31" s="18">
        <v>33.613</v>
      </c>
      <c r="H31" s="19">
        <v>476.69600000000003</v>
      </c>
      <c r="I31" s="20">
        <v>35.500999999999998</v>
      </c>
      <c r="J31" s="17">
        <v>0.68200000000000005</v>
      </c>
      <c r="K31" s="17">
        <v>0.04</v>
      </c>
      <c r="L31" s="17">
        <v>6.0000000000000001E-3</v>
      </c>
      <c r="M31" s="17">
        <v>3.9E-2</v>
      </c>
      <c r="N31" s="18">
        <v>5.4530000000000003</v>
      </c>
      <c r="O31" s="19">
        <v>41.715000000000003</v>
      </c>
      <c r="P31" s="16">
        <v>21.01</v>
      </c>
      <c r="Q31" s="17">
        <v>0.27800000000000002</v>
      </c>
      <c r="R31" s="17">
        <v>0.104</v>
      </c>
      <c r="S31" s="17">
        <v>1E-3</v>
      </c>
      <c r="T31" s="17">
        <v>10.865</v>
      </c>
      <c r="U31" s="18">
        <v>3.9140000000000001</v>
      </c>
      <c r="V31" s="19">
        <v>36.170999999999999</v>
      </c>
      <c r="W31" s="20">
        <v>240.75700000000001</v>
      </c>
      <c r="X31" s="17">
        <v>2.1850000000000001</v>
      </c>
      <c r="Y31" s="17">
        <v>140.501</v>
      </c>
      <c r="Z31" s="17">
        <v>1.974</v>
      </c>
      <c r="AA31" s="17">
        <v>128.15899999999999</v>
      </c>
      <c r="AB31" s="18">
        <v>42.98</v>
      </c>
      <c r="AC31" s="19">
        <v>554.58199999999999</v>
      </c>
    </row>
    <row r="32" spans="1:29" ht="25.5">
      <c r="A32" s="15" t="s">
        <v>50</v>
      </c>
      <c r="B32" s="16">
        <v>0.36599999999999999</v>
      </c>
      <c r="C32" s="17">
        <v>3.0000000000000001E-3</v>
      </c>
      <c r="D32" s="17">
        <v>0</v>
      </c>
      <c r="E32" s="17">
        <v>0</v>
      </c>
      <c r="F32" s="17">
        <v>3.0000000000000001E-3</v>
      </c>
      <c r="G32" s="18">
        <v>0</v>
      </c>
      <c r="H32" s="19">
        <v>0.372</v>
      </c>
      <c r="I32" s="20">
        <v>0</v>
      </c>
      <c r="J32" s="17">
        <v>0</v>
      </c>
      <c r="K32" s="17">
        <v>0</v>
      </c>
      <c r="L32" s="17">
        <v>0</v>
      </c>
      <c r="M32" s="17">
        <v>0</v>
      </c>
      <c r="N32" s="18">
        <v>0</v>
      </c>
      <c r="O32" s="19">
        <v>0</v>
      </c>
      <c r="P32" s="16">
        <v>0</v>
      </c>
      <c r="Q32" s="17">
        <v>0</v>
      </c>
      <c r="R32" s="17">
        <v>0</v>
      </c>
      <c r="S32" s="17">
        <v>0</v>
      </c>
      <c r="T32" s="17">
        <v>0</v>
      </c>
      <c r="U32" s="18">
        <v>0</v>
      </c>
      <c r="V32" s="19">
        <v>0</v>
      </c>
      <c r="W32" s="20">
        <v>0.36599999999999999</v>
      </c>
      <c r="X32" s="17">
        <v>3.0000000000000001E-3</v>
      </c>
      <c r="Y32" s="17">
        <v>0</v>
      </c>
      <c r="Z32" s="17">
        <v>0</v>
      </c>
      <c r="AA32" s="17">
        <v>3.0000000000000001E-3</v>
      </c>
      <c r="AB32" s="18">
        <v>0</v>
      </c>
      <c r="AC32" s="19">
        <v>0.372</v>
      </c>
    </row>
    <row r="33" spans="1:29" ht="25.5">
      <c r="A33" s="15" t="s">
        <v>51</v>
      </c>
      <c r="B33" s="16">
        <v>0</v>
      </c>
      <c r="C33" s="17">
        <v>0</v>
      </c>
      <c r="D33" s="17">
        <v>0</v>
      </c>
      <c r="E33" s="17">
        <v>0</v>
      </c>
      <c r="F33" s="17">
        <v>30.617000000000001</v>
      </c>
      <c r="G33" s="18">
        <v>0</v>
      </c>
      <c r="H33" s="19">
        <v>30.617000000000001</v>
      </c>
      <c r="I33" s="20">
        <v>0</v>
      </c>
      <c r="J33" s="17">
        <v>0</v>
      </c>
      <c r="K33" s="17">
        <v>0</v>
      </c>
      <c r="L33" s="17">
        <v>0</v>
      </c>
      <c r="M33" s="17">
        <v>0</v>
      </c>
      <c r="N33" s="18">
        <v>0</v>
      </c>
      <c r="O33" s="19">
        <v>0</v>
      </c>
      <c r="P33" s="16">
        <v>539.40700000000004</v>
      </c>
      <c r="Q33" s="17">
        <v>1.893</v>
      </c>
      <c r="R33" s="17">
        <v>47.968000000000004</v>
      </c>
      <c r="S33" s="17">
        <v>0.17899999999999999</v>
      </c>
      <c r="T33" s="17">
        <v>1.7999999999999999E-2</v>
      </c>
      <c r="U33" s="18">
        <v>1556.883</v>
      </c>
      <c r="V33" s="19">
        <v>2146.1689999999999</v>
      </c>
      <c r="W33" s="20">
        <v>539.40700000000004</v>
      </c>
      <c r="X33" s="17">
        <v>1.893</v>
      </c>
      <c r="Y33" s="17">
        <v>47.968000000000004</v>
      </c>
      <c r="Z33" s="17">
        <v>0.17899999999999999</v>
      </c>
      <c r="AA33" s="17">
        <v>30.635000000000002</v>
      </c>
      <c r="AB33" s="18">
        <v>1556.883</v>
      </c>
      <c r="AC33" s="19">
        <v>2176.7860000000001</v>
      </c>
    </row>
    <row r="34" spans="1:29" ht="25.5">
      <c r="A34" s="15" t="s">
        <v>52</v>
      </c>
      <c r="B34" s="16">
        <v>5603.0140000000001</v>
      </c>
      <c r="C34" s="17">
        <v>43.152999999999999</v>
      </c>
      <c r="D34" s="17">
        <v>11.397</v>
      </c>
      <c r="E34" s="17">
        <v>0.40699999999999997</v>
      </c>
      <c r="F34" s="17">
        <v>0.747</v>
      </c>
      <c r="G34" s="18">
        <v>22.007000000000001</v>
      </c>
      <c r="H34" s="19">
        <v>5680.3180000000002</v>
      </c>
      <c r="I34" s="20">
        <v>42282.337</v>
      </c>
      <c r="J34" s="17">
        <v>410.875</v>
      </c>
      <c r="K34" s="17">
        <v>270.44099999999997</v>
      </c>
      <c r="L34" s="17">
        <v>16.334</v>
      </c>
      <c r="M34" s="17">
        <v>4.1890000000000001</v>
      </c>
      <c r="N34" s="18">
        <v>49.945</v>
      </c>
      <c r="O34" s="19">
        <v>43017.786999999997</v>
      </c>
      <c r="P34" s="16">
        <v>7737.1710000000003</v>
      </c>
      <c r="Q34" s="17">
        <v>67.593999999999994</v>
      </c>
      <c r="R34" s="17">
        <v>72.704999999999998</v>
      </c>
      <c r="S34" s="17">
        <v>4.3659999999999997</v>
      </c>
      <c r="T34" s="17">
        <v>0.223</v>
      </c>
      <c r="U34" s="18">
        <v>1.7589999999999999</v>
      </c>
      <c r="V34" s="19">
        <v>7879.4520000000002</v>
      </c>
      <c r="W34" s="20">
        <v>55622.521999999997</v>
      </c>
      <c r="X34" s="17">
        <v>521.62199999999996</v>
      </c>
      <c r="Y34" s="17">
        <v>354.54300000000001</v>
      </c>
      <c r="Z34" s="17">
        <v>21.106999999999999</v>
      </c>
      <c r="AA34" s="17">
        <v>5.1589999999999998</v>
      </c>
      <c r="AB34" s="18">
        <v>73.710999999999999</v>
      </c>
      <c r="AC34" s="19">
        <v>56577.557000000001</v>
      </c>
    </row>
    <row r="35" spans="1:29" ht="25.5">
      <c r="A35" s="15" t="s">
        <v>53</v>
      </c>
      <c r="B35" s="16">
        <v>44.491</v>
      </c>
      <c r="C35" s="17">
        <v>0.36299999999999999</v>
      </c>
      <c r="D35" s="17">
        <v>0</v>
      </c>
      <c r="E35" s="17">
        <v>0</v>
      </c>
      <c r="F35" s="17">
        <v>0</v>
      </c>
      <c r="G35" s="18">
        <v>0</v>
      </c>
      <c r="H35" s="19">
        <v>44.853999999999999</v>
      </c>
      <c r="I35" s="20">
        <v>605.81100000000004</v>
      </c>
      <c r="J35" s="17">
        <v>7.5119999999999996</v>
      </c>
      <c r="K35" s="17">
        <v>10.856</v>
      </c>
      <c r="L35" s="17">
        <v>0.33100000000000002</v>
      </c>
      <c r="M35" s="17">
        <v>2.1999999999999999E-2</v>
      </c>
      <c r="N35" s="18">
        <v>0</v>
      </c>
      <c r="O35" s="19">
        <v>624.20100000000002</v>
      </c>
      <c r="P35" s="16">
        <v>125.566</v>
      </c>
      <c r="Q35" s="17">
        <v>1.8740000000000001</v>
      </c>
      <c r="R35" s="17">
        <v>0</v>
      </c>
      <c r="S35" s="17">
        <v>0</v>
      </c>
      <c r="T35" s="17">
        <v>0</v>
      </c>
      <c r="U35" s="18">
        <v>0</v>
      </c>
      <c r="V35" s="19">
        <v>127.44</v>
      </c>
      <c r="W35" s="20">
        <v>775.86800000000005</v>
      </c>
      <c r="X35" s="17">
        <v>9.7490000000000006</v>
      </c>
      <c r="Y35" s="17">
        <v>10.856</v>
      </c>
      <c r="Z35" s="17">
        <v>0.33100000000000002</v>
      </c>
      <c r="AA35" s="17">
        <v>2.1999999999999999E-2</v>
      </c>
      <c r="AB35" s="18">
        <v>0</v>
      </c>
      <c r="AC35" s="19">
        <v>796.495</v>
      </c>
    </row>
    <row r="36" spans="1:29">
      <c r="A36" s="15" t="s">
        <v>6</v>
      </c>
      <c r="B36" s="16">
        <v>74135.86</v>
      </c>
      <c r="C36" s="17">
        <v>1596.4870000000001</v>
      </c>
      <c r="D36" s="17">
        <v>1420.3240000000001</v>
      </c>
      <c r="E36" s="17">
        <v>114.843</v>
      </c>
      <c r="F36" s="17">
        <v>24.198</v>
      </c>
      <c r="G36" s="18">
        <v>0.41699999999999998</v>
      </c>
      <c r="H36" s="19">
        <v>77177.285999999993</v>
      </c>
      <c r="I36" s="20">
        <v>23040.494999999999</v>
      </c>
      <c r="J36" s="17">
        <v>345.86399999999998</v>
      </c>
      <c r="K36" s="17">
        <v>336.70100000000002</v>
      </c>
      <c r="L36" s="17">
        <v>17.097999999999999</v>
      </c>
      <c r="M36" s="17">
        <v>3.3940000000000001</v>
      </c>
      <c r="N36" s="18">
        <v>0.17</v>
      </c>
      <c r="O36" s="19">
        <v>23726.624</v>
      </c>
      <c r="P36" s="16">
        <v>890.37400000000002</v>
      </c>
      <c r="Q36" s="17">
        <v>12.146000000000001</v>
      </c>
      <c r="R36" s="17">
        <v>17.151</v>
      </c>
      <c r="S36" s="17">
        <v>0.63200000000000001</v>
      </c>
      <c r="T36" s="17">
        <v>0.19800000000000001</v>
      </c>
      <c r="U36" s="18">
        <v>0</v>
      </c>
      <c r="V36" s="19">
        <v>919.86900000000003</v>
      </c>
      <c r="W36" s="20">
        <v>98066.729000000007</v>
      </c>
      <c r="X36" s="17">
        <v>1954.4970000000001</v>
      </c>
      <c r="Y36" s="17">
        <v>1774.1759999999999</v>
      </c>
      <c r="Z36" s="17">
        <v>132.57300000000001</v>
      </c>
      <c r="AA36" s="17">
        <v>27.79</v>
      </c>
      <c r="AB36" s="18">
        <v>0.58699999999999997</v>
      </c>
      <c r="AC36" s="19">
        <v>101823.77899999999</v>
      </c>
    </row>
    <row r="37" spans="1:29">
      <c r="A37" s="15" t="s">
        <v>54</v>
      </c>
      <c r="B37" s="16">
        <v>6455.701</v>
      </c>
      <c r="C37" s="17">
        <v>10.07</v>
      </c>
      <c r="D37" s="17">
        <v>204.374</v>
      </c>
      <c r="E37" s="17">
        <v>13.224</v>
      </c>
      <c r="F37" s="17">
        <v>11.36</v>
      </c>
      <c r="G37" s="18">
        <v>6911.6210000000001</v>
      </c>
      <c r="H37" s="19">
        <v>13593.126</v>
      </c>
      <c r="I37" s="20">
        <v>2E-3</v>
      </c>
      <c r="J37" s="17">
        <v>0</v>
      </c>
      <c r="K37" s="17">
        <v>0</v>
      </c>
      <c r="L37" s="17">
        <v>0</v>
      </c>
      <c r="M37" s="17">
        <v>0</v>
      </c>
      <c r="N37" s="18">
        <v>0</v>
      </c>
      <c r="O37" s="19">
        <v>2E-3</v>
      </c>
      <c r="P37" s="16">
        <v>0</v>
      </c>
      <c r="Q37" s="17">
        <v>0</v>
      </c>
      <c r="R37" s="17">
        <v>0</v>
      </c>
      <c r="S37" s="17">
        <v>0</v>
      </c>
      <c r="T37" s="17">
        <v>0</v>
      </c>
      <c r="U37" s="18">
        <v>0</v>
      </c>
      <c r="V37" s="19">
        <v>0</v>
      </c>
      <c r="W37" s="20">
        <v>6455.7030000000004</v>
      </c>
      <c r="X37" s="17">
        <v>10.07</v>
      </c>
      <c r="Y37" s="17">
        <v>204.374</v>
      </c>
      <c r="Z37" s="17">
        <v>13.224</v>
      </c>
      <c r="AA37" s="17">
        <v>11.36</v>
      </c>
      <c r="AB37" s="18">
        <v>6911.6210000000001</v>
      </c>
      <c r="AC37" s="19">
        <v>13593.128000000001</v>
      </c>
    </row>
    <row r="38" spans="1:29" ht="25.5">
      <c r="A38" s="15" t="s">
        <v>55</v>
      </c>
      <c r="B38" s="16">
        <v>11469.311</v>
      </c>
      <c r="C38" s="17">
        <v>140.16999999999999</v>
      </c>
      <c r="D38" s="17">
        <v>243.88</v>
      </c>
      <c r="E38" s="17">
        <v>25.506</v>
      </c>
      <c r="F38" s="17">
        <v>69.072999999999993</v>
      </c>
      <c r="G38" s="18">
        <v>9955.3430000000008</v>
      </c>
      <c r="H38" s="19">
        <v>21877.776999999998</v>
      </c>
      <c r="I38" s="20">
        <v>0</v>
      </c>
      <c r="J38" s="17">
        <v>0</v>
      </c>
      <c r="K38" s="17">
        <v>0</v>
      </c>
      <c r="L38" s="17">
        <v>0</v>
      </c>
      <c r="M38" s="17">
        <v>0</v>
      </c>
      <c r="N38" s="18">
        <v>0</v>
      </c>
      <c r="O38" s="19">
        <v>0</v>
      </c>
      <c r="P38" s="16">
        <v>0.67600000000000005</v>
      </c>
      <c r="Q38" s="17">
        <v>0</v>
      </c>
      <c r="R38" s="17">
        <v>6.4000000000000001E-2</v>
      </c>
      <c r="S38" s="17">
        <v>0</v>
      </c>
      <c r="T38" s="17">
        <v>826.529</v>
      </c>
      <c r="U38" s="18">
        <v>14.032999999999999</v>
      </c>
      <c r="V38" s="19">
        <v>841.30200000000002</v>
      </c>
      <c r="W38" s="20">
        <v>11469.986999999999</v>
      </c>
      <c r="X38" s="17">
        <v>140.16999999999999</v>
      </c>
      <c r="Y38" s="17">
        <v>243.94399999999999</v>
      </c>
      <c r="Z38" s="17">
        <v>25.506</v>
      </c>
      <c r="AA38" s="17">
        <v>895.60199999999998</v>
      </c>
      <c r="AB38" s="18">
        <v>9969.3760000000002</v>
      </c>
      <c r="AC38" s="19">
        <v>22719.079000000002</v>
      </c>
    </row>
    <row r="39" spans="1:29">
      <c r="A39" s="15" t="s">
        <v>7</v>
      </c>
      <c r="B39" s="16">
        <v>68.44</v>
      </c>
      <c r="C39" s="17">
        <v>0.78700000000000003</v>
      </c>
      <c r="D39" s="17">
        <v>0</v>
      </c>
      <c r="E39" s="17">
        <v>0</v>
      </c>
      <c r="F39" s="17">
        <v>1.0999999999999999E-2</v>
      </c>
      <c r="G39" s="18">
        <v>0</v>
      </c>
      <c r="H39" s="19">
        <v>69.238</v>
      </c>
      <c r="I39" s="20">
        <v>221.357</v>
      </c>
      <c r="J39" s="17">
        <v>4.2960000000000003</v>
      </c>
      <c r="K39" s="17">
        <v>6.5000000000000002E-2</v>
      </c>
      <c r="L39" s="17">
        <v>2E-3</v>
      </c>
      <c r="M39" s="17">
        <v>0.17599999999999999</v>
      </c>
      <c r="N39" s="18">
        <v>0</v>
      </c>
      <c r="O39" s="19">
        <v>225.89400000000001</v>
      </c>
      <c r="P39" s="16">
        <v>1.1100000000000001</v>
      </c>
      <c r="Q39" s="17">
        <v>6.0000000000000001E-3</v>
      </c>
      <c r="R39" s="17">
        <v>0.189</v>
      </c>
      <c r="S39" s="17">
        <v>2E-3</v>
      </c>
      <c r="T39" s="17">
        <v>0</v>
      </c>
      <c r="U39" s="18">
        <v>0</v>
      </c>
      <c r="V39" s="19">
        <v>1.3049999999999999</v>
      </c>
      <c r="W39" s="20">
        <v>290.90699999999998</v>
      </c>
      <c r="X39" s="17">
        <v>5.0890000000000004</v>
      </c>
      <c r="Y39" s="17">
        <v>0.254</v>
      </c>
      <c r="Z39" s="17">
        <v>4.0000000000000001E-3</v>
      </c>
      <c r="AA39" s="17">
        <v>0.187</v>
      </c>
      <c r="AB39" s="18">
        <v>0</v>
      </c>
      <c r="AC39" s="19">
        <v>296.43700000000001</v>
      </c>
    </row>
    <row r="40" spans="1:29">
      <c r="A40" s="15" t="s">
        <v>8</v>
      </c>
      <c r="B40" s="16">
        <v>106.999</v>
      </c>
      <c r="C40" s="17">
        <v>3.4049999999999998</v>
      </c>
      <c r="D40" s="17">
        <v>30.95</v>
      </c>
      <c r="E40" s="17">
        <v>2.4079999999999999</v>
      </c>
      <c r="F40" s="17">
        <v>336.142</v>
      </c>
      <c r="G40" s="18">
        <v>3.351</v>
      </c>
      <c r="H40" s="19">
        <v>480.84699999999998</v>
      </c>
      <c r="I40" s="20">
        <v>887.79100000000005</v>
      </c>
      <c r="J40" s="17">
        <v>17.437999999999999</v>
      </c>
      <c r="K40" s="17">
        <v>130.65100000000001</v>
      </c>
      <c r="L40" s="17">
        <v>4.6440000000000001</v>
      </c>
      <c r="M40" s="17">
        <v>3.702</v>
      </c>
      <c r="N40" s="18">
        <v>11.722</v>
      </c>
      <c r="O40" s="19">
        <v>1051.3040000000001</v>
      </c>
      <c r="P40" s="16">
        <v>1252.4069999999999</v>
      </c>
      <c r="Q40" s="17">
        <v>24.878</v>
      </c>
      <c r="R40" s="17">
        <v>31.149000000000001</v>
      </c>
      <c r="S40" s="17">
        <v>5.9779999999999998</v>
      </c>
      <c r="T40" s="17">
        <v>7.7549999999999999</v>
      </c>
      <c r="U40" s="18">
        <v>2.1999999999999999E-2</v>
      </c>
      <c r="V40" s="19">
        <v>1316.211</v>
      </c>
      <c r="W40" s="20">
        <v>2247.1970000000001</v>
      </c>
      <c r="X40" s="17">
        <v>45.720999999999997</v>
      </c>
      <c r="Y40" s="17">
        <v>192.75</v>
      </c>
      <c r="Z40" s="17">
        <v>13.03</v>
      </c>
      <c r="AA40" s="17">
        <v>347.59899999999999</v>
      </c>
      <c r="AB40" s="18">
        <v>15.095000000000001</v>
      </c>
      <c r="AC40" s="19">
        <v>2848.3620000000001</v>
      </c>
    </row>
    <row r="41" spans="1:29">
      <c r="A41" s="15" t="s">
        <v>56</v>
      </c>
      <c r="B41" s="16">
        <v>297.15499999999997</v>
      </c>
      <c r="C41" s="17">
        <v>6.032</v>
      </c>
      <c r="D41" s="17">
        <v>15.468</v>
      </c>
      <c r="E41" s="17">
        <v>1.4530000000000001</v>
      </c>
      <c r="F41" s="17">
        <v>0.153</v>
      </c>
      <c r="G41" s="18">
        <v>3.637</v>
      </c>
      <c r="H41" s="19">
        <v>322.44499999999999</v>
      </c>
      <c r="I41" s="20">
        <v>23.97</v>
      </c>
      <c r="J41" s="17">
        <v>6.9000000000000006E-2</v>
      </c>
      <c r="K41" s="17">
        <v>0</v>
      </c>
      <c r="L41" s="17">
        <v>0</v>
      </c>
      <c r="M41" s="17">
        <v>0.12</v>
      </c>
      <c r="N41" s="18">
        <v>0</v>
      </c>
      <c r="O41" s="19">
        <v>24.158999999999999</v>
      </c>
      <c r="P41" s="16">
        <v>43.9</v>
      </c>
      <c r="Q41" s="17">
        <v>1.0389999999999999</v>
      </c>
      <c r="R41" s="17">
        <v>7.1020000000000003</v>
      </c>
      <c r="S41" s="17">
        <v>0.57199999999999995</v>
      </c>
      <c r="T41" s="17">
        <v>0</v>
      </c>
      <c r="U41" s="18">
        <v>0</v>
      </c>
      <c r="V41" s="19">
        <v>52.040999999999997</v>
      </c>
      <c r="W41" s="20">
        <v>365.02499999999998</v>
      </c>
      <c r="X41" s="17">
        <v>7.14</v>
      </c>
      <c r="Y41" s="17">
        <v>22.57</v>
      </c>
      <c r="Z41" s="17">
        <v>2.0249999999999999</v>
      </c>
      <c r="AA41" s="17">
        <v>0.27300000000000002</v>
      </c>
      <c r="AB41" s="18">
        <v>3.637</v>
      </c>
      <c r="AC41" s="19">
        <v>398.64499999999998</v>
      </c>
    </row>
    <row r="42" spans="1:29">
      <c r="A42" s="15" t="s">
        <v>57</v>
      </c>
      <c r="B42" s="16">
        <v>58.610999999999997</v>
      </c>
      <c r="C42" s="17">
        <v>0.23</v>
      </c>
      <c r="D42" s="17">
        <v>8.8780000000000001</v>
      </c>
      <c r="E42" s="17">
        <v>0.1</v>
      </c>
      <c r="F42" s="17">
        <v>0.624</v>
      </c>
      <c r="G42" s="18">
        <v>9.5719999999999992</v>
      </c>
      <c r="H42" s="19">
        <v>77.915000000000006</v>
      </c>
      <c r="I42" s="20">
        <v>5.9660000000000002</v>
      </c>
      <c r="J42" s="17">
        <v>6.0999999999999999E-2</v>
      </c>
      <c r="K42" s="17">
        <v>0.11700000000000001</v>
      </c>
      <c r="L42" s="17">
        <v>4.0000000000000001E-3</v>
      </c>
      <c r="M42" s="17">
        <v>0</v>
      </c>
      <c r="N42" s="18">
        <v>0</v>
      </c>
      <c r="O42" s="19">
        <v>6.1440000000000001</v>
      </c>
      <c r="P42" s="16">
        <v>132.77500000000001</v>
      </c>
      <c r="Q42" s="17">
        <v>0.60699999999999998</v>
      </c>
      <c r="R42" s="17">
        <v>6.3330000000000002</v>
      </c>
      <c r="S42" s="17">
        <v>8.6999999999999994E-2</v>
      </c>
      <c r="T42" s="17">
        <v>0</v>
      </c>
      <c r="U42" s="18">
        <v>6.2E-2</v>
      </c>
      <c r="V42" s="19">
        <v>139.77699999999999</v>
      </c>
      <c r="W42" s="20">
        <v>197.352</v>
      </c>
      <c r="X42" s="17">
        <v>0.89800000000000002</v>
      </c>
      <c r="Y42" s="17">
        <v>15.327999999999999</v>
      </c>
      <c r="Z42" s="17">
        <v>0.191</v>
      </c>
      <c r="AA42" s="17">
        <v>0.624</v>
      </c>
      <c r="AB42" s="18">
        <v>9.6340000000000003</v>
      </c>
      <c r="AC42" s="19">
        <v>223.83600000000001</v>
      </c>
    </row>
    <row r="43" spans="1:29">
      <c r="A43" s="15" t="s">
        <v>49</v>
      </c>
      <c r="B43" s="16">
        <v>91.861999999999995</v>
      </c>
      <c r="C43" s="17">
        <v>0.245</v>
      </c>
      <c r="D43" s="17">
        <v>0.41499999999999998</v>
      </c>
      <c r="E43" s="17">
        <v>2E-3</v>
      </c>
      <c r="F43" s="17">
        <v>0.55700000000000005</v>
      </c>
      <c r="G43" s="18">
        <v>11.468</v>
      </c>
      <c r="H43" s="19">
        <v>104.547</v>
      </c>
      <c r="I43" s="20">
        <v>35.301000000000002</v>
      </c>
      <c r="J43" s="17">
        <v>0.375</v>
      </c>
      <c r="K43" s="17">
        <v>8.2000000000000003E-2</v>
      </c>
      <c r="L43" s="17">
        <v>1.7000000000000001E-2</v>
      </c>
      <c r="M43" s="17">
        <v>1.2999999999999999E-2</v>
      </c>
      <c r="N43" s="18">
        <v>0</v>
      </c>
      <c r="O43" s="19">
        <v>35.771000000000001</v>
      </c>
      <c r="P43" s="16">
        <v>17.442</v>
      </c>
      <c r="Q43" s="17">
        <v>0.21299999999999999</v>
      </c>
      <c r="R43" s="17">
        <v>1.4970000000000001</v>
      </c>
      <c r="S43" s="17">
        <v>0.04</v>
      </c>
      <c r="T43" s="17">
        <v>0</v>
      </c>
      <c r="U43" s="18">
        <v>0</v>
      </c>
      <c r="V43" s="19">
        <v>19.152000000000001</v>
      </c>
      <c r="W43" s="20">
        <v>144.60499999999999</v>
      </c>
      <c r="X43" s="17">
        <v>0.83299999999999996</v>
      </c>
      <c r="Y43" s="17">
        <v>1.994</v>
      </c>
      <c r="Z43" s="17">
        <v>5.8999999999999997E-2</v>
      </c>
      <c r="AA43" s="17">
        <v>0.56999999999999995</v>
      </c>
      <c r="AB43" s="18">
        <v>11.468</v>
      </c>
      <c r="AC43" s="19">
        <v>159.47</v>
      </c>
    </row>
    <row r="44" spans="1:29" ht="13.5" thickBot="1">
      <c r="A44" s="21" t="s">
        <v>9</v>
      </c>
      <c r="B44" s="22">
        <v>249.303</v>
      </c>
      <c r="C44" s="23">
        <v>1.65</v>
      </c>
      <c r="D44" s="23">
        <v>3.6379999999999999</v>
      </c>
      <c r="E44" s="23">
        <v>0.16600000000000001</v>
      </c>
      <c r="F44" s="23">
        <v>3.2170000000000001</v>
      </c>
      <c r="G44" s="24">
        <v>16.177</v>
      </c>
      <c r="H44" s="25">
        <v>273.98500000000001</v>
      </c>
      <c r="I44" s="26">
        <v>33.003999999999998</v>
      </c>
      <c r="J44" s="23">
        <v>0.39</v>
      </c>
      <c r="K44" s="23">
        <v>0.41899999999999998</v>
      </c>
      <c r="L44" s="23">
        <v>5.1999999999999998E-2</v>
      </c>
      <c r="M44" s="23">
        <v>2.8000000000000001E-2</v>
      </c>
      <c r="N44" s="24">
        <v>0</v>
      </c>
      <c r="O44" s="25">
        <v>33.841000000000001</v>
      </c>
      <c r="P44" s="22">
        <v>158.648</v>
      </c>
      <c r="Q44" s="23">
        <v>1.103</v>
      </c>
      <c r="R44" s="23">
        <v>7.6109999999999998</v>
      </c>
      <c r="S44" s="23">
        <v>0.27200000000000002</v>
      </c>
      <c r="T44" s="23">
        <v>0</v>
      </c>
      <c r="U44" s="24">
        <v>0</v>
      </c>
      <c r="V44" s="25">
        <v>167.36199999999999</v>
      </c>
      <c r="W44" s="26">
        <v>440.95499999999998</v>
      </c>
      <c r="X44" s="23">
        <v>3.1429999999999998</v>
      </c>
      <c r="Y44" s="23">
        <v>11.667999999999999</v>
      </c>
      <c r="Z44" s="23">
        <v>0.49</v>
      </c>
      <c r="AA44" s="23">
        <v>3.2450000000000001</v>
      </c>
      <c r="AB44" s="24">
        <v>16.177</v>
      </c>
      <c r="AC44" s="25">
        <v>475.18799999999999</v>
      </c>
    </row>
    <row r="45" spans="1:29" ht="13.5" thickBot="1">
      <c r="A45" s="27" t="s">
        <v>58</v>
      </c>
      <c r="B45" s="28">
        <v>224875.99799999999</v>
      </c>
      <c r="C45" s="29">
        <v>2531.3420000000001</v>
      </c>
      <c r="D45" s="29">
        <v>8467.8230000000003</v>
      </c>
      <c r="E45" s="29">
        <v>807.09100000000001</v>
      </c>
      <c r="F45" s="29">
        <v>55368.692000000003</v>
      </c>
      <c r="G45" s="30">
        <v>51017.91</v>
      </c>
      <c r="H45" s="31">
        <v>342261.76500000001</v>
      </c>
      <c r="I45" s="32">
        <v>94016.804000000004</v>
      </c>
      <c r="J45" s="29">
        <v>1003.634</v>
      </c>
      <c r="K45" s="29">
        <v>2026.9659999999999</v>
      </c>
      <c r="L45" s="29">
        <v>94.064999999999998</v>
      </c>
      <c r="M45" s="29">
        <v>3734.9789999999998</v>
      </c>
      <c r="N45" s="30">
        <v>4354.8509999999997</v>
      </c>
      <c r="O45" s="31">
        <v>105137.234</v>
      </c>
      <c r="P45" s="28">
        <v>110473.054</v>
      </c>
      <c r="Q45" s="29">
        <v>503.24700000000001</v>
      </c>
      <c r="R45" s="29">
        <v>1491.7809999999999</v>
      </c>
      <c r="S45" s="29">
        <v>170.67099999999999</v>
      </c>
      <c r="T45" s="29">
        <v>16543.88</v>
      </c>
      <c r="U45" s="30">
        <v>14758.811</v>
      </c>
      <c r="V45" s="31">
        <v>143770.77299999999</v>
      </c>
      <c r="W45" s="32">
        <v>429365.85600000003</v>
      </c>
      <c r="X45" s="29">
        <v>4038.223</v>
      </c>
      <c r="Y45" s="29">
        <v>11986.57</v>
      </c>
      <c r="Z45" s="29">
        <v>1071.827</v>
      </c>
      <c r="AA45" s="29">
        <v>75647.551000000007</v>
      </c>
      <c r="AB45" s="30">
        <v>70131.572</v>
      </c>
      <c r="AC45" s="31">
        <v>591169.772</v>
      </c>
    </row>
    <row r="46" spans="1:29">
      <c r="A46" s="33"/>
    </row>
    <row r="47" spans="1:29">
      <c r="A47" s="34" t="s">
        <v>59</v>
      </c>
    </row>
    <row r="48" spans="1:29">
      <c r="A48" s="35" t="s">
        <v>60</v>
      </c>
    </row>
    <row r="49" spans="1:1">
      <c r="A49" s="35" t="s">
        <v>61</v>
      </c>
    </row>
    <row r="50" spans="1:1">
      <c r="A50" s="35" t="s">
        <v>62</v>
      </c>
    </row>
    <row r="51" spans="1:1">
      <c r="A51" s="35" t="s">
        <v>63</v>
      </c>
    </row>
    <row r="52" spans="1:1">
      <c r="A52" s="35" t="s">
        <v>64</v>
      </c>
    </row>
    <row r="53" spans="1:1">
      <c r="A53" s="35" t="s">
        <v>65</v>
      </c>
    </row>
    <row r="54" spans="1:1">
      <c r="A54" s="35" t="s">
        <v>66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3"/>
  <sheetViews>
    <sheetView workbookViewId="0">
      <selection activeCell="B1" sqref="B1"/>
    </sheetView>
  </sheetViews>
  <sheetFormatPr defaultColWidth="6.85546875" defaultRowHeight="12.75"/>
  <cols>
    <col min="1" max="1" width="3.7109375" style="37" customWidth="1"/>
    <col min="2" max="2" width="37.85546875" style="36" customWidth="1"/>
    <col min="3" max="3" width="12.42578125" style="37" bestFit="1" customWidth="1"/>
    <col min="4" max="4" width="12.140625" style="37" customWidth="1"/>
    <col min="5" max="5" width="11.140625" style="37" customWidth="1"/>
    <col min="6" max="6" width="10.5703125" style="37" customWidth="1"/>
    <col min="7" max="7" width="10.140625" style="37" customWidth="1"/>
    <col min="8" max="8" width="11.42578125" style="37" customWidth="1"/>
    <col min="9" max="9" width="18.28515625" style="37" customWidth="1"/>
    <col min="10" max="10" width="13.5703125" style="37" customWidth="1"/>
    <col min="11" max="11" width="18.140625" style="37" customWidth="1"/>
    <col min="12" max="12" width="16.7109375" style="37" customWidth="1"/>
    <col min="13" max="13" width="13.42578125" style="37" customWidth="1"/>
    <col min="14" max="17" width="6.85546875" style="37"/>
    <col min="18" max="18" width="10.28515625" style="37" customWidth="1"/>
    <col min="19" max="22" width="6.85546875" style="37"/>
    <col min="23" max="24" width="8.42578125" style="37" bestFit="1" customWidth="1"/>
    <col min="25" max="28" width="6.85546875" style="37"/>
    <col min="29" max="29" width="11.5703125" style="37" bestFit="1" customWidth="1"/>
    <col min="30" max="16384" width="6.85546875" style="37"/>
  </cols>
  <sheetData>
    <row r="1" spans="2:10">
      <c r="I1" s="38" t="s">
        <v>67</v>
      </c>
    </row>
    <row r="2" spans="2:10">
      <c r="B2" s="37"/>
    </row>
    <row r="3" spans="2:10" ht="33" customHeight="1">
      <c r="B3" s="2286" t="s">
        <v>183</v>
      </c>
      <c r="C3" s="2286"/>
      <c r="D3" s="2286"/>
      <c r="E3" s="2286"/>
      <c r="F3" s="2286"/>
      <c r="G3" s="2286"/>
      <c r="H3" s="2286"/>
      <c r="I3" s="2286"/>
    </row>
    <row r="4" spans="2:10">
      <c r="B4" s="37"/>
    </row>
    <row r="5" spans="2:10" ht="13.5" thickBot="1">
      <c r="B5" s="39"/>
      <c r="C5" s="40"/>
      <c r="D5" s="40"/>
      <c r="E5" s="40"/>
      <c r="F5" s="40"/>
      <c r="G5" s="40"/>
      <c r="H5" s="40"/>
      <c r="I5" s="41" t="s">
        <v>68</v>
      </c>
    </row>
    <row r="6" spans="2:10" ht="26.25" thickBot="1">
      <c r="B6" s="42" t="s">
        <v>18</v>
      </c>
      <c r="C6" s="43" t="s">
        <v>23</v>
      </c>
      <c r="D6" s="44" t="s">
        <v>24</v>
      </c>
      <c r="E6" s="44" t="s">
        <v>25</v>
      </c>
      <c r="F6" s="44" t="s">
        <v>26</v>
      </c>
      <c r="G6" s="44" t="s">
        <v>27</v>
      </c>
      <c r="H6" s="45" t="s">
        <v>28</v>
      </c>
      <c r="I6" s="46" t="s">
        <v>69</v>
      </c>
      <c r="J6" s="47"/>
    </row>
    <row r="7" spans="2:10">
      <c r="B7" s="48" t="s">
        <v>3</v>
      </c>
      <c r="C7" s="14">
        <v>383.51400000000001</v>
      </c>
      <c r="D7" s="11">
        <v>3.214</v>
      </c>
      <c r="E7" s="11">
        <v>-121.517</v>
      </c>
      <c r="F7" s="11">
        <v>-8.1329999999999991</v>
      </c>
      <c r="G7" s="11">
        <v>-0.17699999999999999</v>
      </c>
      <c r="H7" s="12">
        <v>-92.891000000000005</v>
      </c>
      <c r="I7" s="13">
        <v>172.143</v>
      </c>
      <c r="J7" s="47"/>
    </row>
    <row r="8" spans="2:10">
      <c r="B8" s="49" t="s">
        <v>30</v>
      </c>
      <c r="C8" s="20">
        <v>507.642</v>
      </c>
      <c r="D8" s="17">
        <v>1.0069999999999999</v>
      </c>
      <c r="E8" s="17">
        <v>-92.603999999999999</v>
      </c>
      <c r="F8" s="17">
        <v>-22.463000000000001</v>
      </c>
      <c r="G8" s="17">
        <v>-0.254</v>
      </c>
      <c r="H8" s="18">
        <v>7.3609999999999998</v>
      </c>
      <c r="I8" s="19">
        <v>423.15199999999999</v>
      </c>
    </row>
    <row r="9" spans="2:10">
      <c r="B9" s="49" t="s">
        <v>70</v>
      </c>
      <c r="C9" s="20">
        <v>431.57900000000001</v>
      </c>
      <c r="D9" s="17">
        <v>4.4859999999999998</v>
      </c>
      <c r="E9" s="17">
        <v>-121.765</v>
      </c>
      <c r="F9" s="17">
        <v>3.4790000000000001</v>
      </c>
      <c r="G9" s="17">
        <v>-6.3</v>
      </c>
      <c r="H9" s="18">
        <v>20.736999999999998</v>
      </c>
      <c r="I9" s="19">
        <v>328.73700000000002</v>
      </c>
    </row>
    <row r="10" spans="2:10" ht="25.5">
      <c r="B10" s="49" t="s">
        <v>32</v>
      </c>
      <c r="C10" s="20">
        <v>-17.402999999999999</v>
      </c>
      <c r="D10" s="17">
        <v>5.0720000000000001</v>
      </c>
      <c r="E10" s="17">
        <v>-140.64599999999999</v>
      </c>
      <c r="F10" s="17">
        <v>-1.246</v>
      </c>
      <c r="G10" s="17">
        <v>-0.36899999999999999</v>
      </c>
      <c r="H10" s="18">
        <v>-68.313000000000002</v>
      </c>
      <c r="I10" s="19">
        <v>-221.65899999999999</v>
      </c>
    </row>
    <row r="11" spans="2:10" ht="38.25">
      <c r="B11" s="49" t="s">
        <v>33</v>
      </c>
      <c r="C11" s="20">
        <v>-99.653999999999996</v>
      </c>
      <c r="D11" s="17">
        <v>-9.8010000000000002</v>
      </c>
      <c r="E11" s="17">
        <v>-290.48</v>
      </c>
      <c r="F11" s="17">
        <v>-16.167000000000002</v>
      </c>
      <c r="G11" s="17">
        <v>6.6159999999999997</v>
      </c>
      <c r="H11" s="18">
        <v>-26.462</v>
      </c>
      <c r="I11" s="19">
        <v>-419.78100000000001</v>
      </c>
    </row>
    <row r="12" spans="2:10" ht="25.5">
      <c r="B12" s="49" t="s">
        <v>34</v>
      </c>
      <c r="C12" s="20">
        <v>-354.09899999999999</v>
      </c>
      <c r="D12" s="17">
        <v>-11.843</v>
      </c>
      <c r="E12" s="17">
        <v>38.905999999999999</v>
      </c>
      <c r="F12" s="17">
        <v>-7.0190000000000001</v>
      </c>
      <c r="G12" s="17">
        <v>-3.2930000000000001</v>
      </c>
      <c r="H12" s="18">
        <v>694.99599999999998</v>
      </c>
      <c r="I12" s="19">
        <v>364.66699999999997</v>
      </c>
    </row>
    <row r="13" spans="2:10">
      <c r="B13" s="49" t="s">
        <v>35</v>
      </c>
      <c r="C13" s="20">
        <v>-1707.912</v>
      </c>
      <c r="D13" s="17">
        <v>-24.96</v>
      </c>
      <c r="E13" s="17">
        <v>-685.54499999999996</v>
      </c>
      <c r="F13" s="17">
        <v>-36.030999999999999</v>
      </c>
      <c r="G13" s="17">
        <v>-8.6359999999999992</v>
      </c>
      <c r="H13" s="18">
        <v>72.763999999999996</v>
      </c>
      <c r="I13" s="19">
        <v>-2354.2890000000002</v>
      </c>
    </row>
    <row r="14" spans="2:10" ht="25.5">
      <c r="B14" s="49" t="s">
        <v>36</v>
      </c>
      <c r="C14" s="20">
        <v>-62.017000000000003</v>
      </c>
      <c r="D14" s="17">
        <v>-0.624</v>
      </c>
      <c r="E14" s="17">
        <v>-30.457000000000001</v>
      </c>
      <c r="F14" s="17">
        <v>-0.68</v>
      </c>
      <c r="G14" s="17">
        <v>1.611</v>
      </c>
      <c r="H14" s="18">
        <v>176.114</v>
      </c>
      <c r="I14" s="19">
        <v>84.626999999999995</v>
      </c>
    </row>
    <row r="15" spans="2:10" ht="38.25">
      <c r="B15" s="49" t="s">
        <v>37</v>
      </c>
      <c r="C15" s="20">
        <v>-128.61799999999999</v>
      </c>
      <c r="D15" s="17">
        <v>-0.92500000000000004</v>
      </c>
      <c r="E15" s="17">
        <v>125.001</v>
      </c>
      <c r="F15" s="17">
        <v>-0.57199999999999995</v>
      </c>
      <c r="G15" s="17">
        <v>-0.56799999999999995</v>
      </c>
      <c r="H15" s="18">
        <v>-7.077</v>
      </c>
      <c r="I15" s="19">
        <v>-12.186999999999999</v>
      </c>
    </row>
    <row r="16" spans="2:10">
      <c r="B16" s="49" t="s">
        <v>4</v>
      </c>
      <c r="C16" s="20">
        <v>518.38</v>
      </c>
      <c r="D16" s="17">
        <v>23.001999999999999</v>
      </c>
      <c r="E16" s="17">
        <v>-742.93799999999999</v>
      </c>
      <c r="F16" s="17">
        <v>-40.686999999999998</v>
      </c>
      <c r="G16" s="17">
        <v>-1.776</v>
      </c>
      <c r="H16" s="18">
        <v>97.447999999999993</v>
      </c>
      <c r="I16" s="19">
        <v>-105.884</v>
      </c>
    </row>
    <row r="17" spans="2:9" ht="25.5">
      <c r="B17" s="49" t="s">
        <v>38</v>
      </c>
      <c r="C17" s="20">
        <v>-375.52</v>
      </c>
      <c r="D17" s="17">
        <v>12.56</v>
      </c>
      <c r="E17" s="17">
        <v>-895.68200000000002</v>
      </c>
      <c r="F17" s="17">
        <v>-77.38</v>
      </c>
      <c r="G17" s="17">
        <v>-53.987000000000002</v>
      </c>
      <c r="H17" s="18">
        <v>-1422.8989999999999</v>
      </c>
      <c r="I17" s="19">
        <v>-2735.5279999999998</v>
      </c>
    </row>
    <row r="18" spans="2:9">
      <c r="B18" s="49" t="s">
        <v>39</v>
      </c>
      <c r="C18" s="20">
        <v>-63.298000000000002</v>
      </c>
      <c r="D18" s="17">
        <v>5.1210000000000004</v>
      </c>
      <c r="E18" s="17">
        <v>-519.68600000000004</v>
      </c>
      <c r="F18" s="17">
        <v>-44.14</v>
      </c>
      <c r="G18" s="17">
        <v>8.9670000000000005</v>
      </c>
      <c r="H18" s="18">
        <v>97.180999999999997</v>
      </c>
      <c r="I18" s="19">
        <v>-471.71499999999997</v>
      </c>
    </row>
    <row r="19" spans="2:9" ht="25.5">
      <c r="B19" s="49" t="s">
        <v>5</v>
      </c>
      <c r="C19" s="20">
        <v>-203.68299999999999</v>
      </c>
      <c r="D19" s="17">
        <v>3.37</v>
      </c>
      <c r="E19" s="17">
        <v>-99.340999999999994</v>
      </c>
      <c r="F19" s="17">
        <v>-15.265000000000001</v>
      </c>
      <c r="G19" s="17">
        <v>-1.534</v>
      </c>
      <c r="H19" s="18">
        <v>71.665000000000006</v>
      </c>
      <c r="I19" s="19">
        <v>-229.523</v>
      </c>
    </row>
    <row r="20" spans="2:9">
      <c r="B20" s="49" t="s">
        <v>71</v>
      </c>
      <c r="C20" s="20">
        <v>-29.92</v>
      </c>
      <c r="D20" s="17">
        <v>1.5860000000000001</v>
      </c>
      <c r="E20" s="17">
        <v>-130.62</v>
      </c>
      <c r="F20" s="17">
        <v>-34.273000000000003</v>
      </c>
      <c r="G20" s="17">
        <v>-4.2999999999999997E-2</v>
      </c>
      <c r="H20" s="18">
        <v>56.798000000000002</v>
      </c>
      <c r="I20" s="19">
        <v>-102.199</v>
      </c>
    </row>
    <row r="21" spans="2:9" ht="25.5">
      <c r="B21" s="49" t="s">
        <v>41</v>
      </c>
      <c r="C21" s="20">
        <v>4922.1880000000001</v>
      </c>
      <c r="D21" s="17">
        <v>-1.7430000000000001</v>
      </c>
      <c r="E21" s="17">
        <v>-1.6E-2</v>
      </c>
      <c r="F21" s="17">
        <v>0.22800000000000001</v>
      </c>
      <c r="G21" s="17">
        <v>-100.616</v>
      </c>
      <c r="H21" s="18">
        <v>71.283000000000001</v>
      </c>
      <c r="I21" s="19">
        <v>4891.0959999999995</v>
      </c>
    </row>
    <row r="22" spans="2:9">
      <c r="B22" s="49" t="s">
        <v>42</v>
      </c>
      <c r="C22" s="20">
        <v>458.291</v>
      </c>
      <c r="D22" s="17">
        <v>-18.794</v>
      </c>
      <c r="E22" s="17">
        <v>-23.318000000000001</v>
      </c>
      <c r="F22" s="17">
        <v>-1.643</v>
      </c>
      <c r="G22" s="17">
        <v>0.66800000000000004</v>
      </c>
      <c r="H22" s="18">
        <v>1188.452</v>
      </c>
      <c r="I22" s="19">
        <v>1605.299</v>
      </c>
    </row>
    <row r="23" spans="2:9">
      <c r="B23" s="49" t="s">
        <v>43</v>
      </c>
      <c r="C23" s="20">
        <v>59.622999999999998</v>
      </c>
      <c r="D23" s="17">
        <v>2.4289999999999998</v>
      </c>
      <c r="E23" s="17">
        <v>-213.27</v>
      </c>
      <c r="F23" s="17">
        <v>-26.933</v>
      </c>
      <c r="G23" s="17">
        <v>-0.23499999999999999</v>
      </c>
      <c r="H23" s="18">
        <v>27.518000000000001</v>
      </c>
      <c r="I23" s="19">
        <v>-123.935</v>
      </c>
    </row>
    <row r="24" spans="2:9" ht="25.5">
      <c r="B24" s="49" t="s">
        <v>44</v>
      </c>
      <c r="C24" s="20">
        <v>0.29099999999999998</v>
      </c>
      <c r="D24" s="17">
        <v>1.4790000000000001</v>
      </c>
      <c r="E24" s="17">
        <v>-114.09699999999999</v>
      </c>
      <c r="F24" s="17">
        <v>-5.7990000000000004</v>
      </c>
      <c r="G24" s="17">
        <v>-1.538</v>
      </c>
      <c r="H24" s="18">
        <v>-15.920999999999999</v>
      </c>
      <c r="I24" s="19">
        <v>-129.786</v>
      </c>
    </row>
    <row r="25" spans="2:9" ht="25.5">
      <c r="B25" s="49" t="s">
        <v>45</v>
      </c>
      <c r="C25" s="20">
        <v>-77.983999999999995</v>
      </c>
      <c r="D25" s="17">
        <v>-51.917999999999999</v>
      </c>
      <c r="E25" s="17">
        <v>-0.32500000000000001</v>
      </c>
      <c r="F25" s="17">
        <v>6.0000000000000001E-3</v>
      </c>
      <c r="G25" s="17">
        <v>4578.28</v>
      </c>
      <c r="H25" s="18">
        <v>-0.28899999999999998</v>
      </c>
      <c r="I25" s="19">
        <v>4447.7640000000001</v>
      </c>
    </row>
    <row r="26" spans="2:9">
      <c r="B26" s="49" t="s">
        <v>46</v>
      </c>
      <c r="C26" s="20">
        <v>13.756</v>
      </c>
      <c r="D26" s="17">
        <v>-3.3290000000000002</v>
      </c>
      <c r="E26" s="17">
        <v>4.2469999999999999</v>
      </c>
      <c r="F26" s="17">
        <v>-0.16300000000000001</v>
      </c>
      <c r="G26" s="17">
        <v>-1.8560000000000001</v>
      </c>
      <c r="H26" s="18">
        <v>5.5579999999999998</v>
      </c>
      <c r="I26" s="19">
        <v>18.376000000000001</v>
      </c>
    </row>
    <row r="27" spans="2:9" ht="25.5">
      <c r="B27" s="49" t="s">
        <v>47</v>
      </c>
      <c r="C27" s="20">
        <v>87.519000000000005</v>
      </c>
      <c r="D27" s="17">
        <v>-0.53900000000000003</v>
      </c>
      <c r="E27" s="17">
        <v>1.9390000000000001</v>
      </c>
      <c r="F27" s="17">
        <v>0.17599999999999999</v>
      </c>
      <c r="G27" s="17">
        <v>5.8999999999999997E-2</v>
      </c>
      <c r="H27" s="18">
        <v>-37.192999999999998</v>
      </c>
      <c r="I27" s="19">
        <v>51.784999999999997</v>
      </c>
    </row>
    <row r="28" spans="2:9">
      <c r="B28" s="49" t="s">
        <v>48</v>
      </c>
      <c r="C28" s="20">
        <v>19.026</v>
      </c>
      <c r="D28" s="17">
        <v>4.9139999999999997</v>
      </c>
      <c r="E28" s="17">
        <v>-20.675000000000001</v>
      </c>
      <c r="F28" s="17">
        <v>-0.17100000000000001</v>
      </c>
      <c r="G28" s="17">
        <v>-0.11899999999999999</v>
      </c>
      <c r="H28" s="18">
        <v>-7.72</v>
      </c>
      <c r="I28" s="19">
        <v>-4.5739999999999998</v>
      </c>
    </row>
    <row r="29" spans="2:9">
      <c r="B29" s="49" t="s">
        <v>49</v>
      </c>
      <c r="C29" s="20">
        <v>-138.065</v>
      </c>
      <c r="D29" s="17">
        <v>-1.2789999999999999</v>
      </c>
      <c r="E29" s="17">
        <v>99.734999999999999</v>
      </c>
      <c r="F29" s="17">
        <v>-6.2539999999999996</v>
      </c>
      <c r="G29" s="17">
        <v>10.528</v>
      </c>
      <c r="H29" s="18">
        <v>4.2249999999999996</v>
      </c>
      <c r="I29" s="19">
        <v>-24.856000000000002</v>
      </c>
    </row>
    <row r="30" spans="2:9" ht="25.5">
      <c r="B30" s="49" t="s">
        <v>72</v>
      </c>
      <c r="C30" s="20">
        <v>0</v>
      </c>
      <c r="D30" s="17">
        <v>2E-3</v>
      </c>
      <c r="E30" s="17">
        <v>0</v>
      </c>
      <c r="F30" s="17">
        <v>0</v>
      </c>
      <c r="G30" s="17">
        <v>-1E-3</v>
      </c>
      <c r="H30" s="18">
        <v>0</v>
      </c>
      <c r="I30" s="19">
        <v>1E-3</v>
      </c>
    </row>
    <row r="31" spans="2:9" ht="25.5">
      <c r="B31" s="49" t="s">
        <v>51</v>
      </c>
      <c r="C31" s="20">
        <v>-2.0659999999999998</v>
      </c>
      <c r="D31" s="17">
        <v>-1.0629999999999999</v>
      </c>
      <c r="E31" s="17">
        <v>-0.13900000000000001</v>
      </c>
      <c r="F31" s="17">
        <v>-3.9220000000000002</v>
      </c>
      <c r="G31" s="17">
        <v>0.38800000000000001</v>
      </c>
      <c r="H31" s="18">
        <v>1451.5450000000001</v>
      </c>
      <c r="I31" s="19">
        <v>1448.665</v>
      </c>
    </row>
    <row r="32" spans="2:9" ht="25.5">
      <c r="B32" s="49" t="s">
        <v>52</v>
      </c>
      <c r="C32" s="20">
        <v>1771.521</v>
      </c>
      <c r="D32" s="17">
        <v>162.22499999999999</v>
      </c>
      <c r="E32" s="17">
        <v>-124.687</v>
      </c>
      <c r="F32" s="17">
        <v>-3.1640000000000001</v>
      </c>
      <c r="G32" s="17">
        <v>1.125</v>
      </c>
      <c r="H32" s="18">
        <v>-20.757999999999999</v>
      </c>
      <c r="I32" s="19">
        <v>1789.4259999999999</v>
      </c>
    </row>
    <row r="33" spans="2:29" ht="25.5">
      <c r="B33" s="49" t="s">
        <v>53</v>
      </c>
      <c r="C33" s="20">
        <v>-14.99</v>
      </c>
      <c r="D33" s="17">
        <v>2.835</v>
      </c>
      <c r="E33" s="17">
        <v>-0.503</v>
      </c>
      <c r="F33" s="17">
        <v>-2.1000000000000001E-2</v>
      </c>
      <c r="G33" s="17">
        <v>3.0000000000000001E-3</v>
      </c>
      <c r="H33" s="18">
        <v>0</v>
      </c>
      <c r="I33" s="19">
        <v>-12.654999999999999</v>
      </c>
    </row>
    <row r="34" spans="2:29">
      <c r="B34" s="49" t="s">
        <v>6</v>
      </c>
      <c r="C34" s="20">
        <v>3504.6970000000001</v>
      </c>
      <c r="D34" s="17">
        <v>697.51700000000005</v>
      </c>
      <c r="E34" s="17">
        <v>-256.83499999999998</v>
      </c>
      <c r="F34" s="17">
        <v>-2.8540000000000001</v>
      </c>
      <c r="G34" s="17">
        <v>6.7130000000000001</v>
      </c>
      <c r="H34" s="18">
        <v>0.45400000000000001</v>
      </c>
      <c r="I34" s="19">
        <v>3952.5459999999998</v>
      </c>
    </row>
    <row r="35" spans="2:29">
      <c r="B35" s="49" t="s">
        <v>54</v>
      </c>
      <c r="C35" s="20">
        <v>96.528999999999996</v>
      </c>
      <c r="D35" s="17">
        <v>-15.239000000000001</v>
      </c>
      <c r="E35" s="17">
        <v>16.324999999999999</v>
      </c>
      <c r="F35" s="17">
        <v>1.383</v>
      </c>
      <c r="G35" s="17">
        <v>9.5000000000000001E-2</v>
      </c>
      <c r="H35" s="18">
        <v>-67.756</v>
      </c>
      <c r="I35" s="19">
        <v>29.954000000000001</v>
      </c>
    </row>
    <row r="36" spans="2:29" ht="25.5">
      <c r="B36" s="49" t="s">
        <v>55</v>
      </c>
      <c r="C36" s="20">
        <v>110.60899999999999</v>
      </c>
      <c r="D36" s="17">
        <v>29.946999999999999</v>
      </c>
      <c r="E36" s="17">
        <v>-50.786000000000001</v>
      </c>
      <c r="F36" s="17">
        <v>-0.93</v>
      </c>
      <c r="G36" s="17">
        <v>51.972999999999999</v>
      </c>
      <c r="H36" s="18">
        <v>-314.73099999999999</v>
      </c>
      <c r="I36" s="19">
        <v>-172.988</v>
      </c>
    </row>
    <row r="37" spans="2:29">
      <c r="B37" s="49" t="s">
        <v>7</v>
      </c>
      <c r="C37" s="20">
        <v>0.622</v>
      </c>
      <c r="D37" s="17">
        <v>1.952</v>
      </c>
      <c r="E37" s="17">
        <v>-3.7999999999999999E-2</v>
      </c>
      <c r="F37" s="17">
        <v>-2E-3</v>
      </c>
      <c r="G37" s="17">
        <v>5.0000000000000001E-3</v>
      </c>
      <c r="H37" s="18">
        <v>0</v>
      </c>
      <c r="I37" s="19">
        <v>2.5409999999999999</v>
      </c>
    </row>
    <row r="38" spans="2:29">
      <c r="B38" s="49" t="s">
        <v>8</v>
      </c>
      <c r="C38" s="20">
        <v>-865.05799999999999</v>
      </c>
      <c r="D38" s="17">
        <v>6.6369999999999996</v>
      </c>
      <c r="E38" s="17">
        <v>-14.252000000000001</v>
      </c>
      <c r="F38" s="17">
        <v>0.32300000000000001</v>
      </c>
      <c r="G38" s="17">
        <v>28.978999999999999</v>
      </c>
      <c r="H38" s="18">
        <v>-1.046</v>
      </c>
      <c r="I38" s="19">
        <v>-844.74</v>
      </c>
    </row>
    <row r="39" spans="2:29">
      <c r="B39" s="49" t="s">
        <v>56</v>
      </c>
      <c r="C39" s="20">
        <v>59.502000000000002</v>
      </c>
      <c r="D39" s="17">
        <v>0.88400000000000001</v>
      </c>
      <c r="E39" s="17">
        <v>8.1000000000000003E-2</v>
      </c>
      <c r="F39" s="17">
        <v>0.109</v>
      </c>
      <c r="G39" s="17">
        <v>-5.0000000000000001E-3</v>
      </c>
      <c r="H39" s="18">
        <v>0.94799999999999995</v>
      </c>
      <c r="I39" s="19">
        <v>61.41</v>
      </c>
    </row>
    <row r="40" spans="2:29">
      <c r="B40" s="49" t="s">
        <v>57</v>
      </c>
      <c r="C40" s="20">
        <v>-6.7359999999999998</v>
      </c>
      <c r="D40" s="17">
        <v>-0.44400000000000001</v>
      </c>
      <c r="E40" s="17">
        <v>0.32700000000000001</v>
      </c>
      <c r="F40" s="17">
        <v>1.7999999999999999E-2</v>
      </c>
      <c r="G40" s="17">
        <v>3.1E-2</v>
      </c>
      <c r="H40" s="18">
        <v>-0.47899999999999998</v>
      </c>
      <c r="I40" s="19">
        <v>-7.3010000000000002</v>
      </c>
    </row>
    <row r="41" spans="2:29">
      <c r="B41" s="49" t="s">
        <v>49</v>
      </c>
      <c r="C41" s="20">
        <v>-4.93</v>
      </c>
      <c r="D41" s="17">
        <v>-0.57899999999999996</v>
      </c>
      <c r="E41" s="17">
        <v>-0.497</v>
      </c>
      <c r="F41" s="17">
        <v>3.1E-2</v>
      </c>
      <c r="G41" s="17">
        <v>-3.2000000000000001E-2</v>
      </c>
      <c r="H41" s="18">
        <v>3.2570000000000001</v>
      </c>
      <c r="I41" s="19">
        <v>-2.7810000000000001</v>
      </c>
    </row>
    <row r="42" spans="2:29" ht="13.5" thickBot="1">
      <c r="B42" s="50" t="s">
        <v>9</v>
      </c>
      <c r="C42" s="26">
        <v>6.32</v>
      </c>
      <c r="D42" s="23">
        <v>-0.17199999999999999</v>
      </c>
      <c r="E42" s="23">
        <v>-25.975999999999999</v>
      </c>
      <c r="F42" s="23">
        <v>-4.1849999999999996</v>
      </c>
      <c r="G42" s="23">
        <v>-0.108</v>
      </c>
      <c r="H42" s="24">
        <v>1.5589999999999999</v>
      </c>
      <c r="I42" s="25">
        <v>-18.376999999999999</v>
      </c>
      <c r="L42" s="51"/>
      <c r="M42" s="51"/>
      <c r="N42" s="51"/>
      <c r="O42" s="51"/>
      <c r="P42" s="51"/>
      <c r="Q42" s="51"/>
      <c r="R42" s="51"/>
      <c r="V42" s="51"/>
      <c r="W42" s="51"/>
      <c r="X42" s="51"/>
      <c r="Y42" s="51"/>
      <c r="Z42" s="51"/>
      <c r="AA42" s="51"/>
      <c r="AB42" s="51"/>
      <c r="AC42" s="51"/>
    </row>
    <row r="43" spans="2:29" ht="13.5" thickBot="1">
      <c r="B43" s="52" t="s">
        <v>58</v>
      </c>
      <c r="C43" s="32">
        <v>8799.6560000000009</v>
      </c>
      <c r="D43" s="29">
        <v>826.98699999999997</v>
      </c>
      <c r="E43" s="29">
        <v>-4430.134</v>
      </c>
      <c r="F43" s="29">
        <v>-354.34399999999999</v>
      </c>
      <c r="G43" s="29">
        <v>4514.5940000000001</v>
      </c>
      <c r="H43" s="30">
        <v>1966.328</v>
      </c>
      <c r="I43" s="31">
        <v>11677.431</v>
      </c>
      <c r="K43" s="53"/>
    </row>
  </sheetData>
  <mergeCells count="1">
    <mergeCell ref="B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3"/>
  <sheetViews>
    <sheetView workbookViewId="0">
      <selection activeCell="B1" sqref="B1"/>
    </sheetView>
  </sheetViews>
  <sheetFormatPr defaultColWidth="6.85546875" defaultRowHeight="12.75"/>
  <cols>
    <col min="1" max="1" width="4" style="37" customWidth="1"/>
    <col min="2" max="2" width="37.85546875" style="36" customWidth="1"/>
    <col min="3" max="4" width="12.42578125" style="37" bestFit="1" customWidth="1"/>
    <col min="5" max="5" width="12.42578125" style="54" bestFit="1" customWidth="1"/>
    <col min="6" max="6" width="11.28515625" style="37" bestFit="1" customWidth="1"/>
    <col min="7" max="7" width="10.140625" style="37" customWidth="1"/>
    <col min="8" max="8" width="10.140625" style="37" bestFit="1" customWidth="1"/>
    <col min="9" max="9" width="17.7109375" style="37" bestFit="1" customWidth="1"/>
    <col min="10" max="10" width="13.28515625" style="37" bestFit="1" customWidth="1"/>
    <col min="11" max="12" width="12.42578125" style="37" bestFit="1" customWidth="1"/>
    <col min="13" max="13" width="6.85546875" style="37"/>
    <col min="14" max="15" width="11.140625" style="37" bestFit="1" customWidth="1"/>
    <col min="16" max="16" width="10.140625" style="37" bestFit="1" customWidth="1"/>
    <col min="17" max="18" width="6.85546875" style="37"/>
    <col min="19" max="19" width="12.28515625" style="37" customWidth="1"/>
    <col min="20" max="20" width="9.5703125" style="37" customWidth="1"/>
    <col min="21" max="21" width="6.85546875" style="37"/>
    <col min="22" max="22" width="11.28515625" style="37" customWidth="1"/>
    <col min="23" max="16384" width="6.85546875" style="37"/>
  </cols>
  <sheetData>
    <row r="1" spans="2:42">
      <c r="J1" s="38" t="s">
        <v>73</v>
      </c>
    </row>
    <row r="2" spans="2:42">
      <c r="B2" s="37"/>
    </row>
    <row r="3" spans="2:42" ht="25.5" customHeight="1">
      <c r="B3" s="2286" t="s">
        <v>184</v>
      </c>
      <c r="C3" s="2286"/>
      <c r="D3" s="2286"/>
      <c r="E3" s="2286"/>
      <c r="F3" s="2286"/>
      <c r="G3" s="2286"/>
      <c r="H3" s="2286"/>
      <c r="I3" s="2286"/>
      <c r="J3" s="2286"/>
    </row>
    <row r="4" spans="2:42">
      <c r="B4" s="37"/>
    </row>
    <row r="5" spans="2:42" ht="13.5" thickBot="1">
      <c r="B5" s="39"/>
      <c r="C5" s="40"/>
      <c r="D5" s="40"/>
      <c r="E5" s="55"/>
      <c r="F5" s="40"/>
      <c r="G5" s="40"/>
      <c r="H5" s="40"/>
      <c r="I5" s="2287" t="s">
        <v>68</v>
      </c>
      <c r="J5" s="2287"/>
    </row>
    <row r="6" spans="2:42" ht="26.25" thickBot="1">
      <c r="B6" s="42" t="s">
        <v>18</v>
      </c>
      <c r="C6" s="56" t="s">
        <v>74</v>
      </c>
      <c r="D6" s="57" t="s">
        <v>75</v>
      </c>
      <c r="E6" s="57" t="s">
        <v>76</v>
      </c>
      <c r="F6" s="57" t="s">
        <v>77</v>
      </c>
      <c r="G6" s="57" t="s">
        <v>78</v>
      </c>
      <c r="H6" s="58" t="s">
        <v>79</v>
      </c>
      <c r="I6" s="42" t="s">
        <v>69</v>
      </c>
      <c r="J6" s="59" t="s">
        <v>80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</row>
    <row r="7" spans="2:42">
      <c r="B7" s="48" t="s">
        <v>3</v>
      </c>
      <c r="C7" s="60">
        <v>171.43299999999999</v>
      </c>
      <c r="D7" s="61">
        <v>136.577</v>
      </c>
      <c r="E7" s="62">
        <v>-13.837999999999999</v>
      </c>
      <c r="F7" s="61">
        <v>-34.168999999999997</v>
      </c>
      <c r="G7" s="61">
        <v>-66.384</v>
      </c>
      <c r="H7" s="63">
        <v>-21.475999999999999</v>
      </c>
      <c r="I7" s="64">
        <v>172.143</v>
      </c>
      <c r="J7" s="65">
        <v>-51.332289999999979</v>
      </c>
      <c r="K7" s="47"/>
      <c r="L7" s="47"/>
    </row>
    <row r="8" spans="2:42">
      <c r="B8" s="49" t="s">
        <v>30</v>
      </c>
      <c r="C8" s="66">
        <v>372.47300000000001</v>
      </c>
      <c r="D8" s="67">
        <v>140.34</v>
      </c>
      <c r="E8" s="68">
        <v>3.1949999999999998</v>
      </c>
      <c r="F8" s="67">
        <v>-16.722000000000001</v>
      </c>
      <c r="G8" s="67">
        <v>0.96399999999999997</v>
      </c>
      <c r="H8" s="69">
        <v>-77.097999999999999</v>
      </c>
      <c r="I8" s="70">
        <v>423.15199999999999</v>
      </c>
      <c r="J8" s="71">
        <v>-50.753569999999989</v>
      </c>
    </row>
    <row r="9" spans="2:42">
      <c r="B9" s="49" t="s">
        <v>70</v>
      </c>
      <c r="C9" s="66">
        <v>723.32100000000003</v>
      </c>
      <c r="D9" s="67">
        <v>-286.07600000000002</v>
      </c>
      <c r="E9" s="68">
        <v>19.085999999999999</v>
      </c>
      <c r="F9" s="67">
        <v>2.6269999999999998</v>
      </c>
      <c r="G9" s="67">
        <v>-1.254</v>
      </c>
      <c r="H9" s="69">
        <v>-128.96700000000001</v>
      </c>
      <c r="I9" s="70">
        <v>328.73700000000002</v>
      </c>
      <c r="J9" s="71">
        <v>-144.54167999999993</v>
      </c>
    </row>
    <row r="10" spans="2:42" ht="25.5">
      <c r="B10" s="49" t="s">
        <v>32</v>
      </c>
      <c r="C10" s="66">
        <v>168.124</v>
      </c>
      <c r="D10" s="67">
        <v>-238.45500000000001</v>
      </c>
      <c r="E10" s="68">
        <v>-22.349</v>
      </c>
      <c r="F10" s="67">
        <v>-58.188000000000002</v>
      </c>
      <c r="G10" s="67">
        <v>-3.242</v>
      </c>
      <c r="H10" s="69">
        <v>-67.549000000000007</v>
      </c>
      <c r="I10" s="70">
        <v>-221.65899999999999</v>
      </c>
      <c r="J10" s="71">
        <v>-108.31259999999997</v>
      </c>
    </row>
    <row r="11" spans="2:42" ht="38.25">
      <c r="B11" s="49" t="s">
        <v>33</v>
      </c>
      <c r="C11" s="66">
        <v>-21.85</v>
      </c>
      <c r="D11" s="67">
        <v>-96.841999999999999</v>
      </c>
      <c r="E11" s="68">
        <v>-11.162000000000001</v>
      </c>
      <c r="F11" s="67">
        <v>-32.128999999999998</v>
      </c>
      <c r="G11" s="67">
        <v>-95.983999999999995</v>
      </c>
      <c r="H11" s="69">
        <v>-161.81399999999999</v>
      </c>
      <c r="I11" s="70">
        <v>-419.78100000000001</v>
      </c>
      <c r="J11" s="71">
        <v>-209.10876000000002</v>
      </c>
    </row>
    <row r="12" spans="2:42" ht="25.5">
      <c r="B12" s="49" t="s">
        <v>34</v>
      </c>
      <c r="C12" s="66">
        <v>718.14700000000005</v>
      </c>
      <c r="D12" s="67">
        <v>-250.148</v>
      </c>
      <c r="E12" s="68">
        <v>-142.39400000000001</v>
      </c>
      <c r="F12" s="67">
        <v>98.037000000000006</v>
      </c>
      <c r="G12" s="67">
        <v>-56.707000000000001</v>
      </c>
      <c r="H12" s="69">
        <v>-2.2679999999999998</v>
      </c>
      <c r="I12" s="70">
        <v>364.66699999999997</v>
      </c>
      <c r="J12" s="71">
        <v>-42.880369999999992</v>
      </c>
    </row>
    <row r="13" spans="2:42">
      <c r="B13" s="49" t="s">
        <v>35</v>
      </c>
      <c r="C13" s="66">
        <v>-1168.578</v>
      </c>
      <c r="D13" s="67">
        <v>-487.16699999999997</v>
      </c>
      <c r="E13" s="68">
        <v>-5.968</v>
      </c>
      <c r="F13" s="67">
        <v>-1.0469999999999999</v>
      </c>
      <c r="G13" s="67">
        <v>-62.847000000000001</v>
      </c>
      <c r="H13" s="69">
        <v>-628.68200000000002</v>
      </c>
      <c r="I13" s="70">
        <v>-2354.2890000000002</v>
      </c>
      <c r="J13" s="71">
        <v>-724.6848500000001</v>
      </c>
    </row>
    <row r="14" spans="2:42" ht="25.5">
      <c r="B14" s="49" t="s">
        <v>36</v>
      </c>
      <c r="C14" s="66">
        <v>-226.15600000000001</v>
      </c>
      <c r="D14" s="67">
        <v>297.23599999999999</v>
      </c>
      <c r="E14" s="68">
        <v>43.798000000000002</v>
      </c>
      <c r="F14" s="67">
        <v>0</v>
      </c>
      <c r="G14" s="67">
        <v>-30.504999999999999</v>
      </c>
      <c r="H14" s="69">
        <v>0.254</v>
      </c>
      <c r="I14" s="70">
        <v>84.626999999999995</v>
      </c>
      <c r="J14" s="71">
        <v>-4.590320000000065</v>
      </c>
    </row>
    <row r="15" spans="2:42" ht="38.25">
      <c r="B15" s="49" t="s">
        <v>37</v>
      </c>
      <c r="C15" s="66">
        <v>2.875</v>
      </c>
      <c r="D15" s="67">
        <v>8.3849999999999998</v>
      </c>
      <c r="E15" s="68">
        <v>-147.55000000000001</v>
      </c>
      <c r="F15" s="67">
        <v>138.643</v>
      </c>
      <c r="G15" s="67">
        <v>-5.4560000000000004</v>
      </c>
      <c r="H15" s="69">
        <v>-9.0839999999999996</v>
      </c>
      <c r="I15" s="70">
        <v>-12.186999999999999</v>
      </c>
      <c r="J15" s="71">
        <v>-13.815369999999996</v>
      </c>
    </row>
    <row r="16" spans="2:42">
      <c r="B16" s="49" t="s">
        <v>4</v>
      </c>
      <c r="C16" s="66">
        <v>530.22</v>
      </c>
      <c r="D16" s="67">
        <v>369.45499999999998</v>
      </c>
      <c r="E16" s="68">
        <v>-254.77099999999999</v>
      </c>
      <c r="F16" s="67">
        <v>-320.97199999999998</v>
      </c>
      <c r="G16" s="67">
        <v>-272.89</v>
      </c>
      <c r="H16" s="69">
        <v>-156.92599999999999</v>
      </c>
      <c r="I16" s="70">
        <v>-105.884</v>
      </c>
      <c r="J16" s="71">
        <v>-387.23805000000004</v>
      </c>
    </row>
    <row r="17" spans="2:10" ht="25.5">
      <c r="B17" s="49" t="s">
        <v>38</v>
      </c>
      <c r="C17" s="66">
        <v>-1025.171</v>
      </c>
      <c r="D17" s="67">
        <v>-719.72199999999998</v>
      </c>
      <c r="E17" s="68">
        <v>-82.575000000000003</v>
      </c>
      <c r="F17" s="67">
        <v>-111.572</v>
      </c>
      <c r="G17" s="67">
        <v>-670.20399999999995</v>
      </c>
      <c r="H17" s="69">
        <v>-126.28400000000001</v>
      </c>
      <c r="I17" s="70">
        <v>-2735.5279999999998</v>
      </c>
      <c r="J17" s="71">
        <v>-487.08684000000034</v>
      </c>
    </row>
    <row r="18" spans="2:10">
      <c r="B18" s="49" t="s">
        <v>39</v>
      </c>
      <c r="C18" s="66">
        <v>150.81</v>
      </c>
      <c r="D18" s="67">
        <v>-6.1689999999999996</v>
      </c>
      <c r="E18" s="68">
        <v>-87.58</v>
      </c>
      <c r="F18" s="67">
        <v>-112.374</v>
      </c>
      <c r="G18" s="67">
        <v>-84.468000000000004</v>
      </c>
      <c r="H18" s="69">
        <v>-331.93400000000003</v>
      </c>
      <c r="I18" s="70">
        <v>-471.71499999999997</v>
      </c>
      <c r="J18" s="71">
        <v>-392.23216999999994</v>
      </c>
    </row>
    <row r="19" spans="2:10" ht="25.5">
      <c r="B19" s="49" t="s">
        <v>5</v>
      </c>
      <c r="C19" s="66">
        <v>-225.25299999999999</v>
      </c>
      <c r="D19" s="67">
        <v>100.595</v>
      </c>
      <c r="E19" s="68">
        <v>-3.327</v>
      </c>
      <c r="F19" s="67">
        <v>-34.335000000000001</v>
      </c>
      <c r="G19" s="67">
        <v>27.966000000000001</v>
      </c>
      <c r="H19" s="69">
        <v>-95.168999999999997</v>
      </c>
      <c r="I19" s="70">
        <v>-229.523</v>
      </c>
      <c r="J19" s="71">
        <v>-86.89239000000002</v>
      </c>
    </row>
    <row r="20" spans="2:10">
      <c r="B20" s="49" t="s">
        <v>71</v>
      </c>
      <c r="C20" s="66">
        <v>58.587000000000003</v>
      </c>
      <c r="D20" s="67">
        <v>-27.881</v>
      </c>
      <c r="E20" s="68">
        <v>-1.7769999999999999</v>
      </c>
      <c r="F20" s="67">
        <v>-3.5379999999999998</v>
      </c>
      <c r="G20" s="67">
        <v>-17.088000000000001</v>
      </c>
      <c r="H20" s="69">
        <v>-110.502</v>
      </c>
      <c r="I20" s="70">
        <v>-102.199</v>
      </c>
      <c r="J20" s="71">
        <v>-123.98652000000001</v>
      </c>
    </row>
    <row r="21" spans="2:10" ht="25.5">
      <c r="B21" s="49" t="s">
        <v>41</v>
      </c>
      <c r="C21" s="66">
        <v>4891.54</v>
      </c>
      <c r="D21" s="67">
        <v>-0.77800000000000002</v>
      </c>
      <c r="E21" s="68">
        <v>6.9130000000000003</v>
      </c>
      <c r="F21" s="67">
        <v>0</v>
      </c>
      <c r="G21" s="67">
        <v>-4.6929999999999996</v>
      </c>
      <c r="H21" s="69">
        <v>-1.8859999999999999</v>
      </c>
      <c r="I21" s="70">
        <v>4891.0959999999995</v>
      </c>
      <c r="J21" s="71">
        <v>-2.427590000000011</v>
      </c>
    </row>
    <row r="22" spans="2:10">
      <c r="B22" s="49" t="s">
        <v>42</v>
      </c>
      <c r="C22" s="66">
        <v>133.63999999999999</v>
      </c>
      <c r="D22" s="67">
        <v>1488.0360000000001</v>
      </c>
      <c r="E22" s="68">
        <v>7.3280000000000003</v>
      </c>
      <c r="F22" s="67">
        <v>0</v>
      </c>
      <c r="G22" s="67">
        <v>-106.357</v>
      </c>
      <c r="H22" s="69">
        <v>82.652000000000001</v>
      </c>
      <c r="I22" s="70">
        <v>1605.299</v>
      </c>
      <c r="J22" s="71">
        <v>120.88827999999997</v>
      </c>
    </row>
    <row r="23" spans="2:10">
      <c r="B23" s="49" t="s">
        <v>43</v>
      </c>
      <c r="C23" s="66">
        <v>11.053000000000001</v>
      </c>
      <c r="D23" s="67">
        <v>13.976000000000001</v>
      </c>
      <c r="E23" s="68">
        <v>64.83</v>
      </c>
      <c r="F23" s="67">
        <v>-33.375</v>
      </c>
      <c r="G23" s="67">
        <v>-113.81</v>
      </c>
      <c r="H23" s="69">
        <v>-66.608999999999995</v>
      </c>
      <c r="I23" s="70">
        <v>-123.935</v>
      </c>
      <c r="J23" s="71">
        <v>-99.508510000000015</v>
      </c>
    </row>
    <row r="24" spans="2:10" ht="25.5">
      <c r="B24" s="49" t="s">
        <v>44</v>
      </c>
      <c r="C24" s="66">
        <v>63.319000000000003</v>
      </c>
      <c r="D24" s="67">
        <v>-75.540999999999997</v>
      </c>
      <c r="E24" s="68">
        <v>-2.452</v>
      </c>
      <c r="F24" s="67">
        <v>-18.844999999999999</v>
      </c>
      <c r="G24" s="67">
        <v>-48.554000000000002</v>
      </c>
      <c r="H24" s="69">
        <v>-47.713000000000001</v>
      </c>
      <c r="I24" s="70">
        <v>-129.786</v>
      </c>
      <c r="J24" s="71">
        <v>-75.278830000000013</v>
      </c>
    </row>
    <row r="25" spans="2:10" ht="25.5">
      <c r="B25" s="49" t="s">
        <v>45</v>
      </c>
      <c r="C25" s="66">
        <v>4460.6149999999998</v>
      </c>
      <c r="D25" s="67">
        <v>0.29299999999999998</v>
      </c>
      <c r="E25" s="68">
        <v>0.94399999999999995</v>
      </c>
      <c r="F25" s="67">
        <v>-0.30099999999999999</v>
      </c>
      <c r="G25" s="67">
        <v>-13.451000000000001</v>
      </c>
      <c r="H25" s="69">
        <v>-0.33600000000000002</v>
      </c>
      <c r="I25" s="70">
        <v>4447.7640000000001</v>
      </c>
      <c r="J25" s="71">
        <v>-5.6088299999999984</v>
      </c>
    </row>
    <row r="26" spans="2:10">
      <c r="B26" s="49" t="s">
        <v>46</v>
      </c>
      <c r="C26" s="66">
        <v>-47.563000000000002</v>
      </c>
      <c r="D26" s="67">
        <v>63.853000000000002</v>
      </c>
      <c r="E26" s="68">
        <v>-0.311</v>
      </c>
      <c r="F26" s="67">
        <v>1.0389999999999999</v>
      </c>
      <c r="G26" s="67">
        <v>3.2629999999999999</v>
      </c>
      <c r="H26" s="69">
        <v>-1.905</v>
      </c>
      <c r="I26" s="70">
        <v>18.376000000000001</v>
      </c>
      <c r="J26" s="71">
        <v>2.8345399999999934</v>
      </c>
    </row>
    <row r="27" spans="2:10" ht="25.5">
      <c r="B27" s="49" t="s">
        <v>47</v>
      </c>
      <c r="C27" s="66">
        <v>61.808999999999997</v>
      </c>
      <c r="D27" s="67">
        <v>-11.363</v>
      </c>
      <c r="E27" s="68">
        <v>-0.57699999999999996</v>
      </c>
      <c r="F27" s="67">
        <v>2.02</v>
      </c>
      <c r="G27" s="67">
        <v>-8.9999999999999993E-3</v>
      </c>
      <c r="H27" s="69">
        <v>-9.5000000000000001E-2</v>
      </c>
      <c r="I27" s="70">
        <v>51.784999999999997</v>
      </c>
      <c r="J27" s="71">
        <v>1.0211399999999995</v>
      </c>
    </row>
    <row r="28" spans="2:10">
      <c r="B28" s="49" t="s">
        <v>48</v>
      </c>
      <c r="C28" s="66">
        <v>-0.64500000000000002</v>
      </c>
      <c r="D28" s="67">
        <v>-37.258000000000003</v>
      </c>
      <c r="E28" s="68">
        <v>54.210999999999999</v>
      </c>
      <c r="F28" s="67">
        <v>0</v>
      </c>
      <c r="G28" s="67">
        <v>4.6470000000000002</v>
      </c>
      <c r="H28" s="69">
        <v>-25.529</v>
      </c>
      <c r="I28" s="70">
        <v>-4.5739999999999998</v>
      </c>
      <c r="J28" s="71">
        <v>-12.223420000000013</v>
      </c>
    </row>
    <row r="29" spans="2:10">
      <c r="B29" s="49" t="s">
        <v>49</v>
      </c>
      <c r="C29" s="66">
        <v>22.196999999999999</v>
      </c>
      <c r="D29" s="67">
        <v>-145.839</v>
      </c>
      <c r="E29" s="68">
        <v>-0.24099999999999999</v>
      </c>
      <c r="F29" s="67">
        <v>119.42</v>
      </c>
      <c r="G29" s="67">
        <v>-14.843999999999999</v>
      </c>
      <c r="H29" s="69">
        <v>-5.5490000000000004</v>
      </c>
      <c r="I29" s="70">
        <v>-24.856000000000002</v>
      </c>
      <c r="J29" s="71">
        <v>11.272060000000005</v>
      </c>
    </row>
    <row r="30" spans="2:10" ht="25.5">
      <c r="B30" s="49" t="s">
        <v>50</v>
      </c>
      <c r="C30" s="66">
        <v>0</v>
      </c>
      <c r="D30" s="67">
        <v>2E-3</v>
      </c>
      <c r="E30" s="68">
        <v>0</v>
      </c>
      <c r="F30" s="67">
        <v>0</v>
      </c>
      <c r="G30" s="67">
        <v>-1E-3</v>
      </c>
      <c r="H30" s="69">
        <v>0</v>
      </c>
      <c r="I30" s="70">
        <v>1E-3</v>
      </c>
      <c r="J30" s="71">
        <v>-5.0000000000000001E-4</v>
      </c>
    </row>
    <row r="31" spans="2:10" ht="25.5">
      <c r="B31" s="49" t="s">
        <v>51</v>
      </c>
      <c r="C31" s="66">
        <v>1448.806</v>
      </c>
      <c r="D31" s="67">
        <v>0</v>
      </c>
      <c r="E31" s="68">
        <v>-5.0000000000000001E-3</v>
      </c>
      <c r="F31" s="67">
        <v>0</v>
      </c>
      <c r="G31" s="67">
        <v>-4.0000000000000001E-3</v>
      </c>
      <c r="H31" s="69">
        <v>-0.13200000000000001</v>
      </c>
      <c r="I31" s="70">
        <v>1448.665</v>
      </c>
      <c r="J31" s="71">
        <v>-8.227000000000044E-2</v>
      </c>
    </row>
    <row r="32" spans="2:10" ht="25.5">
      <c r="B32" s="49" t="s">
        <v>52</v>
      </c>
      <c r="C32" s="66">
        <v>1912.383</v>
      </c>
      <c r="D32" s="67">
        <v>9.4600000000000009</v>
      </c>
      <c r="E32" s="68">
        <v>-3.754</v>
      </c>
      <c r="F32" s="67">
        <v>-64.415999999999997</v>
      </c>
      <c r="G32" s="67">
        <v>-42.691000000000003</v>
      </c>
      <c r="H32" s="69">
        <v>-21.556000000000001</v>
      </c>
      <c r="I32" s="70">
        <v>1789.4259999999999</v>
      </c>
      <c r="J32" s="71">
        <v>-50.113500000000002</v>
      </c>
    </row>
    <row r="33" spans="2:10" ht="25.5">
      <c r="B33" s="49" t="s">
        <v>53</v>
      </c>
      <c r="C33" s="66">
        <v>-12.494999999999999</v>
      </c>
      <c r="D33" s="67">
        <v>0.63500000000000001</v>
      </c>
      <c r="E33" s="68">
        <v>-0.29099999999999998</v>
      </c>
      <c r="F33" s="67">
        <v>-0.92400000000000004</v>
      </c>
      <c r="G33" s="67">
        <v>1.68</v>
      </c>
      <c r="H33" s="69">
        <v>-1.26</v>
      </c>
      <c r="I33" s="70">
        <v>-12.654999999999999</v>
      </c>
      <c r="J33" s="71">
        <v>-0.65490999999999988</v>
      </c>
    </row>
    <row r="34" spans="2:10">
      <c r="B34" s="49" t="s">
        <v>6</v>
      </c>
      <c r="C34" s="66">
        <v>3899.502</v>
      </c>
      <c r="D34" s="67">
        <v>305.75099999999998</v>
      </c>
      <c r="E34" s="68">
        <v>7.8220000000000001</v>
      </c>
      <c r="F34" s="67">
        <v>-87.340999999999994</v>
      </c>
      <c r="G34" s="67">
        <v>-187.779</v>
      </c>
      <c r="H34" s="69">
        <v>14.590999999999999</v>
      </c>
      <c r="I34" s="70">
        <v>3952.5459999999998</v>
      </c>
      <c r="J34" s="71">
        <v>-71.482230000000442</v>
      </c>
    </row>
    <row r="35" spans="2:10">
      <c r="B35" s="49" t="s">
        <v>54</v>
      </c>
      <c r="C35" s="66">
        <v>40.264000000000003</v>
      </c>
      <c r="D35" s="67">
        <v>-14.403</v>
      </c>
      <c r="E35" s="68">
        <v>-12.957000000000001</v>
      </c>
      <c r="F35" s="67">
        <v>-3.2</v>
      </c>
      <c r="G35" s="67">
        <v>10.712999999999999</v>
      </c>
      <c r="H35" s="69">
        <v>9.5370000000000008</v>
      </c>
      <c r="I35" s="70">
        <v>29.954000000000001</v>
      </c>
      <c r="J35" s="71">
        <v>9.8212400000000493</v>
      </c>
    </row>
    <row r="36" spans="2:10" ht="25.5">
      <c r="B36" s="49" t="s">
        <v>55</v>
      </c>
      <c r="C36" s="66">
        <v>-254.06299999999999</v>
      </c>
      <c r="D36" s="67">
        <v>65.355000000000004</v>
      </c>
      <c r="E36" s="68">
        <v>69.489000000000004</v>
      </c>
      <c r="F36" s="67">
        <v>-14.831</v>
      </c>
      <c r="G36" s="67">
        <v>-24.832999999999998</v>
      </c>
      <c r="H36" s="69">
        <v>-14.105</v>
      </c>
      <c r="I36" s="70">
        <v>-172.988</v>
      </c>
      <c r="J36" s="71">
        <v>-12.771330000000017</v>
      </c>
    </row>
    <row r="37" spans="2:10">
      <c r="B37" s="49" t="s">
        <v>7</v>
      </c>
      <c r="C37" s="66">
        <v>3.68</v>
      </c>
      <c r="D37" s="67">
        <v>-0.51400000000000001</v>
      </c>
      <c r="E37" s="68">
        <v>-0.58499999999999996</v>
      </c>
      <c r="F37" s="67">
        <v>-2.5000000000000001E-2</v>
      </c>
      <c r="G37" s="67">
        <v>0.189</v>
      </c>
      <c r="H37" s="69">
        <v>-0.20399999999999999</v>
      </c>
      <c r="I37" s="70">
        <v>2.5409999999999999</v>
      </c>
      <c r="J37" s="71">
        <v>-0.26497999999999999</v>
      </c>
    </row>
    <row r="38" spans="2:10">
      <c r="B38" s="49" t="s">
        <v>8</v>
      </c>
      <c r="C38" s="66">
        <v>-752.56600000000003</v>
      </c>
      <c r="D38" s="67">
        <v>-38.112000000000002</v>
      </c>
      <c r="E38" s="68">
        <v>-30.969000000000001</v>
      </c>
      <c r="F38" s="67">
        <v>5.423</v>
      </c>
      <c r="G38" s="67">
        <v>-6.5970000000000004</v>
      </c>
      <c r="H38" s="69">
        <v>-21.919</v>
      </c>
      <c r="I38" s="70">
        <v>-844.74</v>
      </c>
      <c r="J38" s="71">
        <v>-33.444480000000013</v>
      </c>
    </row>
    <row r="39" spans="2:10">
      <c r="B39" s="49" t="s">
        <v>56</v>
      </c>
      <c r="C39" s="66">
        <v>61.286999999999999</v>
      </c>
      <c r="D39" s="67">
        <v>2.214</v>
      </c>
      <c r="E39" s="68">
        <v>-2.1669999999999998</v>
      </c>
      <c r="F39" s="67">
        <v>0</v>
      </c>
      <c r="G39" s="67">
        <v>-0.88</v>
      </c>
      <c r="H39" s="69">
        <v>0.95599999999999996</v>
      </c>
      <c r="I39" s="70">
        <v>61.41</v>
      </c>
      <c r="J39" s="71">
        <v>0.87945000000000073</v>
      </c>
    </row>
    <row r="40" spans="2:10">
      <c r="B40" s="49" t="s">
        <v>57</v>
      </c>
      <c r="C40" s="66">
        <v>-24.577000000000002</v>
      </c>
      <c r="D40" s="67">
        <v>16.619</v>
      </c>
      <c r="E40" s="68">
        <v>0.29499999999999998</v>
      </c>
      <c r="F40" s="67">
        <v>-0.53800000000000003</v>
      </c>
      <c r="G40" s="67">
        <v>0.95699999999999996</v>
      </c>
      <c r="H40" s="69">
        <v>-5.7000000000000002E-2</v>
      </c>
      <c r="I40" s="70">
        <v>-7.3010000000000002</v>
      </c>
      <c r="J40" s="71">
        <v>0.43309000000000014</v>
      </c>
    </row>
    <row r="41" spans="2:10">
      <c r="B41" s="49" t="s">
        <v>49</v>
      </c>
      <c r="C41" s="66">
        <v>-2.2229999999999999</v>
      </c>
      <c r="D41" s="67">
        <v>0.32700000000000001</v>
      </c>
      <c r="E41" s="68">
        <v>-0.39300000000000002</v>
      </c>
      <c r="F41" s="67">
        <v>0.4</v>
      </c>
      <c r="G41" s="67">
        <v>-3.5999999999999997E-2</v>
      </c>
      <c r="H41" s="69">
        <v>-0.85599999999999998</v>
      </c>
      <c r="I41" s="70">
        <v>-2.7810000000000001</v>
      </c>
      <c r="J41" s="71">
        <v>-0.80153000000000019</v>
      </c>
    </row>
    <row r="42" spans="2:10" ht="13.5" thickBot="1">
      <c r="B42" s="50" t="s">
        <v>9</v>
      </c>
      <c r="C42" s="72">
        <v>38.079000000000001</v>
      </c>
      <c r="D42" s="73">
        <v>2.2850000000000001</v>
      </c>
      <c r="E42" s="74">
        <v>-32.658000000000001</v>
      </c>
      <c r="F42" s="73">
        <v>0.56299999999999994</v>
      </c>
      <c r="G42" s="73">
        <v>0.55800000000000005</v>
      </c>
      <c r="H42" s="75">
        <v>-27.204000000000001</v>
      </c>
      <c r="I42" s="76">
        <v>-18.376999999999999</v>
      </c>
      <c r="J42" s="77">
        <v>-30.793520000000004</v>
      </c>
    </row>
    <row r="43" spans="2:10" ht="13.5" thickBot="1">
      <c r="B43" s="52" t="s">
        <v>58</v>
      </c>
      <c r="C43" s="78">
        <v>16183.023999999999</v>
      </c>
      <c r="D43" s="78">
        <v>585.12599999999998</v>
      </c>
      <c r="E43" s="79">
        <v>-582.74</v>
      </c>
      <c r="F43" s="78">
        <v>-580.66999999999996</v>
      </c>
      <c r="G43" s="78">
        <v>-1880.6310000000001</v>
      </c>
      <c r="H43" s="80">
        <v>-2046.6780000000001</v>
      </c>
      <c r="I43" s="81">
        <v>11677.431</v>
      </c>
      <c r="J43" s="82">
        <v>-3075.7624100000003</v>
      </c>
    </row>
  </sheetData>
  <mergeCells count="2">
    <mergeCell ref="B3:J3"/>
    <mergeCell ref="I5:J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workbookViewId="0"/>
  </sheetViews>
  <sheetFormatPr defaultColWidth="9.140625" defaultRowHeight="12.75"/>
  <cols>
    <col min="1" max="1" width="37.85546875" style="1" customWidth="1"/>
    <col min="2" max="2" width="9.28515625" style="1" bestFit="1" customWidth="1"/>
    <col min="3" max="3" width="5" style="1" bestFit="1" customWidth="1"/>
    <col min="4" max="4" width="6.7109375" style="1" bestFit="1" customWidth="1"/>
    <col min="5" max="5" width="5" style="1" bestFit="1" customWidth="1"/>
    <col min="6" max="7" width="8" style="1" bestFit="1" customWidth="1"/>
    <col min="8" max="8" width="9.28515625" style="1" bestFit="1" customWidth="1"/>
    <col min="9" max="10" width="8" style="1" bestFit="1" customWidth="1"/>
    <col min="11" max="11" width="5" style="1" bestFit="1" customWidth="1"/>
    <col min="12" max="12" width="6.7109375" style="1" bestFit="1" customWidth="1"/>
    <col min="13" max="13" width="5" style="1" bestFit="1" customWidth="1"/>
    <col min="14" max="14" width="6.140625" style="1" bestFit="1" customWidth="1"/>
    <col min="15" max="15" width="6.7109375" style="1" bestFit="1" customWidth="1"/>
    <col min="16" max="16" width="8" style="1" bestFit="1" customWidth="1"/>
    <col min="17" max="17" width="6.7109375" style="1" bestFit="1" customWidth="1"/>
    <col min="18" max="18" width="8" style="1" bestFit="1" customWidth="1"/>
    <col min="19" max="19" width="5" style="1" bestFit="1" customWidth="1"/>
    <col min="20" max="20" width="6.7109375" style="1" bestFit="1" customWidth="1"/>
    <col min="21" max="21" width="5" style="1" bestFit="1" customWidth="1"/>
    <col min="22" max="22" width="6.7109375" style="1" bestFit="1" customWidth="1"/>
    <col min="23" max="24" width="8" style="1" bestFit="1" customWidth="1"/>
    <col min="25" max="25" width="6.7109375" style="1" bestFit="1" customWidth="1"/>
    <col min="26" max="26" width="9.28515625" style="1" bestFit="1" customWidth="1"/>
    <col min="27" max="27" width="6.7109375" style="1" bestFit="1" customWidth="1"/>
    <col min="28" max="28" width="8" style="1" bestFit="1" customWidth="1"/>
    <col min="29" max="29" width="6.7109375" style="1" bestFit="1" customWidth="1"/>
    <col min="30" max="31" width="8" style="1" bestFit="1" customWidth="1"/>
    <col min="32" max="32" width="9.28515625" style="1" bestFit="1" customWidth="1"/>
    <col min="33" max="33" width="8" style="1" bestFit="1" customWidth="1"/>
    <col min="34" max="16384" width="9.140625" style="1"/>
  </cols>
  <sheetData>
    <row r="1" spans="1:33">
      <c r="AF1" s="2288" t="s">
        <v>81</v>
      </c>
      <c r="AG1" s="2288"/>
    </row>
    <row r="3" spans="1:33" ht="14.25">
      <c r="A3" s="2271" t="s">
        <v>185</v>
      </c>
      <c r="B3" s="2271"/>
      <c r="C3" s="2271"/>
      <c r="D3" s="2271"/>
      <c r="E3" s="2271"/>
      <c r="F3" s="2271"/>
      <c r="G3" s="2271"/>
      <c r="H3" s="2271"/>
      <c r="I3" s="2271"/>
      <c r="J3" s="2271"/>
      <c r="K3" s="2271"/>
      <c r="L3" s="2271"/>
      <c r="M3" s="2271"/>
      <c r="N3" s="2271"/>
      <c r="O3" s="2271"/>
      <c r="P3" s="2271"/>
      <c r="Q3" s="2271"/>
      <c r="R3" s="2271"/>
      <c r="S3" s="2271"/>
      <c r="T3" s="2271"/>
      <c r="U3" s="2271"/>
      <c r="V3" s="2271"/>
      <c r="W3" s="2271"/>
      <c r="X3" s="2271"/>
      <c r="Y3" s="2271"/>
      <c r="Z3" s="2271"/>
      <c r="AA3" s="2271"/>
      <c r="AB3" s="2271"/>
      <c r="AC3" s="2271"/>
      <c r="AD3" s="2271"/>
      <c r="AE3" s="2271"/>
      <c r="AF3" s="2271"/>
      <c r="AG3" s="2271"/>
    </row>
    <row r="4" spans="1:33" ht="14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3.5" thickBot="1">
      <c r="AF5" s="2289" t="s">
        <v>0</v>
      </c>
      <c r="AG5" s="2289"/>
    </row>
    <row r="6" spans="1:33" s="3" customFormat="1" ht="12.75" customHeight="1">
      <c r="A6" s="2290" t="s">
        <v>18</v>
      </c>
      <c r="B6" s="2276" t="s">
        <v>19</v>
      </c>
      <c r="C6" s="2277"/>
      <c r="D6" s="2277"/>
      <c r="E6" s="2277"/>
      <c r="F6" s="2277"/>
      <c r="G6" s="2277"/>
      <c r="H6" s="2277"/>
      <c r="I6" s="2277"/>
      <c r="J6" s="2276" t="s">
        <v>20</v>
      </c>
      <c r="K6" s="2277"/>
      <c r="L6" s="2277"/>
      <c r="M6" s="2277"/>
      <c r="N6" s="2277"/>
      <c r="O6" s="2277"/>
      <c r="P6" s="2277"/>
      <c r="Q6" s="2277"/>
      <c r="R6" s="2276" t="s">
        <v>21</v>
      </c>
      <c r="S6" s="2277"/>
      <c r="T6" s="2277"/>
      <c r="U6" s="2277"/>
      <c r="V6" s="2277"/>
      <c r="W6" s="2277"/>
      <c r="X6" s="2277"/>
      <c r="Y6" s="2277"/>
      <c r="Z6" s="2276" t="s">
        <v>22</v>
      </c>
      <c r="AA6" s="2277"/>
      <c r="AB6" s="2277"/>
      <c r="AC6" s="2277"/>
      <c r="AD6" s="2277"/>
      <c r="AE6" s="2277"/>
      <c r="AF6" s="2277"/>
      <c r="AG6" s="2278"/>
    </row>
    <row r="7" spans="1:33" s="3" customFormat="1" ht="13.5" thickBot="1">
      <c r="A7" s="2291"/>
      <c r="B7" s="2279"/>
      <c r="C7" s="2280"/>
      <c r="D7" s="2280"/>
      <c r="E7" s="2280"/>
      <c r="F7" s="2280"/>
      <c r="G7" s="2280"/>
      <c r="H7" s="2280"/>
      <c r="I7" s="2280"/>
      <c r="J7" s="2279"/>
      <c r="K7" s="2280"/>
      <c r="L7" s="2280"/>
      <c r="M7" s="2280"/>
      <c r="N7" s="2280"/>
      <c r="O7" s="2280"/>
      <c r="P7" s="2280"/>
      <c r="Q7" s="2280"/>
      <c r="R7" s="2279"/>
      <c r="S7" s="2280"/>
      <c r="T7" s="2280"/>
      <c r="U7" s="2280"/>
      <c r="V7" s="2280"/>
      <c r="W7" s="2280"/>
      <c r="X7" s="2280"/>
      <c r="Y7" s="2280"/>
      <c r="Z7" s="2279"/>
      <c r="AA7" s="2280"/>
      <c r="AB7" s="2280"/>
      <c r="AC7" s="2280"/>
      <c r="AD7" s="2280"/>
      <c r="AE7" s="2280"/>
      <c r="AF7" s="2280"/>
      <c r="AG7" s="2281"/>
    </row>
    <row r="8" spans="1:33" ht="13.5" thickBot="1">
      <c r="A8" s="2292"/>
      <c r="B8" s="83" t="s">
        <v>23</v>
      </c>
      <c r="C8" s="84" t="s">
        <v>24</v>
      </c>
      <c r="D8" s="84" t="s">
        <v>25</v>
      </c>
      <c r="E8" s="84" t="s">
        <v>26</v>
      </c>
      <c r="F8" s="84" t="s">
        <v>27</v>
      </c>
      <c r="G8" s="84" t="s">
        <v>28</v>
      </c>
      <c r="H8" s="84" t="s">
        <v>29</v>
      </c>
      <c r="I8" s="84" t="s">
        <v>82</v>
      </c>
      <c r="J8" s="83" t="s">
        <v>23</v>
      </c>
      <c r="K8" s="84" t="s">
        <v>24</v>
      </c>
      <c r="L8" s="84" t="s">
        <v>25</v>
      </c>
      <c r="M8" s="84" t="s">
        <v>26</v>
      </c>
      <c r="N8" s="84" t="s">
        <v>27</v>
      </c>
      <c r="O8" s="84" t="s">
        <v>28</v>
      </c>
      <c r="P8" s="84" t="s">
        <v>29</v>
      </c>
      <c r="Q8" s="84" t="s">
        <v>82</v>
      </c>
      <c r="R8" s="83" t="s">
        <v>23</v>
      </c>
      <c r="S8" s="84" t="s">
        <v>24</v>
      </c>
      <c r="T8" s="84" t="s">
        <v>25</v>
      </c>
      <c r="U8" s="84" t="s">
        <v>26</v>
      </c>
      <c r="V8" s="84" t="s">
        <v>27</v>
      </c>
      <c r="W8" s="84" t="s">
        <v>28</v>
      </c>
      <c r="X8" s="84" t="s">
        <v>29</v>
      </c>
      <c r="Y8" s="84" t="s">
        <v>82</v>
      </c>
      <c r="Z8" s="83" t="s">
        <v>23</v>
      </c>
      <c r="AA8" s="84" t="s">
        <v>24</v>
      </c>
      <c r="AB8" s="84" t="s">
        <v>25</v>
      </c>
      <c r="AC8" s="84" t="s">
        <v>26</v>
      </c>
      <c r="AD8" s="84" t="s">
        <v>27</v>
      </c>
      <c r="AE8" s="84" t="s">
        <v>28</v>
      </c>
      <c r="AF8" s="84" t="s">
        <v>29</v>
      </c>
      <c r="AG8" s="85" t="s">
        <v>82</v>
      </c>
    </row>
    <row r="9" spans="1:33">
      <c r="A9" s="9" t="s">
        <v>3</v>
      </c>
      <c r="B9" s="86">
        <v>21.067</v>
      </c>
      <c r="C9" s="87">
        <v>0.182</v>
      </c>
      <c r="D9" s="87">
        <v>0.21</v>
      </c>
      <c r="E9" s="87">
        <v>0.19</v>
      </c>
      <c r="F9" s="87">
        <v>3.5880000000000001</v>
      </c>
      <c r="G9" s="87">
        <v>7.42</v>
      </c>
      <c r="H9" s="87">
        <v>32.466999999999999</v>
      </c>
      <c r="I9" s="87">
        <v>3.0725199999999999</v>
      </c>
      <c r="J9" s="86">
        <v>0.72699999999999998</v>
      </c>
      <c r="K9" s="87">
        <v>0</v>
      </c>
      <c r="L9" s="87">
        <v>0</v>
      </c>
      <c r="M9" s="87">
        <v>0</v>
      </c>
      <c r="N9" s="87">
        <v>8.0000000000000002E-3</v>
      </c>
      <c r="O9" s="87">
        <v>0.36099999999999999</v>
      </c>
      <c r="P9" s="87">
        <v>1.0960000000000001</v>
      </c>
      <c r="Q9" s="87">
        <v>4.1960000000000004E-2</v>
      </c>
      <c r="R9" s="86">
        <v>20.765999999999998</v>
      </c>
      <c r="S9" s="87">
        <v>0.23799999999999999</v>
      </c>
      <c r="T9" s="87">
        <v>52.509</v>
      </c>
      <c r="U9" s="87">
        <v>6.0960000000000001</v>
      </c>
      <c r="V9" s="87">
        <v>0.155</v>
      </c>
      <c r="W9" s="87">
        <v>0.91400000000000003</v>
      </c>
      <c r="X9" s="87">
        <v>74.581999999999994</v>
      </c>
      <c r="Y9" s="87">
        <v>44.971710000000002</v>
      </c>
      <c r="Z9" s="86">
        <v>42.56</v>
      </c>
      <c r="AA9" s="87">
        <v>0.42</v>
      </c>
      <c r="AB9" s="87">
        <v>52.719000000000001</v>
      </c>
      <c r="AC9" s="87">
        <v>6.2859999999999996</v>
      </c>
      <c r="AD9" s="87">
        <v>3.7509999999999999</v>
      </c>
      <c r="AE9" s="87">
        <v>8.6950000000000003</v>
      </c>
      <c r="AF9" s="87">
        <v>108.145</v>
      </c>
      <c r="AG9" s="88">
        <v>48.086190000000002</v>
      </c>
    </row>
    <row r="10" spans="1:33">
      <c r="A10" s="15" t="s">
        <v>30</v>
      </c>
      <c r="B10" s="89">
        <v>0.28499999999999998</v>
      </c>
      <c r="C10" s="90">
        <v>0.11899999999999999</v>
      </c>
      <c r="D10" s="90">
        <v>0.23</v>
      </c>
      <c r="E10" s="90">
        <v>4.0000000000000001E-3</v>
      </c>
      <c r="F10" s="90">
        <v>0.46300000000000002</v>
      </c>
      <c r="G10" s="90">
        <v>3.3250000000000002</v>
      </c>
      <c r="H10" s="90">
        <v>4.4219999999999997</v>
      </c>
      <c r="I10" s="90">
        <v>0.47595999999999999</v>
      </c>
      <c r="J10" s="89">
        <v>0</v>
      </c>
      <c r="K10" s="90">
        <v>0</v>
      </c>
      <c r="L10" s="90">
        <v>0</v>
      </c>
      <c r="M10" s="90">
        <v>0</v>
      </c>
      <c r="N10" s="90">
        <v>1.2E-2</v>
      </c>
      <c r="O10" s="90">
        <v>0</v>
      </c>
      <c r="P10" s="90">
        <v>1.2E-2</v>
      </c>
      <c r="Q10" s="90">
        <v>1.2E-2</v>
      </c>
      <c r="R10" s="89">
        <v>1.2E-2</v>
      </c>
      <c r="S10" s="90">
        <v>0</v>
      </c>
      <c r="T10" s="90">
        <v>1.111</v>
      </c>
      <c r="U10" s="90">
        <v>1.6E-2</v>
      </c>
      <c r="V10" s="90">
        <v>1.2999999999999999E-2</v>
      </c>
      <c r="W10" s="90">
        <v>1.9E-2</v>
      </c>
      <c r="X10" s="90">
        <v>1.155</v>
      </c>
      <c r="Y10" s="90">
        <v>0.33867999999999998</v>
      </c>
      <c r="Z10" s="89">
        <v>0.29699999999999999</v>
      </c>
      <c r="AA10" s="90">
        <v>0.11899999999999999</v>
      </c>
      <c r="AB10" s="90">
        <v>1.341</v>
      </c>
      <c r="AC10" s="90">
        <v>0.02</v>
      </c>
      <c r="AD10" s="90">
        <v>0.48799999999999999</v>
      </c>
      <c r="AE10" s="90">
        <v>3.3439999999999999</v>
      </c>
      <c r="AF10" s="90">
        <v>5.5890000000000004</v>
      </c>
      <c r="AG10" s="91">
        <v>0.82664000000000004</v>
      </c>
    </row>
    <row r="11" spans="1:33">
      <c r="A11" s="15" t="s">
        <v>70</v>
      </c>
      <c r="B11" s="89">
        <v>282.15199999999999</v>
      </c>
      <c r="C11" s="90">
        <v>4.1970000000000001</v>
      </c>
      <c r="D11" s="90">
        <v>28.466000000000001</v>
      </c>
      <c r="E11" s="90">
        <v>1.97</v>
      </c>
      <c r="F11" s="90">
        <v>4.17</v>
      </c>
      <c r="G11" s="90">
        <v>16.957999999999998</v>
      </c>
      <c r="H11" s="90">
        <v>335.94299999999998</v>
      </c>
      <c r="I11" s="90">
        <v>25.21058</v>
      </c>
      <c r="J11" s="89">
        <v>0</v>
      </c>
      <c r="K11" s="90">
        <v>0</v>
      </c>
      <c r="L11" s="90">
        <v>0</v>
      </c>
      <c r="M11" s="90">
        <v>0</v>
      </c>
      <c r="N11" s="90">
        <v>0.218</v>
      </c>
      <c r="O11" s="90">
        <v>24.067</v>
      </c>
      <c r="P11" s="90">
        <v>24.285</v>
      </c>
      <c r="Q11" s="90">
        <v>5.4448500000000006</v>
      </c>
      <c r="R11" s="89">
        <v>22.885000000000002</v>
      </c>
      <c r="S11" s="90">
        <v>5.6000000000000001E-2</v>
      </c>
      <c r="T11" s="90">
        <v>0.309</v>
      </c>
      <c r="U11" s="90">
        <v>3.4000000000000002E-2</v>
      </c>
      <c r="V11" s="90">
        <v>5.4859999999999998</v>
      </c>
      <c r="W11" s="90">
        <v>0.56399999999999995</v>
      </c>
      <c r="X11" s="90">
        <v>29.3</v>
      </c>
      <c r="Y11" s="90">
        <v>4.9292299999999996</v>
      </c>
      <c r="Z11" s="89">
        <v>305.03699999999998</v>
      </c>
      <c r="AA11" s="90">
        <v>4.2530000000000001</v>
      </c>
      <c r="AB11" s="90">
        <v>28.774999999999999</v>
      </c>
      <c r="AC11" s="90">
        <v>2.004</v>
      </c>
      <c r="AD11" s="90">
        <v>9.8740000000000006</v>
      </c>
      <c r="AE11" s="90">
        <v>41.588999999999999</v>
      </c>
      <c r="AF11" s="90">
        <v>389.52800000000002</v>
      </c>
      <c r="AG11" s="91">
        <v>35.584660000000007</v>
      </c>
    </row>
    <row r="12" spans="1:33" ht="25.5">
      <c r="A12" s="15" t="s">
        <v>32</v>
      </c>
      <c r="B12" s="89">
        <v>63.042999999999999</v>
      </c>
      <c r="C12" s="90">
        <v>0.153</v>
      </c>
      <c r="D12" s="90">
        <v>92.673000000000002</v>
      </c>
      <c r="E12" s="90">
        <v>44.533999999999999</v>
      </c>
      <c r="F12" s="90">
        <v>3.1640000000000001</v>
      </c>
      <c r="G12" s="90">
        <v>10.36</v>
      </c>
      <c r="H12" s="90">
        <v>169.393</v>
      </c>
      <c r="I12" s="90">
        <v>95.737839999999991</v>
      </c>
      <c r="J12" s="89">
        <v>8.8230000000000004</v>
      </c>
      <c r="K12" s="90">
        <v>0.29599999999999999</v>
      </c>
      <c r="L12" s="90">
        <v>0</v>
      </c>
      <c r="M12" s="90">
        <v>0</v>
      </c>
      <c r="N12" s="90">
        <v>1.9159999999999999</v>
      </c>
      <c r="O12" s="90">
        <v>5.5339999999999998</v>
      </c>
      <c r="P12" s="90">
        <v>16.568999999999999</v>
      </c>
      <c r="Q12" s="90">
        <v>2.0065399999999998</v>
      </c>
      <c r="R12" s="89">
        <v>23.199000000000002</v>
      </c>
      <c r="S12" s="90">
        <v>3.4000000000000002E-2</v>
      </c>
      <c r="T12" s="90">
        <v>0</v>
      </c>
      <c r="U12" s="90">
        <v>0</v>
      </c>
      <c r="V12" s="90">
        <v>0.67700000000000005</v>
      </c>
      <c r="W12" s="90">
        <v>0.123</v>
      </c>
      <c r="X12" s="90">
        <v>24.033000000000001</v>
      </c>
      <c r="Y12" s="90">
        <v>0.82035999999999998</v>
      </c>
      <c r="Z12" s="89">
        <v>95.064999999999998</v>
      </c>
      <c r="AA12" s="90">
        <v>0.48299999999999998</v>
      </c>
      <c r="AB12" s="90">
        <v>92.673000000000002</v>
      </c>
      <c r="AC12" s="90">
        <v>44.533999999999999</v>
      </c>
      <c r="AD12" s="90">
        <v>5.7569999999999997</v>
      </c>
      <c r="AE12" s="90">
        <v>16.016999999999999</v>
      </c>
      <c r="AF12" s="90">
        <v>209.995</v>
      </c>
      <c r="AG12" s="91">
        <v>98.56474</v>
      </c>
    </row>
    <row r="13" spans="1:33" ht="38.25">
      <c r="A13" s="15" t="s">
        <v>33</v>
      </c>
      <c r="B13" s="89">
        <v>55.314999999999998</v>
      </c>
      <c r="C13" s="90">
        <v>2.274</v>
      </c>
      <c r="D13" s="90">
        <v>0.29699999999999999</v>
      </c>
      <c r="E13" s="90">
        <v>0.04</v>
      </c>
      <c r="F13" s="90">
        <v>8.4190000000000005</v>
      </c>
      <c r="G13" s="90">
        <v>12.722</v>
      </c>
      <c r="H13" s="90">
        <v>79.027000000000001</v>
      </c>
      <c r="I13" s="90">
        <v>3.4390399999999999</v>
      </c>
      <c r="J13" s="89">
        <v>0</v>
      </c>
      <c r="K13" s="90">
        <v>0</v>
      </c>
      <c r="L13" s="90">
        <v>0</v>
      </c>
      <c r="M13" s="90">
        <v>0</v>
      </c>
      <c r="N13" s="90">
        <v>9.1999999999999998E-2</v>
      </c>
      <c r="O13" s="90">
        <v>3.6720000000000002</v>
      </c>
      <c r="P13" s="90">
        <v>3.7639999999999998</v>
      </c>
      <c r="Q13" s="90">
        <v>0.15755000000000002</v>
      </c>
      <c r="R13" s="89">
        <v>5.2949999999999999</v>
      </c>
      <c r="S13" s="90">
        <v>0.02</v>
      </c>
      <c r="T13" s="90">
        <v>0.154</v>
      </c>
      <c r="U13" s="90">
        <v>1.4999999999999999E-2</v>
      </c>
      <c r="V13" s="90">
        <v>6.5129999999999999</v>
      </c>
      <c r="W13" s="90">
        <v>0.192</v>
      </c>
      <c r="X13" s="90">
        <v>12.173999999999999</v>
      </c>
      <c r="Y13" s="90">
        <v>6.7612500000000004</v>
      </c>
      <c r="Z13" s="89">
        <v>60.61</v>
      </c>
      <c r="AA13" s="90">
        <v>2.294</v>
      </c>
      <c r="AB13" s="90">
        <v>0.45100000000000001</v>
      </c>
      <c r="AC13" s="90">
        <v>5.5E-2</v>
      </c>
      <c r="AD13" s="90">
        <v>15.023999999999999</v>
      </c>
      <c r="AE13" s="90">
        <v>16.585999999999999</v>
      </c>
      <c r="AF13" s="90">
        <v>94.965000000000003</v>
      </c>
      <c r="AG13" s="91">
        <v>10.357839999999999</v>
      </c>
    </row>
    <row r="14" spans="1:33" ht="25.5">
      <c r="A14" s="15" t="s">
        <v>34</v>
      </c>
      <c r="B14" s="89">
        <v>64.281999999999996</v>
      </c>
      <c r="C14" s="90">
        <v>0.78700000000000003</v>
      </c>
      <c r="D14" s="90">
        <v>1.7000000000000001E-2</v>
      </c>
      <c r="E14" s="90">
        <v>0</v>
      </c>
      <c r="F14" s="90">
        <v>2.27</v>
      </c>
      <c r="G14" s="90">
        <v>247.10900000000001</v>
      </c>
      <c r="H14" s="90">
        <v>314.46499999999997</v>
      </c>
      <c r="I14" s="90">
        <v>5.6727499999999997</v>
      </c>
      <c r="J14" s="89">
        <v>0</v>
      </c>
      <c r="K14" s="90">
        <v>0</v>
      </c>
      <c r="L14" s="90">
        <v>0</v>
      </c>
      <c r="M14" s="90">
        <v>0</v>
      </c>
      <c r="N14" s="90">
        <v>0.13400000000000001</v>
      </c>
      <c r="O14" s="90">
        <v>8.1859999999999999</v>
      </c>
      <c r="P14" s="90">
        <v>8.32</v>
      </c>
      <c r="Q14" s="90">
        <v>0.13046000000000002</v>
      </c>
      <c r="R14" s="89">
        <v>100.916</v>
      </c>
      <c r="S14" s="90">
        <v>0.40799999999999997</v>
      </c>
      <c r="T14" s="90">
        <v>0</v>
      </c>
      <c r="U14" s="90">
        <v>0</v>
      </c>
      <c r="V14" s="90">
        <v>0</v>
      </c>
      <c r="W14" s="90">
        <v>40.213999999999999</v>
      </c>
      <c r="X14" s="90">
        <v>141.53800000000001</v>
      </c>
      <c r="Y14" s="90">
        <v>5.3685200000000002</v>
      </c>
      <c r="Z14" s="89">
        <v>165.19800000000001</v>
      </c>
      <c r="AA14" s="90">
        <v>1.1950000000000001</v>
      </c>
      <c r="AB14" s="90">
        <v>1.7000000000000001E-2</v>
      </c>
      <c r="AC14" s="90">
        <v>0</v>
      </c>
      <c r="AD14" s="90">
        <v>2.4039999999999999</v>
      </c>
      <c r="AE14" s="90">
        <v>295.50900000000001</v>
      </c>
      <c r="AF14" s="90">
        <v>464.32299999999998</v>
      </c>
      <c r="AG14" s="91">
        <v>11.17173</v>
      </c>
    </row>
    <row r="15" spans="1:33">
      <c r="A15" s="15" t="s">
        <v>35</v>
      </c>
      <c r="B15" s="89">
        <v>54.203000000000003</v>
      </c>
      <c r="C15" s="90">
        <v>2.2370000000000001</v>
      </c>
      <c r="D15" s="90">
        <v>0.21099999999999999</v>
      </c>
      <c r="E15" s="90">
        <v>19.202999999999999</v>
      </c>
      <c r="F15" s="90">
        <v>2.839</v>
      </c>
      <c r="G15" s="90">
        <v>15.433999999999999</v>
      </c>
      <c r="H15" s="90">
        <v>74.924000000000007</v>
      </c>
      <c r="I15" s="90">
        <v>5.1242799999999997</v>
      </c>
      <c r="J15" s="89">
        <v>0</v>
      </c>
      <c r="K15" s="90">
        <v>0</v>
      </c>
      <c r="L15" s="90">
        <v>0</v>
      </c>
      <c r="M15" s="90">
        <v>0</v>
      </c>
      <c r="N15" s="90">
        <v>2.5249999999999999</v>
      </c>
      <c r="O15" s="90">
        <v>4.2060000000000004</v>
      </c>
      <c r="P15" s="90">
        <v>6.7309999999999999</v>
      </c>
      <c r="Q15" s="90">
        <v>0.96507000000000009</v>
      </c>
      <c r="R15" s="89">
        <v>87.646000000000001</v>
      </c>
      <c r="S15" s="90">
        <v>8.1000000000000003E-2</v>
      </c>
      <c r="T15" s="90">
        <v>0.26600000000000001</v>
      </c>
      <c r="U15" s="90">
        <v>2E-3</v>
      </c>
      <c r="V15" s="90">
        <v>1.1120000000000001</v>
      </c>
      <c r="W15" s="90">
        <v>0.123</v>
      </c>
      <c r="X15" s="90">
        <v>89.227999999999994</v>
      </c>
      <c r="Y15" s="90">
        <v>1.6068699999999998</v>
      </c>
      <c r="Z15" s="89">
        <v>141.84899999999999</v>
      </c>
      <c r="AA15" s="90">
        <v>2.3180000000000001</v>
      </c>
      <c r="AB15" s="90">
        <v>0.47699999999999998</v>
      </c>
      <c r="AC15" s="90">
        <v>19.204999999999998</v>
      </c>
      <c r="AD15" s="90">
        <v>6.476</v>
      </c>
      <c r="AE15" s="90">
        <v>19.763000000000002</v>
      </c>
      <c r="AF15" s="90">
        <v>170.88300000000001</v>
      </c>
      <c r="AG15" s="91">
        <v>7.6962200000000003</v>
      </c>
    </row>
    <row r="16" spans="1:33" ht="25.5">
      <c r="A16" s="15" t="s">
        <v>36</v>
      </c>
      <c r="B16" s="89">
        <v>292.70999999999998</v>
      </c>
      <c r="C16" s="90">
        <v>0.24399999999999999</v>
      </c>
      <c r="D16" s="90">
        <v>0</v>
      </c>
      <c r="E16" s="90">
        <v>0</v>
      </c>
      <c r="F16" s="90">
        <v>3.3450000000000002</v>
      </c>
      <c r="G16" s="90">
        <v>42.311999999999998</v>
      </c>
      <c r="H16" s="90">
        <v>338.61099999999999</v>
      </c>
      <c r="I16" s="90">
        <v>7.0219300000000002</v>
      </c>
      <c r="J16" s="89">
        <v>1.1319999999999999</v>
      </c>
      <c r="K16" s="90">
        <v>1E-3</v>
      </c>
      <c r="L16" s="90">
        <v>0</v>
      </c>
      <c r="M16" s="90">
        <v>0</v>
      </c>
      <c r="N16" s="90">
        <v>0</v>
      </c>
      <c r="O16" s="90">
        <v>0</v>
      </c>
      <c r="P16" s="90">
        <v>1.133</v>
      </c>
      <c r="Q16" s="90">
        <v>1.1299999999999999E-3</v>
      </c>
      <c r="R16" s="89">
        <v>74.034000000000006</v>
      </c>
      <c r="S16" s="90">
        <v>9.9000000000000005E-2</v>
      </c>
      <c r="T16" s="90">
        <v>0</v>
      </c>
      <c r="U16" s="90">
        <v>0</v>
      </c>
      <c r="V16" s="90">
        <v>9.4E-2</v>
      </c>
      <c r="W16" s="90">
        <v>0.154</v>
      </c>
      <c r="X16" s="90">
        <v>74.381</v>
      </c>
      <c r="Y16" s="90">
        <v>0.49248000000000003</v>
      </c>
      <c r="Z16" s="89">
        <v>367.87599999999998</v>
      </c>
      <c r="AA16" s="90">
        <v>0.34399999999999997</v>
      </c>
      <c r="AB16" s="90">
        <v>0</v>
      </c>
      <c r="AC16" s="90">
        <v>0</v>
      </c>
      <c r="AD16" s="90">
        <v>3.4390000000000001</v>
      </c>
      <c r="AE16" s="90">
        <v>42.466000000000001</v>
      </c>
      <c r="AF16" s="90">
        <v>414.125</v>
      </c>
      <c r="AG16" s="91">
        <v>7.5155399999999997</v>
      </c>
    </row>
    <row r="17" spans="1:33" ht="38.25">
      <c r="A17" s="15" t="s">
        <v>37</v>
      </c>
      <c r="B17" s="89">
        <v>25.760999999999999</v>
      </c>
      <c r="C17" s="90">
        <v>0.28899999999999998</v>
      </c>
      <c r="D17" s="90">
        <v>0</v>
      </c>
      <c r="E17" s="90">
        <v>0</v>
      </c>
      <c r="F17" s="90">
        <v>1.829</v>
      </c>
      <c r="G17" s="90">
        <v>2.4220000000000002</v>
      </c>
      <c r="H17" s="90">
        <v>30.300999999999998</v>
      </c>
      <c r="I17" s="90">
        <v>1.3619300000000001</v>
      </c>
      <c r="J17" s="89">
        <v>0</v>
      </c>
      <c r="K17" s="90">
        <v>0</v>
      </c>
      <c r="L17" s="90">
        <v>0</v>
      </c>
      <c r="M17" s="90">
        <v>0</v>
      </c>
      <c r="N17" s="90">
        <v>0.01</v>
      </c>
      <c r="O17" s="90">
        <v>0</v>
      </c>
      <c r="P17" s="90">
        <v>0.01</v>
      </c>
      <c r="Q17" s="90">
        <v>7.1200000000000005E-3</v>
      </c>
      <c r="R17" s="89">
        <v>0</v>
      </c>
      <c r="S17" s="90">
        <v>0</v>
      </c>
      <c r="T17" s="90">
        <v>0</v>
      </c>
      <c r="U17" s="90">
        <v>0</v>
      </c>
      <c r="V17" s="90">
        <v>1E-3</v>
      </c>
      <c r="W17" s="90">
        <v>0</v>
      </c>
      <c r="X17" s="90">
        <v>1E-3</v>
      </c>
      <c r="Y17" s="90">
        <v>2.9999999999999997E-4</v>
      </c>
      <c r="Z17" s="89">
        <v>25.760999999999999</v>
      </c>
      <c r="AA17" s="90">
        <v>0.28899999999999998</v>
      </c>
      <c r="AB17" s="90">
        <v>0</v>
      </c>
      <c r="AC17" s="90">
        <v>0</v>
      </c>
      <c r="AD17" s="90">
        <v>1.84</v>
      </c>
      <c r="AE17" s="90">
        <v>2.4220000000000002</v>
      </c>
      <c r="AF17" s="90">
        <v>30.312000000000001</v>
      </c>
      <c r="AG17" s="91">
        <v>1.3693499999999998</v>
      </c>
    </row>
    <row r="18" spans="1:33">
      <c r="A18" s="15" t="s">
        <v>4</v>
      </c>
      <c r="B18" s="89">
        <v>335.88200000000001</v>
      </c>
      <c r="C18" s="90">
        <v>6.1970000000000001</v>
      </c>
      <c r="D18" s="90">
        <v>1.1819999999999999</v>
      </c>
      <c r="E18" s="90">
        <v>0.20100000000000001</v>
      </c>
      <c r="F18" s="90">
        <v>9.9600000000000009</v>
      </c>
      <c r="G18" s="90">
        <v>273.86399999999998</v>
      </c>
      <c r="H18" s="90">
        <v>627.08500000000004</v>
      </c>
      <c r="I18" s="90">
        <v>25.399419999999999</v>
      </c>
      <c r="J18" s="89">
        <v>0</v>
      </c>
      <c r="K18" s="90">
        <v>0</v>
      </c>
      <c r="L18" s="90">
        <v>0</v>
      </c>
      <c r="M18" s="90">
        <v>0</v>
      </c>
      <c r="N18" s="90">
        <v>0.04</v>
      </c>
      <c r="O18" s="90">
        <v>198.30600000000001</v>
      </c>
      <c r="P18" s="90">
        <v>198.346</v>
      </c>
      <c r="Q18" s="90">
        <v>1.53471</v>
      </c>
      <c r="R18" s="89">
        <v>112.666</v>
      </c>
      <c r="S18" s="90">
        <v>0.184</v>
      </c>
      <c r="T18" s="90">
        <v>0.72799999999999998</v>
      </c>
      <c r="U18" s="90">
        <v>4.3999999999999997E-2</v>
      </c>
      <c r="V18" s="90">
        <v>0.47399999999999998</v>
      </c>
      <c r="W18" s="90">
        <v>1.427</v>
      </c>
      <c r="X18" s="90">
        <v>115.479</v>
      </c>
      <c r="Y18" s="90">
        <v>1.5945400000000001</v>
      </c>
      <c r="Z18" s="89">
        <v>448.548</v>
      </c>
      <c r="AA18" s="90">
        <v>6.3810000000000002</v>
      </c>
      <c r="AB18" s="90">
        <v>1.91</v>
      </c>
      <c r="AC18" s="90">
        <v>0.245</v>
      </c>
      <c r="AD18" s="90">
        <v>10.474</v>
      </c>
      <c r="AE18" s="90">
        <v>473.59699999999998</v>
      </c>
      <c r="AF18" s="90">
        <v>940.91</v>
      </c>
      <c r="AG18" s="91">
        <v>28.528669999999998</v>
      </c>
    </row>
    <row r="19" spans="1:33" ht="25.5">
      <c r="A19" s="15" t="s">
        <v>38</v>
      </c>
      <c r="B19" s="89">
        <v>596.66800000000001</v>
      </c>
      <c r="C19" s="90">
        <v>11.625</v>
      </c>
      <c r="D19" s="90">
        <v>84.945999999999998</v>
      </c>
      <c r="E19" s="90">
        <v>14.773</v>
      </c>
      <c r="F19" s="90">
        <v>115.874</v>
      </c>
      <c r="G19" s="90">
        <v>169.77</v>
      </c>
      <c r="H19" s="90">
        <v>978.88300000000004</v>
      </c>
      <c r="I19" s="90">
        <v>149.84179999999998</v>
      </c>
      <c r="J19" s="89">
        <v>20.119</v>
      </c>
      <c r="K19" s="90">
        <v>0.55000000000000004</v>
      </c>
      <c r="L19" s="90">
        <v>0</v>
      </c>
      <c r="M19" s="90">
        <v>8.0000000000000002E-3</v>
      </c>
      <c r="N19" s="90">
        <v>12.391</v>
      </c>
      <c r="O19" s="90">
        <v>120.182</v>
      </c>
      <c r="P19" s="90">
        <v>153.24199999999999</v>
      </c>
      <c r="Q19" s="90">
        <v>14.083620000000002</v>
      </c>
      <c r="R19" s="89">
        <v>233.05500000000001</v>
      </c>
      <c r="S19" s="90">
        <v>1.0900000000000001</v>
      </c>
      <c r="T19" s="90">
        <v>84.162999999999997</v>
      </c>
      <c r="U19" s="90">
        <v>4.327</v>
      </c>
      <c r="V19" s="90">
        <v>5.4329999999999998</v>
      </c>
      <c r="W19" s="90">
        <v>118.86199999999999</v>
      </c>
      <c r="X19" s="90">
        <v>442.60300000000001</v>
      </c>
      <c r="Y19" s="90">
        <v>93.400739999999999</v>
      </c>
      <c r="Z19" s="89">
        <v>849.84199999999998</v>
      </c>
      <c r="AA19" s="90">
        <v>13.265000000000001</v>
      </c>
      <c r="AB19" s="90">
        <v>169.10900000000001</v>
      </c>
      <c r="AC19" s="90">
        <v>19.108000000000001</v>
      </c>
      <c r="AD19" s="90">
        <v>133.69800000000001</v>
      </c>
      <c r="AE19" s="90">
        <v>408.81400000000002</v>
      </c>
      <c r="AF19" s="90">
        <v>1574.7280000000001</v>
      </c>
      <c r="AG19" s="91">
        <v>257.32616000000002</v>
      </c>
    </row>
    <row r="20" spans="1:33">
      <c r="A20" s="15" t="s">
        <v>39</v>
      </c>
      <c r="B20" s="89">
        <v>143.07499999999999</v>
      </c>
      <c r="C20" s="90">
        <v>2.8010000000000002</v>
      </c>
      <c r="D20" s="90">
        <v>0.92800000000000005</v>
      </c>
      <c r="E20" s="90">
        <v>5.2999999999999999E-2</v>
      </c>
      <c r="F20" s="90">
        <v>49.893000000000001</v>
      </c>
      <c r="G20" s="90">
        <v>31.902999999999999</v>
      </c>
      <c r="H20" s="90">
        <v>228.6</v>
      </c>
      <c r="I20" s="90">
        <v>25.059480000000001</v>
      </c>
      <c r="J20" s="89">
        <v>1.3460000000000001</v>
      </c>
      <c r="K20" s="90">
        <v>5.0999999999999997E-2</v>
      </c>
      <c r="L20" s="90">
        <v>0</v>
      </c>
      <c r="M20" s="90">
        <v>0</v>
      </c>
      <c r="N20" s="90">
        <v>0.253</v>
      </c>
      <c r="O20" s="90">
        <v>7.0000000000000001E-3</v>
      </c>
      <c r="P20" s="90">
        <v>1.657</v>
      </c>
      <c r="Q20" s="90">
        <v>0.28017000000000003</v>
      </c>
      <c r="R20" s="89">
        <v>64.180000000000007</v>
      </c>
      <c r="S20" s="90">
        <v>0.19</v>
      </c>
      <c r="T20" s="90">
        <v>0.12</v>
      </c>
      <c r="U20" s="90">
        <v>2E-3</v>
      </c>
      <c r="V20" s="90">
        <v>0.377</v>
      </c>
      <c r="W20" s="90">
        <v>1.38</v>
      </c>
      <c r="X20" s="90">
        <v>66.247</v>
      </c>
      <c r="Y20" s="90">
        <v>2.2288000000000001</v>
      </c>
      <c r="Z20" s="89">
        <v>208.601</v>
      </c>
      <c r="AA20" s="90">
        <v>3.0419999999999998</v>
      </c>
      <c r="AB20" s="90">
        <v>1.048</v>
      </c>
      <c r="AC20" s="90">
        <v>5.5E-2</v>
      </c>
      <c r="AD20" s="90">
        <v>50.523000000000003</v>
      </c>
      <c r="AE20" s="90">
        <v>33.29</v>
      </c>
      <c r="AF20" s="90">
        <v>296.50400000000002</v>
      </c>
      <c r="AG20" s="91">
        <v>27.568450000000002</v>
      </c>
    </row>
    <row r="21" spans="1:33" ht="25.5">
      <c r="A21" s="15" t="s">
        <v>5</v>
      </c>
      <c r="B21" s="89">
        <v>57.978999999999999</v>
      </c>
      <c r="C21" s="90">
        <v>6.5140000000000002</v>
      </c>
      <c r="D21" s="90">
        <v>5.2409999999999997</v>
      </c>
      <c r="E21" s="90">
        <v>0.107</v>
      </c>
      <c r="F21" s="90">
        <v>9.3979999999999997</v>
      </c>
      <c r="G21" s="90">
        <v>14.178000000000001</v>
      </c>
      <c r="H21" s="90">
        <v>93.31</v>
      </c>
      <c r="I21" s="90">
        <v>11.95116</v>
      </c>
      <c r="J21" s="89">
        <v>0</v>
      </c>
      <c r="K21" s="90">
        <v>0</v>
      </c>
      <c r="L21" s="90">
        <v>0.06</v>
      </c>
      <c r="M21" s="90">
        <v>2E-3</v>
      </c>
      <c r="N21" s="90">
        <v>5.7000000000000002E-2</v>
      </c>
      <c r="O21" s="90">
        <v>0</v>
      </c>
      <c r="P21" s="90">
        <v>0.11700000000000001</v>
      </c>
      <c r="Q21" s="90">
        <v>7.3599999999999999E-2</v>
      </c>
      <c r="R21" s="89">
        <v>2.694</v>
      </c>
      <c r="S21" s="90">
        <v>2.1000000000000001E-2</v>
      </c>
      <c r="T21" s="90">
        <v>2.6030000000000002</v>
      </c>
      <c r="U21" s="90">
        <v>0.33</v>
      </c>
      <c r="V21" s="90">
        <v>0.85599999999999998</v>
      </c>
      <c r="W21" s="90">
        <v>4.9569999999999999</v>
      </c>
      <c r="X21" s="90">
        <v>11.131</v>
      </c>
      <c r="Y21" s="90">
        <v>2.1652800000000001</v>
      </c>
      <c r="Z21" s="89">
        <v>60.673000000000002</v>
      </c>
      <c r="AA21" s="90">
        <v>6.5350000000000001</v>
      </c>
      <c r="AB21" s="90">
        <v>7.9039999999999999</v>
      </c>
      <c r="AC21" s="90">
        <v>0.439</v>
      </c>
      <c r="AD21" s="90">
        <v>10.311</v>
      </c>
      <c r="AE21" s="90">
        <v>19.135000000000002</v>
      </c>
      <c r="AF21" s="90">
        <v>104.55800000000001</v>
      </c>
      <c r="AG21" s="91">
        <v>14.190040000000002</v>
      </c>
    </row>
    <row r="22" spans="1:33">
      <c r="A22" s="15" t="s">
        <v>40</v>
      </c>
      <c r="B22" s="89">
        <v>44.036000000000001</v>
      </c>
      <c r="C22" s="90">
        <v>0.42299999999999999</v>
      </c>
      <c r="D22" s="90">
        <v>0</v>
      </c>
      <c r="E22" s="90">
        <v>1E-3</v>
      </c>
      <c r="F22" s="90">
        <v>13.519</v>
      </c>
      <c r="G22" s="90">
        <v>17.809000000000001</v>
      </c>
      <c r="H22" s="90">
        <v>75.787000000000006</v>
      </c>
      <c r="I22" s="90">
        <v>11.71871</v>
      </c>
      <c r="J22" s="89">
        <v>0</v>
      </c>
      <c r="K22" s="90">
        <v>0</v>
      </c>
      <c r="L22" s="90">
        <v>0</v>
      </c>
      <c r="M22" s="90">
        <v>0</v>
      </c>
      <c r="N22" s="90">
        <v>0.04</v>
      </c>
      <c r="O22" s="90">
        <v>79.224999999999994</v>
      </c>
      <c r="P22" s="90">
        <v>79.265000000000001</v>
      </c>
      <c r="Q22" s="90">
        <v>0.80091999999999997</v>
      </c>
      <c r="R22" s="89">
        <v>72.427999999999997</v>
      </c>
      <c r="S22" s="90">
        <v>6.2E-2</v>
      </c>
      <c r="T22" s="90">
        <v>0</v>
      </c>
      <c r="U22" s="90">
        <v>0</v>
      </c>
      <c r="V22" s="90">
        <v>1.6E-2</v>
      </c>
      <c r="W22" s="90">
        <v>1.694</v>
      </c>
      <c r="X22" s="90">
        <v>74.2</v>
      </c>
      <c r="Y22" s="90">
        <v>1.2646700000000002</v>
      </c>
      <c r="Z22" s="89">
        <v>116.464</v>
      </c>
      <c r="AA22" s="90">
        <v>0.48499999999999999</v>
      </c>
      <c r="AB22" s="90">
        <v>0</v>
      </c>
      <c r="AC22" s="90">
        <v>1E-3</v>
      </c>
      <c r="AD22" s="90">
        <v>13.574999999999999</v>
      </c>
      <c r="AE22" s="90">
        <v>98.727999999999994</v>
      </c>
      <c r="AF22" s="90">
        <v>229.25200000000001</v>
      </c>
      <c r="AG22" s="91">
        <v>13.7843</v>
      </c>
    </row>
    <row r="23" spans="1:33" ht="25.5">
      <c r="A23" s="15" t="s">
        <v>41</v>
      </c>
      <c r="B23" s="89">
        <v>20955.758999999998</v>
      </c>
      <c r="C23" s="90">
        <v>0.318</v>
      </c>
      <c r="D23" s="90">
        <v>0.38800000000000001</v>
      </c>
      <c r="E23" s="90">
        <v>44.389000000000003</v>
      </c>
      <c r="F23" s="90">
        <v>7465.2060000000001</v>
      </c>
      <c r="G23" s="90">
        <v>28.55</v>
      </c>
      <c r="H23" s="90">
        <v>28450.221000000001</v>
      </c>
      <c r="I23" s="90">
        <v>14.81432</v>
      </c>
      <c r="J23" s="89">
        <v>0</v>
      </c>
      <c r="K23" s="90">
        <v>0</v>
      </c>
      <c r="L23" s="90">
        <v>0</v>
      </c>
      <c r="M23" s="90">
        <v>0</v>
      </c>
      <c r="N23" s="90">
        <v>8.25</v>
      </c>
      <c r="O23" s="90">
        <v>0.38900000000000001</v>
      </c>
      <c r="P23" s="90">
        <v>8.6389999999999993</v>
      </c>
      <c r="Q23" s="90">
        <v>3.82E-3</v>
      </c>
      <c r="R23" s="89">
        <v>41200.307000000001</v>
      </c>
      <c r="S23" s="90">
        <v>4.1130000000000004</v>
      </c>
      <c r="T23" s="90">
        <v>1.766</v>
      </c>
      <c r="U23" s="90">
        <v>0</v>
      </c>
      <c r="V23" s="90">
        <v>666.85699999999997</v>
      </c>
      <c r="W23" s="90">
        <v>340.096</v>
      </c>
      <c r="X23" s="90">
        <v>42213.139000000003</v>
      </c>
      <c r="Y23" s="90">
        <v>18.531389999999998</v>
      </c>
      <c r="Z23" s="89">
        <v>62156.065999999999</v>
      </c>
      <c r="AA23" s="90">
        <v>4.431</v>
      </c>
      <c r="AB23" s="90">
        <v>2.1539999999999999</v>
      </c>
      <c r="AC23" s="90">
        <v>44.389000000000003</v>
      </c>
      <c r="AD23" s="90">
        <v>8140.3130000000001</v>
      </c>
      <c r="AE23" s="90">
        <v>369.03500000000003</v>
      </c>
      <c r="AF23" s="90">
        <v>70671.998999999996</v>
      </c>
      <c r="AG23" s="91">
        <v>33.349530000000001</v>
      </c>
    </row>
    <row r="24" spans="1:33">
      <c r="A24" s="15" t="s">
        <v>42</v>
      </c>
      <c r="B24" s="89">
        <v>8.6940000000000008</v>
      </c>
      <c r="C24" s="90">
        <v>0.20300000000000001</v>
      </c>
      <c r="D24" s="90">
        <v>105.47199999999999</v>
      </c>
      <c r="E24" s="90">
        <v>4.4740000000000002</v>
      </c>
      <c r="F24" s="90">
        <v>1.107</v>
      </c>
      <c r="G24" s="90">
        <v>3.1840000000000002</v>
      </c>
      <c r="H24" s="90">
        <v>118.66</v>
      </c>
      <c r="I24" s="90">
        <v>74.319720000000004</v>
      </c>
      <c r="J24" s="89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89">
        <v>0</v>
      </c>
      <c r="S24" s="90">
        <v>0</v>
      </c>
      <c r="T24" s="90">
        <v>0</v>
      </c>
      <c r="U24" s="90">
        <v>0</v>
      </c>
      <c r="V24" s="90">
        <v>6.4000000000000001E-2</v>
      </c>
      <c r="W24" s="90">
        <v>1141.3579999999999</v>
      </c>
      <c r="X24" s="90">
        <v>1141.422</v>
      </c>
      <c r="Y24" s="90">
        <v>17.160830000000001</v>
      </c>
      <c r="Z24" s="89">
        <v>8.6940000000000008</v>
      </c>
      <c r="AA24" s="90">
        <v>0.20300000000000001</v>
      </c>
      <c r="AB24" s="90">
        <v>105.47199999999999</v>
      </c>
      <c r="AC24" s="90">
        <v>4.4740000000000002</v>
      </c>
      <c r="AD24" s="90">
        <v>1.171</v>
      </c>
      <c r="AE24" s="90">
        <v>1144.5419999999999</v>
      </c>
      <c r="AF24" s="90">
        <v>1260.0820000000001</v>
      </c>
      <c r="AG24" s="91">
        <v>91.480550000000008</v>
      </c>
    </row>
    <row r="25" spans="1:33">
      <c r="A25" s="15" t="s">
        <v>43</v>
      </c>
      <c r="B25" s="89">
        <v>51.579000000000001</v>
      </c>
      <c r="C25" s="90">
        <v>0.35599999999999998</v>
      </c>
      <c r="D25" s="90">
        <v>0.20499999999999999</v>
      </c>
      <c r="E25" s="90">
        <v>3.5999999999999997E-2</v>
      </c>
      <c r="F25" s="90">
        <v>8.1519999999999992</v>
      </c>
      <c r="G25" s="90">
        <v>9.4190000000000005</v>
      </c>
      <c r="H25" s="90">
        <v>69.710999999999999</v>
      </c>
      <c r="I25" s="90">
        <v>4.1708599999999993</v>
      </c>
      <c r="J25" s="89">
        <v>1.0409999999999999</v>
      </c>
      <c r="K25" s="90">
        <v>6.3E-2</v>
      </c>
      <c r="L25" s="90">
        <v>0</v>
      </c>
      <c r="M25" s="90">
        <v>2.1000000000000001E-2</v>
      </c>
      <c r="N25" s="90">
        <v>3.7999999999999999E-2</v>
      </c>
      <c r="O25" s="90">
        <v>21.212</v>
      </c>
      <c r="P25" s="90">
        <v>22.353999999999999</v>
      </c>
      <c r="Q25" s="90">
        <v>0.68028</v>
      </c>
      <c r="R25" s="89">
        <v>25.268000000000001</v>
      </c>
      <c r="S25" s="90">
        <v>0.32400000000000001</v>
      </c>
      <c r="T25" s="90">
        <v>0</v>
      </c>
      <c r="U25" s="90">
        <v>0</v>
      </c>
      <c r="V25" s="90">
        <v>6.9000000000000006E-2</v>
      </c>
      <c r="W25" s="90">
        <v>1.179</v>
      </c>
      <c r="X25" s="90">
        <v>26.84</v>
      </c>
      <c r="Y25" s="90">
        <v>0.18380000000000002</v>
      </c>
      <c r="Z25" s="89">
        <v>77.888000000000005</v>
      </c>
      <c r="AA25" s="90">
        <v>0.74299999999999999</v>
      </c>
      <c r="AB25" s="90">
        <v>0.20499999999999999</v>
      </c>
      <c r="AC25" s="90">
        <v>5.7000000000000002E-2</v>
      </c>
      <c r="AD25" s="90">
        <v>8.2590000000000003</v>
      </c>
      <c r="AE25" s="90">
        <v>31.81</v>
      </c>
      <c r="AF25" s="90">
        <v>118.905</v>
      </c>
      <c r="AG25" s="91">
        <v>5.0349399999999997</v>
      </c>
    </row>
    <row r="26" spans="1:33" ht="25.5">
      <c r="A26" s="15" t="s">
        <v>44</v>
      </c>
      <c r="B26" s="89">
        <v>52.637999999999998</v>
      </c>
      <c r="C26" s="90">
        <v>0.15</v>
      </c>
      <c r="D26" s="90">
        <v>1.3320000000000001</v>
      </c>
      <c r="E26" s="90">
        <v>6.2E-2</v>
      </c>
      <c r="F26" s="90">
        <v>8.782</v>
      </c>
      <c r="G26" s="90">
        <v>6.6440000000000001</v>
      </c>
      <c r="H26" s="90">
        <v>69.546000000000006</v>
      </c>
      <c r="I26" s="90">
        <v>8.2724100000000007</v>
      </c>
      <c r="J26" s="89">
        <v>0</v>
      </c>
      <c r="K26" s="90">
        <v>0</v>
      </c>
      <c r="L26" s="90">
        <v>0</v>
      </c>
      <c r="M26" s="90">
        <v>0</v>
      </c>
      <c r="N26" s="90">
        <v>4.2000000000000003E-2</v>
      </c>
      <c r="O26" s="90">
        <v>0</v>
      </c>
      <c r="P26" s="90">
        <v>4.2000000000000003E-2</v>
      </c>
      <c r="Q26" s="90">
        <v>4.1020000000000001E-2</v>
      </c>
      <c r="R26" s="89">
        <v>3.9820000000000002</v>
      </c>
      <c r="S26" s="90">
        <v>7.0999999999999994E-2</v>
      </c>
      <c r="T26" s="90">
        <v>0.55300000000000005</v>
      </c>
      <c r="U26" s="90">
        <v>9.0999999999999998E-2</v>
      </c>
      <c r="V26" s="90">
        <v>0.32700000000000001</v>
      </c>
      <c r="W26" s="90">
        <v>1.7030000000000001</v>
      </c>
      <c r="X26" s="90">
        <v>6.6360000000000001</v>
      </c>
      <c r="Y26" s="90">
        <v>1.0234099999999999</v>
      </c>
      <c r="Z26" s="89">
        <v>56.62</v>
      </c>
      <c r="AA26" s="90">
        <v>0.221</v>
      </c>
      <c r="AB26" s="90">
        <v>1.885</v>
      </c>
      <c r="AC26" s="90">
        <v>0.153</v>
      </c>
      <c r="AD26" s="90">
        <v>9.1509999999999998</v>
      </c>
      <c r="AE26" s="90">
        <v>8.3469999999999995</v>
      </c>
      <c r="AF26" s="90">
        <v>76.224000000000004</v>
      </c>
      <c r="AG26" s="91">
        <v>9.3368400000000005</v>
      </c>
    </row>
    <row r="27" spans="1:33" ht="25.5">
      <c r="A27" s="15" t="s">
        <v>45</v>
      </c>
      <c r="B27" s="89">
        <v>6635</v>
      </c>
      <c r="C27" s="90">
        <v>149.208</v>
      </c>
      <c r="D27" s="90">
        <v>0</v>
      </c>
      <c r="E27" s="90">
        <v>1.792</v>
      </c>
      <c r="F27" s="90">
        <v>33419.086000000003</v>
      </c>
      <c r="G27" s="90">
        <v>0</v>
      </c>
      <c r="H27" s="90">
        <v>40203.294000000002</v>
      </c>
      <c r="I27" s="90">
        <v>0.32303999999999999</v>
      </c>
      <c r="J27" s="89">
        <v>1001.422</v>
      </c>
      <c r="K27" s="90">
        <v>36.841999999999999</v>
      </c>
      <c r="L27" s="90">
        <v>0</v>
      </c>
      <c r="M27" s="90">
        <v>0</v>
      </c>
      <c r="N27" s="90">
        <v>3690.3510000000001</v>
      </c>
      <c r="O27" s="90">
        <v>0</v>
      </c>
      <c r="P27" s="90">
        <v>4728.6149999999998</v>
      </c>
      <c r="Q27" s="90">
        <v>0</v>
      </c>
      <c r="R27" s="89">
        <v>2E-3</v>
      </c>
      <c r="S27" s="90">
        <v>147.87899999999999</v>
      </c>
      <c r="T27" s="90">
        <v>0</v>
      </c>
      <c r="U27" s="90">
        <v>0</v>
      </c>
      <c r="V27" s="90">
        <v>11585.204</v>
      </c>
      <c r="W27" s="90">
        <v>2.6520000000000001</v>
      </c>
      <c r="X27" s="90">
        <v>11735.736999999999</v>
      </c>
      <c r="Y27" s="90">
        <v>2.0000000000000002E-5</v>
      </c>
      <c r="Z27" s="89">
        <v>7636.424</v>
      </c>
      <c r="AA27" s="90">
        <v>333.92899999999997</v>
      </c>
      <c r="AB27" s="90">
        <v>0</v>
      </c>
      <c r="AC27" s="90">
        <v>1.792</v>
      </c>
      <c r="AD27" s="90">
        <v>48694.641000000003</v>
      </c>
      <c r="AE27" s="90">
        <v>2.6520000000000001</v>
      </c>
      <c r="AF27" s="90">
        <v>56667.646000000001</v>
      </c>
      <c r="AG27" s="91">
        <v>0.32306000000000001</v>
      </c>
    </row>
    <row r="28" spans="1:33">
      <c r="A28" s="15" t="s">
        <v>46</v>
      </c>
      <c r="B28" s="89">
        <v>4.944</v>
      </c>
      <c r="C28" s="90">
        <v>1.6E-2</v>
      </c>
      <c r="D28" s="90">
        <v>0</v>
      </c>
      <c r="E28" s="90">
        <v>0</v>
      </c>
      <c r="F28" s="90">
        <v>0.48299999999999998</v>
      </c>
      <c r="G28" s="90">
        <v>5.5860000000000003</v>
      </c>
      <c r="H28" s="90">
        <v>11.029</v>
      </c>
      <c r="I28" s="90">
        <v>0.45626</v>
      </c>
      <c r="J28" s="89">
        <v>3.7999999999999999E-2</v>
      </c>
      <c r="K28" s="90">
        <v>0</v>
      </c>
      <c r="L28" s="90">
        <v>0.24199999999999999</v>
      </c>
      <c r="M28" s="90">
        <v>3.3000000000000002E-2</v>
      </c>
      <c r="N28" s="90">
        <v>1.4E-2</v>
      </c>
      <c r="O28" s="90">
        <v>0</v>
      </c>
      <c r="P28" s="90">
        <v>0.29399999999999998</v>
      </c>
      <c r="Q28" s="90">
        <v>0.25600000000000001</v>
      </c>
      <c r="R28" s="89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0.309</v>
      </c>
      <c r="X28" s="90">
        <v>0.309</v>
      </c>
      <c r="Y28" s="90">
        <v>6.2109999999999999E-2</v>
      </c>
      <c r="Z28" s="89">
        <v>4.9820000000000002</v>
      </c>
      <c r="AA28" s="90">
        <v>1.6E-2</v>
      </c>
      <c r="AB28" s="90">
        <v>0.24199999999999999</v>
      </c>
      <c r="AC28" s="90">
        <v>3.3000000000000002E-2</v>
      </c>
      <c r="AD28" s="90">
        <v>0.497</v>
      </c>
      <c r="AE28" s="90">
        <v>5.8949999999999996</v>
      </c>
      <c r="AF28" s="90">
        <v>11.632</v>
      </c>
      <c r="AG28" s="91">
        <v>0.77437</v>
      </c>
    </row>
    <row r="29" spans="1:33" ht="25.5">
      <c r="A29" s="15" t="s">
        <v>47</v>
      </c>
      <c r="B29" s="89">
        <v>41.487000000000002</v>
      </c>
      <c r="C29" s="90">
        <v>1.276</v>
      </c>
      <c r="D29" s="90">
        <v>5.6000000000000001E-2</v>
      </c>
      <c r="E29" s="90">
        <v>1E-3</v>
      </c>
      <c r="F29" s="90">
        <v>1.417</v>
      </c>
      <c r="G29" s="90">
        <v>5.04</v>
      </c>
      <c r="H29" s="90">
        <v>49.276000000000003</v>
      </c>
      <c r="I29" s="90">
        <v>1.7979000000000001</v>
      </c>
      <c r="J29" s="89">
        <v>0.06</v>
      </c>
      <c r="K29" s="90">
        <v>0</v>
      </c>
      <c r="L29" s="90">
        <v>0</v>
      </c>
      <c r="M29" s="90">
        <v>0</v>
      </c>
      <c r="N29" s="90">
        <v>6.0000000000000001E-3</v>
      </c>
      <c r="O29" s="90">
        <v>0</v>
      </c>
      <c r="P29" s="90">
        <v>6.6000000000000003E-2</v>
      </c>
      <c r="Q29" s="90">
        <v>2.3500000000000001E-3</v>
      </c>
      <c r="R29" s="89">
        <v>1.6020000000000001</v>
      </c>
      <c r="S29" s="90">
        <v>0.01</v>
      </c>
      <c r="T29" s="90">
        <v>0</v>
      </c>
      <c r="U29" s="90">
        <v>0</v>
      </c>
      <c r="V29" s="90">
        <v>0</v>
      </c>
      <c r="W29" s="90">
        <v>0.308</v>
      </c>
      <c r="X29" s="90">
        <v>1.92</v>
      </c>
      <c r="Y29" s="90">
        <v>5.2740000000000002E-2</v>
      </c>
      <c r="Z29" s="89">
        <v>43.149000000000001</v>
      </c>
      <c r="AA29" s="90">
        <v>1.286</v>
      </c>
      <c r="AB29" s="90">
        <v>5.6000000000000001E-2</v>
      </c>
      <c r="AC29" s="90">
        <v>1E-3</v>
      </c>
      <c r="AD29" s="90">
        <v>1.423</v>
      </c>
      <c r="AE29" s="90">
        <v>5.3479999999999999</v>
      </c>
      <c r="AF29" s="90">
        <v>51.262</v>
      </c>
      <c r="AG29" s="91">
        <v>1.8529899999999999</v>
      </c>
    </row>
    <row r="30" spans="1:33">
      <c r="A30" s="15" t="s">
        <v>48</v>
      </c>
      <c r="B30" s="89">
        <v>120.59699999999999</v>
      </c>
      <c r="C30" s="90">
        <v>2.7509999999999999</v>
      </c>
      <c r="D30" s="90">
        <v>0</v>
      </c>
      <c r="E30" s="90">
        <v>0</v>
      </c>
      <c r="F30" s="90">
        <v>1.423</v>
      </c>
      <c r="G30" s="90">
        <v>19.004999999999999</v>
      </c>
      <c r="H30" s="90">
        <v>143.77600000000001</v>
      </c>
      <c r="I30" s="90">
        <v>54.495089999999998</v>
      </c>
      <c r="J30" s="89">
        <v>0</v>
      </c>
      <c r="K30" s="90">
        <v>0</v>
      </c>
      <c r="L30" s="90">
        <v>0</v>
      </c>
      <c r="M30" s="90">
        <v>0</v>
      </c>
      <c r="N30" s="90">
        <v>3.2000000000000001E-2</v>
      </c>
      <c r="O30" s="90">
        <v>0.221</v>
      </c>
      <c r="P30" s="90">
        <v>0.253</v>
      </c>
      <c r="Q30" s="90">
        <v>3.1050000000000001E-2</v>
      </c>
      <c r="R30" s="89">
        <v>0.27700000000000002</v>
      </c>
      <c r="S30" s="90">
        <v>1E-3</v>
      </c>
      <c r="T30" s="90">
        <v>0</v>
      </c>
      <c r="U30" s="90">
        <v>0</v>
      </c>
      <c r="V30" s="90">
        <v>0.02</v>
      </c>
      <c r="W30" s="90">
        <v>0</v>
      </c>
      <c r="X30" s="90">
        <v>0.29799999999999999</v>
      </c>
      <c r="Y30" s="90">
        <v>6.4370000000000011E-2</v>
      </c>
      <c r="Z30" s="89">
        <v>120.874</v>
      </c>
      <c r="AA30" s="90">
        <v>2.7519999999999998</v>
      </c>
      <c r="AB30" s="90">
        <v>0</v>
      </c>
      <c r="AC30" s="90">
        <v>0</v>
      </c>
      <c r="AD30" s="90">
        <v>1.4750000000000001</v>
      </c>
      <c r="AE30" s="90">
        <v>19.225999999999999</v>
      </c>
      <c r="AF30" s="90">
        <v>144.327</v>
      </c>
      <c r="AG30" s="91">
        <v>54.590510000000002</v>
      </c>
    </row>
    <row r="31" spans="1:33">
      <c r="A31" s="15" t="s">
        <v>49</v>
      </c>
      <c r="B31" s="89">
        <v>4.8209999999999997</v>
      </c>
      <c r="C31" s="90">
        <v>0.22900000000000001</v>
      </c>
      <c r="D31" s="90">
        <v>0</v>
      </c>
      <c r="E31" s="90">
        <v>0</v>
      </c>
      <c r="F31" s="90">
        <v>115.33499999999999</v>
      </c>
      <c r="G31" s="90">
        <v>1.2869999999999999</v>
      </c>
      <c r="H31" s="90">
        <v>121.672</v>
      </c>
      <c r="I31" s="90">
        <v>4.5255700000000001</v>
      </c>
      <c r="J31" s="89">
        <v>0</v>
      </c>
      <c r="K31" s="90">
        <v>0</v>
      </c>
      <c r="L31" s="90">
        <v>0</v>
      </c>
      <c r="M31" s="90">
        <v>0</v>
      </c>
      <c r="N31" s="90">
        <v>3.9E-2</v>
      </c>
      <c r="O31" s="90">
        <v>0</v>
      </c>
      <c r="P31" s="90">
        <v>3.9E-2</v>
      </c>
      <c r="Q31" s="90">
        <v>3.6450000000000003E-2</v>
      </c>
      <c r="R31" s="89">
        <v>0</v>
      </c>
      <c r="S31" s="90">
        <v>0</v>
      </c>
      <c r="T31" s="90">
        <v>0.104</v>
      </c>
      <c r="U31" s="90">
        <v>1E-3</v>
      </c>
      <c r="V31" s="90">
        <v>10.865</v>
      </c>
      <c r="W31" s="90">
        <v>0.70899999999999996</v>
      </c>
      <c r="X31" s="90">
        <v>11.678000000000001</v>
      </c>
      <c r="Y31" s="90">
        <v>0.27739999999999998</v>
      </c>
      <c r="Z31" s="89">
        <v>4.8209999999999997</v>
      </c>
      <c r="AA31" s="90">
        <v>0.22900000000000001</v>
      </c>
      <c r="AB31" s="90">
        <v>0.104</v>
      </c>
      <c r="AC31" s="90">
        <v>1E-3</v>
      </c>
      <c r="AD31" s="90">
        <v>126.239</v>
      </c>
      <c r="AE31" s="90">
        <v>1.996</v>
      </c>
      <c r="AF31" s="90">
        <v>133.38900000000001</v>
      </c>
      <c r="AG31" s="91">
        <v>4.8394200000000005</v>
      </c>
    </row>
    <row r="32" spans="1:33" ht="25.5">
      <c r="A32" s="15" t="s">
        <v>50</v>
      </c>
      <c r="B32" s="89">
        <v>0</v>
      </c>
      <c r="C32" s="90">
        <v>0</v>
      </c>
      <c r="D32" s="90">
        <v>0</v>
      </c>
      <c r="E32" s="90">
        <v>0</v>
      </c>
      <c r="F32" s="90">
        <v>3.0000000000000001E-3</v>
      </c>
      <c r="G32" s="90">
        <v>0</v>
      </c>
      <c r="H32" s="90">
        <v>3.0000000000000001E-3</v>
      </c>
      <c r="I32" s="90">
        <v>3.0000000000000001E-3</v>
      </c>
      <c r="J32" s="89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89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89">
        <v>0</v>
      </c>
      <c r="AA32" s="90">
        <v>0</v>
      </c>
      <c r="AB32" s="90">
        <v>0</v>
      </c>
      <c r="AC32" s="90">
        <v>0</v>
      </c>
      <c r="AD32" s="90">
        <v>3.0000000000000001E-3</v>
      </c>
      <c r="AE32" s="90">
        <v>0</v>
      </c>
      <c r="AF32" s="90">
        <v>3.0000000000000001E-3</v>
      </c>
      <c r="AG32" s="91">
        <v>3.0000000000000001E-3</v>
      </c>
    </row>
    <row r="33" spans="1:33" ht="25.5">
      <c r="A33" s="15" t="s">
        <v>51</v>
      </c>
      <c r="B33" s="89">
        <v>0</v>
      </c>
      <c r="C33" s="90">
        <v>0</v>
      </c>
      <c r="D33" s="90">
        <v>0</v>
      </c>
      <c r="E33" s="90">
        <v>0</v>
      </c>
      <c r="F33" s="90">
        <v>1.4E-2</v>
      </c>
      <c r="G33" s="90">
        <v>0</v>
      </c>
      <c r="H33" s="90">
        <v>1.4E-2</v>
      </c>
      <c r="I33" s="90">
        <v>1.3460000000000001E-2</v>
      </c>
      <c r="J33" s="89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89">
        <v>0</v>
      </c>
      <c r="S33" s="90">
        <v>0</v>
      </c>
      <c r="T33" s="90">
        <v>9.6579999999999995</v>
      </c>
      <c r="U33" s="90">
        <v>0</v>
      </c>
      <c r="V33" s="90">
        <v>1.7999999999999999E-2</v>
      </c>
      <c r="W33" s="90">
        <v>0</v>
      </c>
      <c r="X33" s="90">
        <v>9.6760000000000002</v>
      </c>
      <c r="Y33" s="90">
        <v>9.6724399999999999</v>
      </c>
      <c r="Z33" s="89">
        <v>0</v>
      </c>
      <c r="AA33" s="90">
        <v>0</v>
      </c>
      <c r="AB33" s="90">
        <v>9.6579999999999995</v>
      </c>
      <c r="AC33" s="90">
        <v>0</v>
      </c>
      <c r="AD33" s="90">
        <v>3.2000000000000001E-2</v>
      </c>
      <c r="AE33" s="90">
        <v>0</v>
      </c>
      <c r="AF33" s="90">
        <v>9.69</v>
      </c>
      <c r="AG33" s="91">
        <v>9.6859000000000002</v>
      </c>
    </row>
    <row r="34" spans="1:33" ht="25.5">
      <c r="A34" s="15" t="s">
        <v>52</v>
      </c>
      <c r="B34" s="89">
        <v>32.377000000000002</v>
      </c>
      <c r="C34" s="90">
        <v>4.2000000000000003E-2</v>
      </c>
      <c r="D34" s="90">
        <v>0</v>
      </c>
      <c r="E34" s="90">
        <v>0</v>
      </c>
      <c r="F34" s="90">
        <v>5.0000000000000001E-3</v>
      </c>
      <c r="G34" s="90">
        <v>0</v>
      </c>
      <c r="H34" s="90">
        <v>32.423999999999999</v>
      </c>
      <c r="I34" s="90">
        <v>6.4640000000000003E-2</v>
      </c>
      <c r="J34" s="89">
        <v>6031.241</v>
      </c>
      <c r="K34" s="90">
        <v>67.603999999999999</v>
      </c>
      <c r="L34" s="90">
        <v>19.957000000000001</v>
      </c>
      <c r="M34" s="90">
        <v>0.17799999999999999</v>
      </c>
      <c r="N34" s="90">
        <v>2.2679999999999998</v>
      </c>
      <c r="O34" s="90">
        <v>0</v>
      </c>
      <c r="P34" s="90">
        <v>6121.07</v>
      </c>
      <c r="Q34" s="90">
        <v>46.782019999999996</v>
      </c>
      <c r="R34" s="89">
        <v>250.05199999999999</v>
      </c>
      <c r="S34" s="90">
        <v>3.1219999999999999</v>
      </c>
      <c r="T34" s="90">
        <v>3.1949999999999998</v>
      </c>
      <c r="U34" s="90">
        <v>0.127</v>
      </c>
      <c r="V34" s="90">
        <v>1.0999999999999999E-2</v>
      </c>
      <c r="W34" s="90">
        <v>0</v>
      </c>
      <c r="X34" s="90">
        <v>256.38</v>
      </c>
      <c r="Y34" s="90">
        <v>2.3932699999999998</v>
      </c>
      <c r="Z34" s="89">
        <v>6313.67</v>
      </c>
      <c r="AA34" s="90">
        <v>70.768000000000001</v>
      </c>
      <c r="AB34" s="90">
        <v>23.152000000000001</v>
      </c>
      <c r="AC34" s="90">
        <v>0.30499999999999999</v>
      </c>
      <c r="AD34" s="90">
        <v>2.2839999999999998</v>
      </c>
      <c r="AE34" s="90">
        <v>0</v>
      </c>
      <c r="AF34" s="90">
        <v>6409.8739999999998</v>
      </c>
      <c r="AG34" s="91">
        <v>49.239930000000001</v>
      </c>
    </row>
    <row r="35" spans="1:33" ht="25.5">
      <c r="A35" s="15" t="s">
        <v>53</v>
      </c>
      <c r="B35" s="89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89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89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89">
        <v>0</v>
      </c>
      <c r="AA35" s="90"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0</v>
      </c>
      <c r="AG35" s="91">
        <v>0</v>
      </c>
    </row>
    <row r="36" spans="1:33">
      <c r="A36" s="15" t="s">
        <v>6</v>
      </c>
      <c r="B36" s="89">
        <v>38854.620000000003</v>
      </c>
      <c r="C36" s="90">
        <v>928.15300000000002</v>
      </c>
      <c r="D36" s="90">
        <v>884.27499999999998</v>
      </c>
      <c r="E36" s="90">
        <v>78.572000000000003</v>
      </c>
      <c r="F36" s="90">
        <v>17.559999999999999</v>
      </c>
      <c r="G36" s="90">
        <v>0</v>
      </c>
      <c r="H36" s="90">
        <v>40684.608</v>
      </c>
      <c r="I36" s="90">
        <v>1144.4370900000001</v>
      </c>
      <c r="J36" s="89">
        <v>3208.29</v>
      </c>
      <c r="K36" s="90">
        <v>75.620999999999995</v>
      </c>
      <c r="L36" s="90">
        <v>65.242999999999995</v>
      </c>
      <c r="M36" s="90">
        <v>3.645</v>
      </c>
      <c r="N36" s="90">
        <v>1.764</v>
      </c>
      <c r="O36" s="90">
        <v>0</v>
      </c>
      <c r="P36" s="90">
        <v>3350.9180000000001</v>
      </c>
      <c r="Q36" s="90">
        <v>72.566509999999994</v>
      </c>
      <c r="R36" s="89">
        <v>9.0679999999999996</v>
      </c>
      <c r="S36" s="90">
        <v>6.2E-2</v>
      </c>
      <c r="T36" s="90">
        <v>0</v>
      </c>
      <c r="U36" s="90">
        <v>0</v>
      </c>
      <c r="V36" s="90">
        <v>0</v>
      </c>
      <c r="W36" s="90">
        <v>0</v>
      </c>
      <c r="X36" s="90">
        <v>9.1300000000000008</v>
      </c>
      <c r="Y36" s="90">
        <v>0.23691000000000001</v>
      </c>
      <c r="Z36" s="89">
        <v>42071.978000000003</v>
      </c>
      <c r="AA36" s="90">
        <v>1003.836</v>
      </c>
      <c r="AB36" s="90">
        <v>949.51800000000003</v>
      </c>
      <c r="AC36" s="90">
        <v>82.216999999999999</v>
      </c>
      <c r="AD36" s="90">
        <v>19.324000000000002</v>
      </c>
      <c r="AE36" s="90">
        <v>0</v>
      </c>
      <c r="AF36" s="90">
        <v>44044.656000000003</v>
      </c>
      <c r="AG36" s="91">
        <v>1217.2405100000001</v>
      </c>
    </row>
    <row r="37" spans="1:33">
      <c r="A37" s="15" t="s">
        <v>54</v>
      </c>
      <c r="B37" s="89">
        <v>2517.21</v>
      </c>
      <c r="C37" s="90">
        <v>1.304</v>
      </c>
      <c r="D37" s="90">
        <v>124.05200000000001</v>
      </c>
      <c r="E37" s="90">
        <v>8.8320000000000007</v>
      </c>
      <c r="F37" s="90">
        <v>3.7149999999999999</v>
      </c>
      <c r="G37" s="90">
        <v>3747.6950000000002</v>
      </c>
      <c r="H37" s="90">
        <v>6393.9759999999997</v>
      </c>
      <c r="I37" s="90">
        <v>168.57357999999999</v>
      </c>
      <c r="J37" s="89">
        <v>2E-3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2E-3</v>
      </c>
      <c r="Q37" s="90">
        <v>1E-4</v>
      </c>
      <c r="R37" s="89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89">
        <v>2517.212</v>
      </c>
      <c r="AA37" s="90">
        <v>1.304</v>
      </c>
      <c r="AB37" s="90">
        <v>124.05200000000001</v>
      </c>
      <c r="AC37" s="90">
        <v>8.8320000000000007</v>
      </c>
      <c r="AD37" s="90">
        <v>3.7149999999999999</v>
      </c>
      <c r="AE37" s="90">
        <v>3747.6950000000002</v>
      </c>
      <c r="AF37" s="90">
        <v>6393.9780000000001</v>
      </c>
      <c r="AG37" s="91">
        <v>168.57368</v>
      </c>
    </row>
    <row r="38" spans="1:33" ht="25.5">
      <c r="A38" s="15" t="s">
        <v>55</v>
      </c>
      <c r="B38" s="89">
        <v>5868.7950000000001</v>
      </c>
      <c r="C38" s="90">
        <v>61.493000000000002</v>
      </c>
      <c r="D38" s="90">
        <v>102.229</v>
      </c>
      <c r="E38" s="90">
        <v>13.836</v>
      </c>
      <c r="F38" s="90">
        <v>40.777999999999999</v>
      </c>
      <c r="G38" s="90">
        <v>5718.5559999999996</v>
      </c>
      <c r="H38" s="90">
        <v>11791.851000000001</v>
      </c>
      <c r="I38" s="90">
        <v>175.5592</v>
      </c>
      <c r="J38" s="89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89">
        <v>4.0000000000000001E-3</v>
      </c>
      <c r="S38" s="90">
        <v>0</v>
      </c>
      <c r="T38" s="90">
        <v>0</v>
      </c>
      <c r="U38" s="90">
        <v>0</v>
      </c>
      <c r="V38" s="90">
        <v>826.529</v>
      </c>
      <c r="W38" s="90">
        <v>1.179</v>
      </c>
      <c r="X38" s="90">
        <v>827.71199999999999</v>
      </c>
      <c r="Y38" s="90">
        <v>6.9921699999999998</v>
      </c>
      <c r="Z38" s="89">
        <v>5868.799</v>
      </c>
      <c r="AA38" s="90">
        <v>61.493000000000002</v>
      </c>
      <c r="AB38" s="90">
        <v>102.229</v>
      </c>
      <c r="AC38" s="90">
        <v>13.836</v>
      </c>
      <c r="AD38" s="90">
        <v>867.30700000000002</v>
      </c>
      <c r="AE38" s="90">
        <v>5719.7349999999997</v>
      </c>
      <c r="AF38" s="90">
        <v>12619.563</v>
      </c>
      <c r="AG38" s="91">
        <v>182.55136999999999</v>
      </c>
    </row>
    <row r="39" spans="1:33">
      <c r="A39" s="15" t="s">
        <v>7</v>
      </c>
      <c r="B39" s="89">
        <v>0</v>
      </c>
      <c r="C39" s="90">
        <v>0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89">
        <v>18.414000000000001</v>
      </c>
      <c r="K39" s="90">
        <v>0.45500000000000002</v>
      </c>
      <c r="L39" s="90">
        <v>0</v>
      </c>
      <c r="M39" s="90">
        <v>0</v>
      </c>
      <c r="N39" s="90">
        <v>3.0000000000000001E-3</v>
      </c>
      <c r="O39" s="90">
        <v>0</v>
      </c>
      <c r="P39" s="90">
        <v>18.872</v>
      </c>
      <c r="Q39" s="90">
        <v>7.0720000000000005E-2</v>
      </c>
      <c r="R39" s="89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89">
        <v>18.414000000000001</v>
      </c>
      <c r="AA39" s="90">
        <v>0.45500000000000002</v>
      </c>
      <c r="AB39" s="90">
        <v>0</v>
      </c>
      <c r="AC39" s="90">
        <v>0</v>
      </c>
      <c r="AD39" s="90">
        <v>3.0000000000000001E-3</v>
      </c>
      <c r="AE39" s="90">
        <v>0</v>
      </c>
      <c r="AF39" s="90">
        <v>18.872</v>
      </c>
      <c r="AG39" s="91">
        <v>7.0720000000000005E-2</v>
      </c>
    </row>
    <row r="40" spans="1:33">
      <c r="A40" s="15" t="s">
        <v>8</v>
      </c>
      <c r="B40" s="89">
        <v>51.901000000000003</v>
      </c>
      <c r="C40" s="90">
        <v>1.859</v>
      </c>
      <c r="D40" s="90">
        <v>4.1470000000000002</v>
      </c>
      <c r="E40" s="90">
        <v>0.09</v>
      </c>
      <c r="F40" s="90">
        <v>66.542000000000002</v>
      </c>
      <c r="G40" s="90">
        <v>0</v>
      </c>
      <c r="H40" s="90">
        <v>124.449</v>
      </c>
      <c r="I40" s="90">
        <v>38.832709999999999</v>
      </c>
      <c r="J40" s="89">
        <v>155.68700000000001</v>
      </c>
      <c r="K40" s="90">
        <v>2.6280000000000001</v>
      </c>
      <c r="L40" s="90">
        <v>9.4770000000000003</v>
      </c>
      <c r="M40" s="90">
        <v>0.10199999999999999</v>
      </c>
      <c r="N40" s="90">
        <v>3.581</v>
      </c>
      <c r="O40" s="90">
        <v>0</v>
      </c>
      <c r="P40" s="90">
        <v>171.37299999999999</v>
      </c>
      <c r="Q40" s="90">
        <v>6.60656</v>
      </c>
      <c r="R40" s="89">
        <v>148.98699999999999</v>
      </c>
      <c r="S40" s="90">
        <v>3.048</v>
      </c>
      <c r="T40" s="90">
        <v>5.8410000000000002</v>
      </c>
      <c r="U40" s="90">
        <v>0.17199999999999999</v>
      </c>
      <c r="V40" s="90">
        <v>6.8849999999999998</v>
      </c>
      <c r="W40" s="90">
        <v>0</v>
      </c>
      <c r="X40" s="90">
        <v>164.761</v>
      </c>
      <c r="Y40" s="90">
        <v>5.5868199999999995</v>
      </c>
      <c r="Z40" s="89">
        <v>356.57499999999999</v>
      </c>
      <c r="AA40" s="90">
        <v>7.5350000000000001</v>
      </c>
      <c r="AB40" s="90">
        <v>19.465</v>
      </c>
      <c r="AC40" s="90">
        <v>0.36399999999999999</v>
      </c>
      <c r="AD40" s="90">
        <v>77.007999999999996</v>
      </c>
      <c r="AE40" s="90">
        <v>0</v>
      </c>
      <c r="AF40" s="90">
        <v>460.58300000000003</v>
      </c>
      <c r="AG40" s="91">
        <v>51.026089999999996</v>
      </c>
    </row>
    <row r="41" spans="1:33">
      <c r="A41" s="15" t="s">
        <v>56</v>
      </c>
      <c r="B41" s="89">
        <v>9.3330000000000002</v>
      </c>
      <c r="C41" s="90">
        <v>0.32200000000000001</v>
      </c>
      <c r="D41" s="90">
        <v>0.624</v>
      </c>
      <c r="E41" s="90">
        <v>6.7000000000000004E-2</v>
      </c>
      <c r="F41" s="90">
        <v>0.13800000000000001</v>
      </c>
      <c r="G41" s="90">
        <v>0</v>
      </c>
      <c r="H41" s="90">
        <v>10.417</v>
      </c>
      <c r="I41" s="90">
        <v>0.57701000000000002</v>
      </c>
      <c r="J41" s="89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89">
        <v>0.40600000000000003</v>
      </c>
      <c r="S41" s="90">
        <v>1.2E-2</v>
      </c>
      <c r="T41" s="90">
        <v>0.48099999999999998</v>
      </c>
      <c r="U41" s="90">
        <v>0.04</v>
      </c>
      <c r="V41" s="90">
        <v>0</v>
      </c>
      <c r="W41" s="90">
        <v>0</v>
      </c>
      <c r="X41" s="90">
        <v>0.89900000000000002</v>
      </c>
      <c r="Y41" s="90">
        <v>0.3745</v>
      </c>
      <c r="Z41" s="89">
        <v>9.7390000000000008</v>
      </c>
      <c r="AA41" s="90">
        <v>0.33400000000000002</v>
      </c>
      <c r="AB41" s="90">
        <v>1.105</v>
      </c>
      <c r="AC41" s="90">
        <v>0.107</v>
      </c>
      <c r="AD41" s="90">
        <v>0.13800000000000001</v>
      </c>
      <c r="AE41" s="90">
        <v>0</v>
      </c>
      <c r="AF41" s="90">
        <v>11.316000000000001</v>
      </c>
      <c r="AG41" s="91">
        <v>0.95150999999999997</v>
      </c>
    </row>
    <row r="42" spans="1:33">
      <c r="A42" s="15" t="s">
        <v>57</v>
      </c>
      <c r="B42" s="89">
        <v>0.66500000000000004</v>
      </c>
      <c r="C42" s="90">
        <v>1E-3</v>
      </c>
      <c r="D42" s="90">
        <v>0</v>
      </c>
      <c r="E42" s="90">
        <v>8.0000000000000002E-3</v>
      </c>
      <c r="F42" s="90">
        <v>0.54700000000000004</v>
      </c>
      <c r="G42" s="90">
        <v>0.29599999999999999</v>
      </c>
      <c r="H42" s="90">
        <v>1.5089999999999999</v>
      </c>
      <c r="I42" s="90">
        <v>0.15575</v>
      </c>
      <c r="J42" s="89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89">
        <v>2.5539999999999998</v>
      </c>
      <c r="S42" s="90">
        <v>8.0000000000000002E-3</v>
      </c>
      <c r="T42" s="90">
        <v>0</v>
      </c>
      <c r="U42" s="90">
        <v>0</v>
      </c>
      <c r="V42" s="90">
        <v>0</v>
      </c>
      <c r="W42" s="90">
        <v>0</v>
      </c>
      <c r="X42" s="90">
        <v>2.5619999999999998</v>
      </c>
      <c r="Y42" s="90">
        <v>5.3800000000000001E-2</v>
      </c>
      <c r="Z42" s="89">
        <v>3.2189999999999999</v>
      </c>
      <c r="AA42" s="90">
        <v>8.9999999999999993E-3</v>
      </c>
      <c r="AB42" s="90">
        <v>0</v>
      </c>
      <c r="AC42" s="90">
        <v>8.0000000000000002E-3</v>
      </c>
      <c r="AD42" s="90">
        <v>0.54700000000000004</v>
      </c>
      <c r="AE42" s="90">
        <v>0.29599999999999999</v>
      </c>
      <c r="AF42" s="90">
        <v>4.0709999999999997</v>
      </c>
      <c r="AG42" s="91">
        <v>0.20955000000000001</v>
      </c>
    </row>
    <row r="43" spans="1:33">
      <c r="A43" s="15" t="s">
        <v>49</v>
      </c>
      <c r="B43" s="89">
        <v>2.9000000000000001E-2</v>
      </c>
      <c r="C43" s="90">
        <v>0</v>
      </c>
      <c r="D43" s="90">
        <v>0</v>
      </c>
      <c r="E43" s="90">
        <v>0</v>
      </c>
      <c r="F43" s="90">
        <v>0.38700000000000001</v>
      </c>
      <c r="G43" s="90">
        <v>2E-3</v>
      </c>
      <c r="H43" s="90">
        <v>0.41799999999999998</v>
      </c>
      <c r="I43" s="90">
        <v>3.7340000000000005E-2</v>
      </c>
      <c r="J43" s="89">
        <v>0.93100000000000005</v>
      </c>
      <c r="K43" s="90">
        <v>3.6999999999999998E-2</v>
      </c>
      <c r="L43" s="90">
        <v>0</v>
      </c>
      <c r="M43" s="90">
        <v>0</v>
      </c>
      <c r="N43" s="90">
        <v>6.0000000000000001E-3</v>
      </c>
      <c r="O43" s="90">
        <v>0</v>
      </c>
      <c r="P43" s="90">
        <v>0.97399999999999998</v>
      </c>
      <c r="Q43" s="90">
        <v>3.2599999999999999E-3</v>
      </c>
      <c r="R43" s="89">
        <v>2.2120000000000002</v>
      </c>
      <c r="S43" s="90">
        <v>6.0000000000000001E-3</v>
      </c>
      <c r="T43" s="90">
        <v>0</v>
      </c>
      <c r="U43" s="90">
        <v>0</v>
      </c>
      <c r="V43" s="90">
        <v>0</v>
      </c>
      <c r="W43" s="90">
        <v>0</v>
      </c>
      <c r="X43" s="90">
        <v>2.218</v>
      </c>
      <c r="Y43" s="90">
        <v>4.6579999999999996E-2</v>
      </c>
      <c r="Z43" s="89">
        <v>3.1720000000000002</v>
      </c>
      <c r="AA43" s="90">
        <v>4.2999999999999997E-2</v>
      </c>
      <c r="AB43" s="90">
        <v>0</v>
      </c>
      <c r="AC43" s="90">
        <v>0</v>
      </c>
      <c r="AD43" s="90">
        <v>0.39300000000000002</v>
      </c>
      <c r="AE43" s="90">
        <v>2E-3</v>
      </c>
      <c r="AF43" s="90">
        <v>3.61</v>
      </c>
      <c r="AG43" s="91">
        <v>8.7180000000000007E-2</v>
      </c>
    </row>
    <row r="44" spans="1:33" ht="13.5" thickBot="1">
      <c r="A44" s="21" t="s">
        <v>9</v>
      </c>
      <c r="B44" s="92">
        <v>7.0119999999999996</v>
      </c>
      <c r="C44" s="93">
        <v>9.9000000000000005E-2</v>
      </c>
      <c r="D44" s="93">
        <v>0.68899999999999995</v>
      </c>
      <c r="E44" s="93">
        <v>2.5999999999999999E-2</v>
      </c>
      <c r="F44" s="93">
        <v>2.8570000000000002</v>
      </c>
      <c r="G44" s="93">
        <v>2.0209999999999999</v>
      </c>
      <c r="H44" s="93">
        <v>12.678000000000001</v>
      </c>
      <c r="I44" s="93">
        <v>0.84735000000000005</v>
      </c>
      <c r="J44" s="92">
        <v>1.595</v>
      </c>
      <c r="K44" s="93">
        <v>4.4999999999999998E-2</v>
      </c>
      <c r="L44" s="93">
        <v>0</v>
      </c>
      <c r="M44" s="93">
        <v>0</v>
      </c>
      <c r="N44" s="93">
        <v>3.0000000000000001E-3</v>
      </c>
      <c r="O44" s="93">
        <v>0</v>
      </c>
      <c r="P44" s="93">
        <v>1.643</v>
      </c>
      <c r="Q44" s="93">
        <v>7.6600000000000001E-3</v>
      </c>
      <c r="R44" s="92">
        <v>4.6260000000000003</v>
      </c>
      <c r="S44" s="93">
        <v>4.5999999999999999E-2</v>
      </c>
      <c r="T44" s="93">
        <v>0</v>
      </c>
      <c r="U44" s="93">
        <v>0</v>
      </c>
      <c r="V44" s="93">
        <v>0</v>
      </c>
      <c r="W44" s="93">
        <v>0</v>
      </c>
      <c r="X44" s="93">
        <v>4.6719999999999997</v>
      </c>
      <c r="Y44" s="93">
        <v>8.6400000000000001E-3</v>
      </c>
      <c r="Z44" s="92">
        <v>13.233000000000001</v>
      </c>
      <c r="AA44" s="93">
        <v>0.19</v>
      </c>
      <c r="AB44" s="93">
        <v>0.68899999999999995</v>
      </c>
      <c r="AC44" s="93">
        <v>2.5999999999999999E-2</v>
      </c>
      <c r="AD44" s="93">
        <v>2.86</v>
      </c>
      <c r="AE44" s="93">
        <v>2.0209999999999999</v>
      </c>
      <c r="AF44" s="93">
        <v>18.992999999999999</v>
      </c>
      <c r="AG44" s="94">
        <v>0.86365000000000003</v>
      </c>
    </row>
    <row r="45" spans="1:33" ht="13.5" thickBot="1">
      <c r="A45" s="95" t="s">
        <v>58</v>
      </c>
      <c r="B45" s="96">
        <v>77253.918999999994</v>
      </c>
      <c r="C45" s="97">
        <v>1185.8219999999999</v>
      </c>
      <c r="D45" s="97">
        <v>1437.87</v>
      </c>
      <c r="E45" s="97">
        <v>233.261</v>
      </c>
      <c r="F45" s="97">
        <v>41382.267999999996</v>
      </c>
      <c r="G45" s="97">
        <v>10412.870999999999</v>
      </c>
      <c r="H45" s="97">
        <v>131672.75</v>
      </c>
      <c r="I45" s="97">
        <v>2063.3636999999999</v>
      </c>
      <c r="J45" s="96">
        <v>10450.868</v>
      </c>
      <c r="K45" s="97">
        <v>184.19300000000001</v>
      </c>
      <c r="L45" s="97">
        <v>94.978999999999999</v>
      </c>
      <c r="M45" s="97">
        <v>3.9889999999999999</v>
      </c>
      <c r="N45" s="97">
        <v>3724.0929999999998</v>
      </c>
      <c r="O45" s="97">
        <v>465.56799999999998</v>
      </c>
      <c r="P45" s="97">
        <v>14919.700999999999</v>
      </c>
      <c r="Q45" s="97">
        <v>152.6275</v>
      </c>
      <c r="R45" s="96">
        <v>42469.123</v>
      </c>
      <c r="S45" s="97">
        <v>161.185</v>
      </c>
      <c r="T45" s="97">
        <v>163.56100000000001</v>
      </c>
      <c r="U45" s="97">
        <v>11.297000000000001</v>
      </c>
      <c r="V45" s="97">
        <v>13118.056</v>
      </c>
      <c r="W45" s="97">
        <v>1660.116</v>
      </c>
      <c r="X45" s="97">
        <v>57572.040999999997</v>
      </c>
      <c r="Y45" s="97">
        <v>228.66462999999999</v>
      </c>
      <c r="Z45" s="96">
        <v>130173.91</v>
      </c>
      <c r="AA45" s="97">
        <v>1531.2</v>
      </c>
      <c r="AB45" s="97">
        <v>1696.41</v>
      </c>
      <c r="AC45" s="97">
        <v>248.547</v>
      </c>
      <c r="AD45" s="97">
        <v>58224.417000000001</v>
      </c>
      <c r="AE45" s="97">
        <v>12538.555</v>
      </c>
      <c r="AF45" s="97">
        <v>204164.492</v>
      </c>
      <c r="AG45" s="98">
        <v>2444.6558300000002</v>
      </c>
    </row>
    <row r="46" spans="1:33">
      <c r="A46" s="33"/>
    </row>
    <row r="47" spans="1:33">
      <c r="A47" s="34" t="s">
        <v>59</v>
      </c>
    </row>
    <row r="48" spans="1:33">
      <c r="A48" s="35" t="s">
        <v>60</v>
      </c>
    </row>
    <row r="49" spans="1:1">
      <c r="A49" s="35" t="s">
        <v>61</v>
      </c>
    </row>
    <row r="50" spans="1:1">
      <c r="A50" s="35" t="s">
        <v>62</v>
      </c>
    </row>
    <row r="51" spans="1:1">
      <c r="A51" s="35" t="s">
        <v>63</v>
      </c>
    </row>
    <row r="52" spans="1:1">
      <c r="A52" s="35" t="s">
        <v>64</v>
      </c>
    </row>
    <row r="53" spans="1:1">
      <c r="A53" s="35" t="s">
        <v>65</v>
      </c>
    </row>
    <row r="54" spans="1:1">
      <c r="A54" s="35" t="s">
        <v>66</v>
      </c>
    </row>
    <row r="55" spans="1:1">
      <c r="A55" s="1" t="s">
        <v>83</v>
      </c>
    </row>
  </sheetData>
  <mergeCells count="8">
    <mergeCell ref="AF1:AG1"/>
    <mergeCell ref="A3:AG3"/>
    <mergeCell ref="AF5:AG5"/>
    <mergeCell ref="A6:A8"/>
    <mergeCell ref="B6:I7"/>
    <mergeCell ref="J6:Q7"/>
    <mergeCell ref="R6:Y7"/>
    <mergeCell ref="Z6:AG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B1" sqref="B1"/>
    </sheetView>
  </sheetViews>
  <sheetFormatPr defaultColWidth="8.85546875" defaultRowHeight="15"/>
  <cols>
    <col min="1" max="1" width="5" style="99" customWidth="1"/>
    <col min="2" max="2" width="8.85546875" style="99"/>
    <col min="3" max="3" width="17.7109375" style="99" bestFit="1" customWidth="1"/>
    <col min="4" max="4" width="15.5703125" style="99" bestFit="1" customWidth="1"/>
    <col min="5" max="5" width="24.28515625" style="99" customWidth="1"/>
    <col min="6" max="6" width="18.42578125" style="99" bestFit="1" customWidth="1"/>
    <col min="7" max="7" width="24.7109375" style="99" bestFit="1" customWidth="1"/>
    <col min="8" max="8" width="22.5703125" style="99" customWidth="1"/>
    <col min="9" max="9" width="20.28515625" style="99" customWidth="1"/>
    <col min="11" max="17" width="11.140625" bestFit="1" customWidth="1"/>
  </cols>
  <sheetData>
    <row r="1" spans="1:17">
      <c r="I1" s="100" t="s">
        <v>84</v>
      </c>
    </row>
    <row r="3" spans="1:17" ht="15" customHeight="1">
      <c r="A3" s="101"/>
      <c r="B3" s="2293" t="s">
        <v>186</v>
      </c>
      <c r="C3" s="2293"/>
      <c r="D3" s="2293"/>
      <c r="E3" s="2293"/>
      <c r="F3" s="2293"/>
      <c r="G3" s="2293"/>
      <c r="H3" s="2293"/>
      <c r="I3" s="2293"/>
    </row>
    <row r="4" spans="1:17">
      <c r="A4" s="101"/>
      <c r="B4" s="102"/>
      <c r="C4" s="102"/>
      <c r="D4" s="102"/>
      <c r="E4" s="102"/>
      <c r="F4" s="102"/>
      <c r="G4" s="102"/>
      <c r="H4" s="102"/>
      <c r="I4" s="102"/>
    </row>
    <row r="5" spans="1:17" ht="15.75" thickBot="1">
      <c r="H5" s="2294" t="s">
        <v>0</v>
      </c>
      <c r="I5" s="2294"/>
    </row>
    <row r="6" spans="1:17" ht="51.75" thickBot="1">
      <c r="B6" s="103"/>
      <c r="C6" s="104" t="s">
        <v>86</v>
      </c>
      <c r="D6" s="104" t="s">
        <v>87</v>
      </c>
      <c r="E6" s="104" t="s">
        <v>88</v>
      </c>
      <c r="F6" s="104" t="s">
        <v>89</v>
      </c>
      <c r="G6" s="104" t="s">
        <v>90</v>
      </c>
      <c r="H6" s="104" t="s">
        <v>69</v>
      </c>
      <c r="I6" s="59" t="s">
        <v>91</v>
      </c>
    </row>
    <row r="7" spans="1:17">
      <c r="B7" s="105" t="s">
        <v>74</v>
      </c>
      <c r="C7" s="106">
        <v>383406.82699999999</v>
      </c>
      <c r="D7" s="106">
        <v>3524.5790000000002</v>
      </c>
      <c r="E7" s="106">
        <v>0</v>
      </c>
      <c r="F7" s="106">
        <v>75232.365999999995</v>
      </c>
      <c r="G7" s="107">
        <v>67381.440000000002</v>
      </c>
      <c r="H7" s="106">
        <v>529545.21200000006</v>
      </c>
      <c r="I7" s="108">
        <v>2465.1985400000003</v>
      </c>
      <c r="K7" s="109"/>
      <c r="L7" s="109"/>
      <c r="M7" s="109"/>
      <c r="N7" s="109"/>
      <c r="O7" s="109"/>
      <c r="P7" s="109"/>
    </row>
    <row r="8" spans="1:17">
      <c r="B8" s="110" t="s">
        <v>75</v>
      </c>
      <c r="C8" s="111">
        <v>38661.207999999999</v>
      </c>
      <c r="D8" s="111">
        <v>407.54700000000003</v>
      </c>
      <c r="E8" s="111">
        <v>0</v>
      </c>
      <c r="F8" s="111">
        <v>37.994</v>
      </c>
      <c r="G8" s="112">
        <v>2141.54</v>
      </c>
      <c r="H8" s="111">
        <v>41248.288999999997</v>
      </c>
      <c r="I8" s="113">
        <v>3561.6259699999987</v>
      </c>
      <c r="K8" s="109"/>
      <c r="L8" s="109"/>
      <c r="M8" s="109"/>
      <c r="N8" s="109"/>
      <c r="O8" s="109"/>
      <c r="P8" s="109"/>
    </row>
    <row r="9" spans="1:17">
      <c r="B9" s="110" t="s">
        <v>76</v>
      </c>
      <c r="C9" s="111">
        <v>7297.6390000000001</v>
      </c>
      <c r="D9" s="111">
        <v>106.095</v>
      </c>
      <c r="E9" s="111">
        <v>39.426000000000002</v>
      </c>
      <c r="F9" s="111">
        <v>55.143000000000001</v>
      </c>
      <c r="G9" s="112">
        <v>277.291</v>
      </c>
      <c r="H9" s="111">
        <v>7775.5940000000001</v>
      </c>
      <c r="I9" s="113">
        <v>2024.2516300000002</v>
      </c>
      <c r="K9" s="109"/>
      <c r="L9" s="109"/>
      <c r="M9" s="109"/>
      <c r="N9" s="109"/>
      <c r="O9" s="109"/>
      <c r="P9" s="109"/>
    </row>
    <row r="10" spans="1:17">
      <c r="B10" s="110" t="s">
        <v>77</v>
      </c>
      <c r="C10" s="111">
        <v>0</v>
      </c>
      <c r="D10" s="111">
        <v>0</v>
      </c>
      <c r="E10" s="111">
        <v>1501.511</v>
      </c>
      <c r="F10" s="111">
        <v>1.581</v>
      </c>
      <c r="G10" s="112">
        <v>3.802</v>
      </c>
      <c r="H10" s="111">
        <v>1506.894</v>
      </c>
      <c r="I10" s="113">
        <v>503.53437999999994</v>
      </c>
      <c r="K10" s="109"/>
      <c r="L10" s="109"/>
      <c r="M10" s="109"/>
      <c r="N10" s="109"/>
      <c r="O10" s="109"/>
      <c r="P10" s="109"/>
    </row>
    <row r="11" spans="1:17">
      <c r="B11" s="110" t="s">
        <v>78</v>
      </c>
      <c r="C11" s="111">
        <v>9.5000000000000001E-2</v>
      </c>
      <c r="D11" s="111">
        <v>0</v>
      </c>
      <c r="E11" s="111">
        <v>2613.7979999999998</v>
      </c>
      <c r="F11" s="111">
        <v>12.95</v>
      </c>
      <c r="G11" s="112">
        <v>153.245</v>
      </c>
      <c r="H11" s="111">
        <v>2780.0880000000002</v>
      </c>
      <c r="I11" s="113">
        <v>1409.4488299999998</v>
      </c>
      <c r="K11" s="109"/>
      <c r="L11" s="109"/>
      <c r="M11" s="109"/>
      <c r="N11" s="109"/>
      <c r="O11" s="109"/>
      <c r="P11" s="109"/>
    </row>
    <row r="12" spans="1:17" ht="15.75" thickBot="1">
      <c r="B12" s="105" t="s">
        <v>79</v>
      </c>
      <c r="C12" s="106">
        <v>8.6999999999999994E-2</v>
      </c>
      <c r="D12" s="106">
        <v>2E-3</v>
      </c>
      <c r="E12" s="106">
        <v>7831.835</v>
      </c>
      <c r="F12" s="106">
        <v>307.517</v>
      </c>
      <c r="G12" s="107">
        <v>174.25399999999999</v>
      </c>
      <c r="H12" s="106">
        <v>8313.6949999999997</v>
      </c>
      <c r="I12" s="108">
        <v>7675.1230300000025</v>
      </c>
      <c r="K12" s="109"/>
      <c r="L12" s="109"/>
      <c r="M12" s="109"/>
      <c r="N12" s="109"/>
      <c r="O12" s="109"/>
      <c r="P12" s="109"/>
    </row>
    <row r="13" spans="1:17" ht="15.75" thickBot="1">
      <c r="B13" s="114" t="s">
        <v>1</v>
      </c>
      <c r="C13" s="115">
        <v>429365.85600000003</v>
      </c>
      <c r="D13" s="115">
        <v>4038.223</v>
      </c>
      <c r="E13" s="115">
        <v>11986.57</v>
      </c>
      <c r="F13" s="115">
        <v>75647.551000000007</v>
      </c>
      <c r="G13" s="116">
        <v>70131.572</v>
      </c>
      <c r="H13" s="115">
        <v>591169.772</v>
      </c>
      <c r="I13" s="117">
        <v>17639.182380000002</v>
      </c>
      <c r="K13" s="109"/>
      <c r="L13" s="109"/>
      <c r="M13" s="109"/>
      <c r="N13" s="109"/>
      <c r="O13" s="109"/>
      <c r="P13" s="109"/>
    </row>
    <row r="14" spans="1:17">
      <c r="E14" s="118"/>
      <c r="F14" s="118"/>
      <c r="K14" s="109"/>
      <c r="L14" s="109"/>
      <c r="M14" s="109"/>
      <c r="N14" s="109"/>
      <c r="O14" s="109"/>
      <c r="P14" s="109"/>
      <c r="Q14" s="109"/>
    </row>
    <row r="17" spans="1:17" ht="15" customHeight="1">
      <c r="A17" s="101"/>
      <c r="B17" s="2293" t="s">
        <v>85</v>
      </c>
      <c r="C17" s="2293"/>
      <c r="D17" s="2293"/>
      <c r="E17" s="2293"/>
      <c r="F17" s="2293"/>
      <c r="G17" s="2293"/>
      <c r="H17" s="2293"/>
      <c r="I17" s="2293"/>
    </row>
    <row r="18" spans="1:17">
      <c r="A18" s="101"/>
      <c r="B18" s="102"/>
      <c r="C18" s="102"/>
      <c r="D18" s="102"/>
      <c r="E18" s="102"/>
      <c r="F18" s="102"/>
      <c r="G18" s="102"/>
      <c r="H18" s="102"/>
      <c r="I18" s="102"/>
    </row>
    <row r="19" spans="1:17" ht="15.75" thickBot="1">
      <c r="H19" s="2294" t="s">
        <v>0</v>
      </c>
      <c r="I19" s="2294"/>
    </row>
    <row r="20" spans="1:17" ht="51.75" thickBot="1">
      <c r="B20" s="103"/>
      <c r="C20" s="104" t="s">
        <v>86</v>
      </c>
      <c r="D20" s="104" t="s">
        <v>87</v>
      </c>
      <c r="E20" s="104" t="s">
        <v>88</v>
      </c>
      <c r="F20" s="104" t="s">
        <v>89</v>
      </c>
      <c r="G20" s="104" t="s">
        <v>90</v>
      </c>
      <c r="H20" s="104" t="s">
        <v>69</v>
      </c>
      <c r="I20" s="59" t="s">
        <v>91</v>
      </c>
    </row>
    <row r="21" spans="1:17">
      <c r="B21" s="105" t="s">
        <v>74</v>
      </c>
      <c r="C21" s="106">
        <v>374633.364</v>
      </c>
      <c r="D21" s="106">
        <v>2782.5390000000002</v>
      </c>
      <c r="E21" s="106">
        <v>0</v>
      </c>
      <c r="F21" s="106">
        <v>70665.593999999997</v>
      </c>
      <c r="G21" s="106">
        <v>65280.690999999999</v>
      </c>
      <c r="H21" s="106">
        <v>513362.18800000002</v>
      </c>
      <c r="I21" s="119">
        <v>2410.8235900000009</v>
      </c>
      <c r="K21" s="109"/>
      <c r="L21" s="109"/>
      <c r="M21" s="109"/>
      <c r="N21" s="109"/>
      <c r="O21" s="109"/>
      <c r="P21" s="109"/>
    </row>
    <row r="22" spans="1:17">
      <c r="B22" s="110" t="s">
        <v>75</v>
      </c>
      <c r="C22" s="111">
        <v>38232.303999999996</v>
      </c>
      <c r="D22" s="111">
        <v>336.149</v>
      </c>
      <c r="E22" s="111">
        <v>3.0000000000000001E-3</v>
      </c>
      <c r="F22" s="111">
        <v>35.25</v>
      </c>
      <c r="G22" s="111">
        <v>2059.4569999999999</v>
      </c>
      <c r="H22" s="111">
        <v>40663.163</v>
      </c>
      <c r="I22" s="120">
        <v>3576.05897</v>
      </c>
      <c r="K22" s="109"/>
      <c r="L22" s="109"/>
      <c r="M22" s="109"/>
      <c r="N22" s="109"/>
      <c r="O22" s="109"/>
      <c r="P22" s="109"/>
    </row>
    <row r="23" spans="1:17">
      <c r="B23" s="110" t="s">
        <v>76</v>
      </c>
      <c r="C23" s="111">
        <v>7700.4009999999998</v>
      </c>
      <c r="D23" s="111">
        <v>92.534999999999997</v>
      </c>
      <c r="E23" s="111">
        <v>35.609000000000002</v>
      </c>
      <c r="F23" s="111">
        <v>41.005000000000003</v>
      </c>
      <c r="G23" s="111">
        <v>488.78399999999999</v>
      </c>
      <c r="H23" s="111">
        <v>8358.3340000000007</v>
      </c>
      <c r="I23" s="120">
        <v>2185.3449499999997</v>
      </c>
      <c r="K23" s="109"/>
      <c r="L23" s="109"/>
      <c r="M23" s="109"/>
      <c r="N23" s="109"/>
      <c r="O23" s="109"/>
      <c r="P23" s="109"/>
    </row>
    <row r="24" spans="1:17">
      <c r="B24" s="110" t="s">
        <v>77</v>
      </c>
      <c r="C24" s="111">
        <v>0</v>
      </c>
      <c r="D24" s="111">
        <v>0</v>
      </c>
      <c r="E24" s="111">
        <v>2078.636</v>
      </c>
      <c r="F24" s="111">
        <v>3.1360000000000001</v>
      </c>
      <c r="G24" s="111">
        <v>5.7919999999999998</v>
      </c>
      <c r="H24" s="111">
        <v>2087.5639999999999</v>
      </c>
      <c r="I24" s="120">
        <v>664.57910000000004</v>
      </c>
      <c r="K24" s="109"/>
      <c r="L24" s="109"/>
      <c r="M24" s="109"/>
      <c r="N24" s="109"/>
      <c r="O24" s="109"/>
      <c r="P24" s="109"/>
    </row>
    <row r="25" spans="1:17">
      <c r="B25" s="110" t="s">
        <v>78</v>
      </c>
      <c r="C25" s="111">
        <v>0</v>
      </c>
      <c r="D25" s="111">
        <v>0</v>
      </c>
      <c r="E25" s="111">
        <v>4472.0349999999999</v>
      </c>
      <c r="F25" s="111">
        <v>31.489000000000001</v>
      </c>
      <c r="G25" s="111">
        <v>157.19499999999999</v>
      </c>
      <c r="H25" s="111">
        <v>4660.7190000000001</v>
      </c>
      <c r="I25" s="120">
        <v>2321.7998000000002</v>
      </c>
      <c r="K25" s="109"/>
      <c r="L25" s="109"/>
      <c r="M25" s="109"/>
      <c r="N25" s="109"/>
      <c r="O25" s="109"/>
      <c r="P25" s="109"/>
    </row>
    <row r="26" spans="1:17" ht="15.75" thickBot="1">
      <c r="B26" s="105" t="s">
        <v>79</v>
      </c>
      <c r="C26" s="106">
        <v>0.13100000000000001</v>
      </c>
      <c r="D26" s="106">
        <v>1.2999999999999999E-2</v>
      </c>
      <c r="E26" s="106">
        <v>9830.4210000000003</v>
      </c>
      <c r="F26" s="106">
        <v>356.483</v>
      </c>
      <c r="G26" s="106">
        <v>173.32499999999999</v>
      </c>
      <c r="H26" s="106">
        <v>10360.373</v>
      </c>
      <c r="I26" s="119">
        <v>9556.3383800000011</v>
      </c>
      <c r="K26" s="109"/>
      <c r="L26" s="109"/>
      <c r="M26" s="109"/>
      <c r="N26" s="109"/>
      <c r="O26" s="109"/>
      <c r="P26" s="109"/>
    </row>
    <row r="27" spans="1:17" ht="15.75" thickBot="1">
      <c r="B27" s="114" t="s">
        <v>1</v>
      </c>
      <c r="C27" s="115">
        <v>420566.2</v>
      </c>
      <c r="D27" s="115">
        <v>3211.2359999999999</v>
      </c>
      <c r="E27" s="115">
        <v>16416.704000000002</v>
      </c>
      <c r="F27" s="115">
        <v>71132.956999999995</v>
      </c>
      <c r="G27" s="115">
        <v>68165.244000000006</v>
      </c>
      <c r="H27" s="115">
        <v>579492.34100000001</v>
      </c>
      <c r="I27" s="121">
        <v>20714.944790000005</v>
      </c>
      <c r="K27" s="109"/>
      <c r="L27" s="109"/>
      <c r="M27" s="109"/>
      <c r="N27" s="109"/>
      <c r="O27" s="109"/>
      <c r="P27" s="109"/>
    </row>
    <row r="28" spans="1:17">
      <c r="E28" s="118"/>
      <c r="K28" s="109"/>
      <c r="L28" s="109"/>
      <c r="M28" s="109"/>
      <c r="N28" s="109"/>
      <c r="O28" s="109"/>
      <c r="P28" s="109"/>
      <c r="Q28" s="109"/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workbookViewId="0">
      <selection activeCell="B1" sqref="B1"/>
    </sheetView>
  </sheetViews>
  <sheetFormatPr defaultColWidth="9.140625" defaultRowHeight="15"/>
  <cols>
    <col min="1" max="1" width="3.28515625" style="122" customWidth="1"/>
    <col min="2" max="2" width="12.140625" style="122" customWidth="1"/>
    <col min="3" max="3" width="13.5703125" style="122" customWidth="1"/>
    <col min="4" max="4" width="12.85546875" style="122" customWidth="1"/>
    <col min="5" max="5" width="15.5703125" style="122" customWidth="1"/>
    <col min="6" max="6" width="14.28515625" style="122" customWidth="1"/>
    <col min="7" max="7" width="12.5703125" style="122" customWidth="1"/>
    <col min="8" max="8" width="10.7109375" style="122" customWidth="1"/>
    <col min="9" max="9" width="11.42578125" style="122" customWidth="1"/>
    <col min="10" max="10" width="9.85546875" style="122" customWidth="1"/>
    <col min="11" max="11" width="13.28515625" style="122" bestFit="1" customWidth="1"/>
    <col min="12" max="14" width="9.140625" style="122"/>
    <col min="15" max="15" width="10" style="122" bestFit="1" customWidth="1"/>
    <col min="16" max="16384" width="9.140625" style="122"/>
  </cols>
  <sheetData>
    <row r="1" spans="2:13">
      <c r="K1" s="123" t="s">
        <v>92</v>
      </c>
    </row>
    <row r="3" spans="2:13" ht="28.5" customHeight="1">
      <c r="B3" s="2295" t="s">
        <v>93</v>
      </c>
      <c r="C3" s="2295"/>
      <c r="D3" s="2295"/>
      <c r="E3" s="2295"/>
      <c r="F3" s="2295"/>
      <c r="G3" s="2295"/>
      <c r="H3" s="2295"/>
      <c r="I3" s="2295"/>
      <c r="J3" s="2295"/>
      <c r="K3" s="2295"/>
    </row>
    <row r="4" spans="2:13" ht="15.75" thickBot="1"/>
    <row r="5" spans="2:13" ht="15" customHeight="1">
      <c r="B5" s="2296" t="s">
        <v>10</v>
      </c>
      <c r="C5" s="2297"/>
      <c r="D5" s="2297"/>
      <c r="E5" s="2297"/>
      <c r="F5" s="2297"/>
      <c r="G5" s="2297"/>
      <c r="H5" s="2297"/>
      <c r="I5" s="2297"/>
      <c r="J5" s="2297"/>
      <c r="K5" s="2298"/>
    </row>
    <row r="6" spans="2:13" ht="26.25" customHeight="1">
      <c r="B6" s="2299" t="s">
        <v>94</v>
      </c>
      <c r="C6" s="2300" t="s">
        <v>95</v>
      </c>
      <c r="D6" s="2300"/>
      <c r="E6" s="2300"/>
      <c r="F6" s="2301" t="s">
        <v>188</v>
      </c>
      <c r="G6" s="2301"/>
      <c r="H6" s="2301"/>
      <c r="I6" s="2301"/>
      <c r="J6" s="2301"/>
      <c r="K6" s="2302"/>
    </row>
    <row r="7" spans="2:13">
      <c r="B7" s="2299"/>
      <c r="C7" s="2300"/>
      <c r="D7" s="2300"/>
      <c r="E7" s="2300"/>
      <c r="F7" s="2303" t="s">
        <v>96</v>
      </c>
      <c r="G7" s="2303"/>
      <c r="H7" s="2303"/>
      <c r="I7" s="2303" t="s">
        <v>97</v>
      </c>
      <c r="J7" s="2303"/>
      <c r="K7" s="2304"/>
    </row>
    <row r="8" spans="2:13">
      <c r="B8" s="2299"/>
      <c r="C8" s="124" t="s">
        <v>111</v>
      </c>
      <c r="D8" s="125" t="s">
        <v>98</v>
      </c>
      <c r="E8" s="124" t="s">
        <v>187</v>
      </c>
      <c r="F8" s="125" t="s">
        <v>74</v>
      </c>
      <c r="G8" s="125" t="s">
        <v>75</v>
      </c>
      <c r="H8" s="125" t="s">
        <v>76</v>
      </c>
      <c r="I8" s="125" t="s">
        <v>77</v>
      </c>
      <c r="J8" s="125" t="s">
        <v>78</v>
      </c>
      <c r="K8" s="126" t="s">
        <v>79</v>
      </c>
    </row>
    <row r="9" spans="2:13">
      <c r="B9" s="127" t="s">
        <v>74</v>
      </c>
      <c r="C9" s="67">
        <v>147585.255</v>
      </c>
      <c r="D9" s="67">
        <v>57761.623</v>
      </c>
      <c r="E9" s="67">
        <v>89823.631999999998</v>
      </c>
      <c r="F9" s="67">
        <v>83379.457999999999</v>
      </c>
      <c r="G9" s="67">
        <v>5814.0789999999997</v>
      </c>
      <c r="H9" s="67">
        <v>471.30399999999997</v>
      </c>
      <c r="I9" s="67">
        <v>30.492999999999999</v>
      </c>
      <c r="J9" s="67">
        <v>59.015000000000001</v>
      </c>
      <c r="K9" s="128">
        <v>69.283000000000001</v>
      </c>
    </row>
    <row r="10" spans="2:13">
      <c r="B10" s="127" t="s">
        <v>75</v>
      </c>
      <c r="C10" s="67">
        <v>36847.406000000003</v>
      </c>
      <c r="D10" s="67">
        <v>17268.794000000002</v>
      </c>
      <c r="E10" s="67">
        <v>19578.612000000001</v>
      </c>
      <c r="F10" s="67">
        <v>4108.058</v>
      </c>
      <c r="G10" s="67">
        <v>11833.635</v>
      </c>
      <c r="H10" s="67">
        <v>2410.6460000000002</v>
      </c>
      <c r="I10" s="67">
        <v>307.036</v>
      </c>
      <c r="J10" s="67">
        <v>359.82600000000002</v>
      </c>
      <c r="K10" s="128">
        <v>559.41099999999994</v>
      </c>
    </row>
    <row r="11" spans="2:13">
      <c r="B11" s="127" t="s">
        <v>99</v>
      </c>
      <c r="C11" s="67">
        <v>4292.5870000000004</v>
      </c>
      <c r="D11" s="67">
        <v>1684.5309999999999</v>
      </c>
      <c r="E11" s="67">
        <v>2608.056</v>
      </c>
      <c r="F11" s="67">
        <v>60.780999999999999</v>
      </c>
      <c r="G11" s="67">
        <v>274.95</v>
      </c>
      <c r="H11" s="67">
        <v>916.11</v>
      </c>
      <c r="I11" s="67">
        <v>517.36800000000005</v>
      </c>
      <c r="J11" s="67">
        <v>332.73700000000002</v>
      </c>
      <c r="K11" s="128">
        <v>506.11</v>
      </c>
    </row>
    <row r="12" spans="2:13">
      <c r="B12" s="127" t="s">
        <v>77</v>
      </c>
      <c r="C12" s="67">
        <v>2624.529</v>
      </c>
      <c r="D12" s="67">
        <v>2052.636</v>
      </c>
      <c r="E12" s="67">
        <v>571.89300000000003</v>
      </c>
      <c r="F12" s="67">
        <v>2.6640000000000001</v>
      </c>
      <c r="G12" s="67">
        <v>30.312999999999999</v>
      </c>
      <c r="H12" s="67">
        <v>11.241</v>
      </c>
      <c r="I12" s="67">
        <v>108.473</v>
      </c>
      <c r="J12" s="67">
        <v>112.39100000000001</v>
      </c>
      <c r="K12" s="128">
        <v>306.81099999999998</v>
      </c>
    </row>
    <row r="13" spans="2:13">
      <c r="B13" s="127" t="s">
        <v>78</v>
      </c>
      <c r="C13" s="67">
        <v>3176.741</v>
      </c>
      <c r="D13" s="67">
        <v>1276.2049999999999</v>
      </c>
      <c r="E13" s="67">
        <v>1900.5360000000001</v>
      </c>
      <c r="F13" s="67">
        <v>0.66</v>
      </c>
      <c r="G13" s="67">
        <v>5.3479999999999999</v>
      </c>
      <c r="H13" s="67">
        <v>94.325999999999993</v>
      </c>
      <c r="I13" s="67">
        <v>9.6829999999999998</v>
      </c>
      <c r="J13" s="67">
        <v>823.12</v>
      </c>
      <c r="K13" s="128">
        <v>967.399</v>
      </c>
    </row>
    <row r="14" spans="2:13">
      <c r="B14" s="127" t="s">
        <v>79</v>
      </c>
      <c r="C14" s="67">
        <v>7478.2879999999996</v>
      </c>
      <c r="D14" s="67">
        <v>3833.6060000000002</v>
      </c>
      <c r="E14" s="67">
        <v>3644.6819999999998</v>
      </c>
      <c r="F14" s="67">
        <v>5.1999999999999998E-2</v>
      </c>
      <c r="G14" s="67">
        <v>0.08</v>
      </c>
      <c r="H14" s="67">
        <v>0.32900000000000001</v>
      </c>
      <c r="I14" s="67">
        <v>4.7590000000000003</v>
      </c>
      <c r="J14" s="67">
        <v>33.497</v>
      </c>
      <c r="K14" s="128">
        <v>3605.9650000000001</v>
      </c>
    </row>
    <row r="15" spans="2:13" ht="15.75" thickBot="1">
      <c r="B15" s="129" t="s">
        <v>1</v>
      </c>
      <c r="C15" s="130">
        <v>202004.80600000001</v>
      </c>
      <c r="D15" s="130">
        <v>83877.395000000004</v>
      </c>
      <c r="E15" s="130">
        <v>118127.41099999999</v>
      </c>
      <c r="F15" s="130">
        <v>87551.672999999995</v>
      </c>
      <c r="G15" s="130">
        <v>17958.404999999999</v>
      </c>
      <c r="H15" s="130">
        <v>3903.9560000000001</v>
      </c>
      <c r="I15" s="130">
        <v>977.81200000000001</v>
      </c>
      <c r="J15" s="130">
        <v>1720.586</v>
      </c>
      <c r="K15" s="130">
        <v>6014.9790000000003</v>
      </c>
      <c r="L15" s="131"/>
    </row>
    <row r="16" spans="2:13"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M16" s="134"/>
    </row>
    <row r="17" spans="2:13" ht="15.75" thickBo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M17" s="134"/>
    </row>
    <row r="18" spans="2:13" ht="15" customHeight="1">
      <c r="B18" s="2296" t="s">
        <v>100</v>
      </c>
      <c r="C18" s="2297"/>
      <c r="D18" s="2297"/>
      <c r="E18" s="2297"/>
      <c r="F18" s="2297"/>
      <c r="G18" s="2297"/>
      <c r="H18" s="2297"/>
      <c r="I18" s="2297"/>
      <c r="J18" s="2297"/>
      <c r="K18" s="2298"/>
    </row>
    <row r="19" spans="2:13" ht="30" customHeight="1">
      <c r="B19" s="2299" t="s">
        <v>94</v>
      </c>
      <c r="C19" s="2300" t="s">
        <v>95</v>
      </c>
      <c r="D19" s="2300"/>
      <c r="E19" s="2300"/>
      <c r="F19" s="2301" t="s">
        <v>188</v>
      </c>
      <c r="G19" s="2301"/>
      <c r="H19" s="2301"/>
      <c r="I19" s="2301"/>
      <c r="J19" s="2301"/>
      <c r="K19" s="2302"/>
    </row>
    <row r="20" spans="2:13">
      <c r="B20" s="2299"/>
      <c r="C20" s="2300"/>
      <c r="D20" s="2300"/>
      <c r="E20" s="2300"/>
      <c r="F20" s="2303" t="s">
        <v>96</v>
      </c>
      <c r="G20" s="2303"/>
      <c r="H20" s="2303"/>
      <c r="I20" s="2303" t="s">
        <v>97</v>
      </c>
      <c r="J20" s="2303"/>
      <c r="K20" s="2304"/>
    </row>
    <row r="21" spans="2:13">
      <c r="B21" s="2299"/>
      <c r="C21" s="124" t="s">
        <v>111</v>
      </c>
      <c r="D21" s="125" t="s">
        <v>98</v>
      </c>
      <c r="E21" s="124" t="s">
        <v>187</v>
      </c>
      <c r="F21" s="125" t="s">
        <v>74</v>
      </c>
      <c r="G21" s="125" t="s">
        <v>75</v>
      </c>
      <c r="H21" s="125" t="s">
        <v>76</v>
      </c>
      <c r="I21" s="125" t="s">
        <v>77</v>
      </c>
      <c r="J21" s="125" t="s">
        <v>78</v>
      </c>
      <c r="K21" s="126" t="s">
        <v>79</v>
      </c>
    </row>
    <row r="22" spans="2:13">
      <c r="B22" s="127" t="s">
        <v>74</v>
      </c>
      <c r="C22" s="67">
        <v>28140.54</v>
      </c>
      <c r="D22" s="67">
        <v>9424.4210000000003</v>
      </c>
      <c r="E22" s="67">
        <v>18716.118999999999</v>
      </c>
      <c r="F22" s="67">
        <v>16675.826000000001</v>
      </c>
      <c r="G22" s="67">
        <v>1914.63</v>
      </c>
      <c r="H22" s="67">
        <v>112.224</v>
      </c>
      <c r="I22" s="67">
        <v>7.3639999999999999</v>
      </c>
      <c r="J22" s="67">
        <v>5.0979999999999999</v>
      </c>
      <c r="K22" s="128">
        <v>0.97699999999999998</v>
      </c>
    </row>
    <row r="23" spans="2:13">
      <c r="B23" s="127" t="s">
        <v>75</v>
      </c>
      <c r="C23" s="67">
        <v>5394.6090000000004</v>
      </c>
      <c r="D23" s="67">
        <v>2887.5639999999999</v>
      </c>
      <c r="E23" s="67">
        <v>2507.0450000000001</v>
      </c>
      <c r="F23" s="67">
        <v>391.94</v>
      </c>
      <c r="G23" s="67">
        <v>2072.2440000000001</v>
      </c>
      <c r="H23" s="67">
        <v>30.734000000000002</v>
      </c>
      <c r="I23" s="67">
        <v>6.14</v>
      </c>
      <c r="J23" s="67">
        <v>5.1420000000000003</v>
      </c>
      <c r="K23" s="128">
        <v>0.84499999999999997</v>
      </c>
    </row>
    <row r="24" spans="2:13">
      <c r="B24" s="127" t="s">
        <v>99</v>
      </c>
      <c r="C24" s="67">
        <v>689.29300000000001</v>
      </c>
      <c r="D24" s="67">
        <v>457.40899999999999</v>
      </c>
      <c r="E24" s="67">
        <v>231.88399999999999</v>
      </c>
      <c r="F24" s="67">
        <v>9.14</v>
      </c>
      <c r="G24" s="67">
        <v>6.1630000000000003</v>
      </c>
      <c r="H24" s="67">
        <v>91.620999999999995</v>
      </c>
      <c r="I24" s="67">
        <v>10.257</v>
      </c>
      <c r="J24" s="67">
        <v>7.2069999999999999</v>
      </c>
      <c r="K24" s="128">
        <v>107.496</v>
      </c>
    </row>
    <row r="25" spans="2:13">
      <c r="B25" s="127" t="s">
        <v>77</v>
      </c>
      <c r="C25" s="67">
        <v>469.14699999999999</v>
      </c>
      <c r="D25" s="67">
        <v>450.9</v>
      </c>
      <c r="E25" s="67">
        <v>18.247</v>
      </c>
      <c r="F25" s="67">
        <v>0</v>
      </c>
      <c r="G25" s="67">
        <v>0.38500000000000001</v>
      </c>
      <c r="H25" s="67">
        <v>0.45100000000000001</v>
      </c>
      <c r="I25" s="67">
        <v>0.98</v>
      </c>
      <c r="J25" s="67">
        <v>13.801</v>
      </c>
      <c r="K25" s="128">
        <v>2.63</v>
      </c>
    </row>
    <row r="26" spans="2:13">
      <c r="B26" s="127" t="s">
        <v>78</v>
      </c>
      <c r="C26" s="67">
        <v>794.03</v>
      </c>
      <c r="D26" s="67">
        <v>389.44200000000001</v>
      </c>
      <c r="E26" s="67">
        <v>404.58800000000002</v>
      </c>
      <c r="F26" s="67">
        <v>0.29399999999999998</v>
      </c>
      <c r="G26" s="67">
        <v>5.109</v>
      </c>
      <c r="H26" s="67">
        <v>94.236000000000004</v>
      </c>
      <c r="I26" s="67">
        <v>4.7530000000000001</v>
      </c>
      <c r="J26" s="67">
        <v>205.92599999999999</v>
      </c>
      <c r="K26" s="128">
        <v>94.27</v>
      </c>
    </row>
    <row r="27" spans="2:13">
      <c r="B27" s="127" t="s">
        <v>79</v>
      </c>
      <c r="C27" s="67">
        <v>1924.8989999999999</v>
      </c>
      <c r="D27" s="67">
        <v>892.20699999999999</v>
      </c>
      <c r="E27" s="67">
        <v>1032.692</v>
      </c>
      <c r="F27" s="67">
        <v>0</v>
      </c>
      <c r="G27" s="67">
        <v>8.9999999999999993E-3</v>
      </c>
      <c r="H27" s="67">
        <v>5.1999999999999998E-2</v>
      </c>
      <c r="I27" s="67">
        <v>0</v>
      </c>
      <c r="J27" s="67">
        <v>2.5190000000000001</v>
      </c>
      <c r="K27" s="128">
        <v>1030.1120000000001</v>
      </c>
    </row>
    <row r="28" spans="2:13" ht="15.75" thickBot="1">
      <c r="B28" s="129" t="s">
        <v>1</v>
      </c>
      <c r="C28" s="130">
        <v>37412.517999999996</v>
      </c>
      <c r="D28" s="130">
        <v>14501.942999999999</v>
      </c>
      <c r="E28" s="130">
        <v>22910.575000000001</v>
      </c>
      <c r="F28" s="130">
        <v>17077.2</v>
      </c>
      <c r="G28" s="130">
        <v>3998.54</v>
      </c>
      <c r="H28" s="130">
        <v>329.31799999999998</v>
      </c>
      <c r="I28" s="130">
        <v>29.494</v>
      </c>
      <c r="J28" s="130">
        <v>239.69300000000001</v>
      </c>
      <c r="K28" s="130">
        <v>1236.33</v>
      </c>
      <c r="L28" s="131"/>
    </row>
    <row r="29" spans="2:13">
      <c r="B29" s="132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2:13" ht="15.75" thickBot="1"/>
    <row r="31" spans="2:13" ht="15" customHeight="1">
      <c r="B31" s="2296" t="s">
        <v>101</v>
      </c>
      <c r="C31" s="2297"/>
      <c r="D31" s="2297"/>
      <c r="E31" s="2297"/>
      <c r="F31" s="2297"/>
      <c r="G31" s="2297"/>
      <c r="H31" s="2297"/>
      <c r="I31" s="2297"/>
      <c r="J31" s="2297"/>
      <c r="K31" s="2298"/>
    </row>
    <row r="32" spans="2:13" ht="28.5" customHeight="1">
      <c r="B32" s="2299" t="s">
        <v>94</v>
      </c>
      <c r="C32" s="2300" t="s">
        <v>95</v>
      </c>
      <c r="D32" s="2300"/>
      <c r="E32" s="2300"/>
      <c r="F32" s="2301" t="s">
        <v>188</v>
      </c>
      <c r="G32" s="2301"/>
      <c r="H32" s="2301"/>
      <c r="I32" s="2301"/>
      <c r="J32" s="2301"/>
      <c r="K32" s="2302"/>
    </row>
    <row r="33" spans="2:11">
      <c r="B33" s="2299"/>
      <c r="C33" s="2300"/>
      <c r="D33" s="2300"/>
      <c r="E33" s="2300"/>
      <c r="F33" s="2303" t="s">
        <v>96</v>
      </c>
      <c r="G33" s="2303"/>
      <c r="H33" s="2303"/>
      <c r="I33" s="2303" t="s">
        <v>97</v>
      </c>
      <c r="J33" s="2303"/>
      <c r="K33" s="2304"/>
    </row>
    <row r="34" spans="2:11">
      <c r="B34" s="2299"/>
      <c r="C34" s="124" t="s">
        <v>111</v>
      </c>
      <c r="D34" s="125" t="s">
        <v>98</v>
      </c>
      <c r="E34" s="124" t="s">
        <v>187</v>
      </c>
      <c r="F34" s="125" t="s">
        <v>74</v>
      </c>
      <c r="G34" s="125" t="s">
        <v>75</v>
      </c>
      <c r="H34" s="125" t="s">
        <v>76</v>
      </c>
      <c r="I34" s="125" t="s">
        <v>77</v>
      </c>
      <c r="J34" s="125" t="s">
        <v>78</v>
      </c>
      <c r="K34" s="126" t="s">
        <v>79</v>
      </c>
    </row>
    <row r="35" spans="2:11">
      <c r="B35" s="127" t="s">
        <v>74</v>
      </c>
      <c r="C35" s="67">
        <v>38137.175000000003</v>
      </c>
      <c r="D35" s="67">
        <v>15574.038</v>
      </c>
      <c r="E35" s="67">
        <v>22563.136999999999</v>
      </c>
      <c r="F35" s="67">
        <v>21095.567999999999</v>
      </c>
      <c r="G35" s="67">
        <v>1313.9349999999999</v>
      </c>
      <c r="H35" s="67">
        <v>143.434</v>
      </c>
      <c r="I35" s="67">
        <v>1.1080000000000001</v>
      </c>
      <c r="J35" s="67">
        <v>5.2069999999999999</v>
      </c>
      <c r="K35" s="128">
        <v>3.8849999999999998</v>
      </c>
    </row>
    <row r="36" spans="2:11">
      <c r="B36" s="127" t="s">
        <v>75</v>
      </c>
      <c r="C36" s="67">
        <v>11503.457</v>
      </c>
      <c r="D36" s="67">
        <v>5096.759</v>
      </c>
      <c r="E36" s="67">
        <v>6406.6980000000003</v>
      </c>
      <c r="F36" s="67">
        <v>997.15200000000004</v>
      </c>
      <c r="G36" s="67">
        <v>3299.5070000000001</v>
      </c>
      <c r="H36" s="67">
        <v>1550.19</v>
      </c>
      <c r="I36" s="67">
        <v>0.222</v>
      </c>
      <c r="J36" s="67">
        <v>179.56299999999999</v>
      </c>
      <c r="K36" s="128">
        <v>380.06400000000002</v>
      </c>
    </row>
    <row r="37" spans="2:11">
      <c r="B37" s="127" t="s">
        <v>99</v>
      </c>
      <c r="C37" s="67">
        <v>1179.047</v>
      </c>
      <c r="D37" s="67">
        <v>430.41699999999997</v>
      </c>
      <c r="E37" s="67">
        <v>748.63</v>
      </c>
      <c r="F37" s="67">
        <v>10.961</v>
      </c>
      <c r="G37" s="67">
        <v>100.97199999999999</v>
      </c>
      <c r="H37" s="67">
        <v>228.77600000000001</v>
      </c>
      <c r="I37" s="67">
        <v>262.904</v>
      </c>
      <c r="J37" s="67">
        <v>142.63800000000001</v>
      </c>
      <c r="K37" s="128">
        <v>2.379</v>
      </c>
    </row>
    <row r="38" spans="2:11">
      <c r="B38" s="127" t="s">
        <v>77</v>
      </c>
      <c r="C38" s="67">
        <v>598.14700000000005</v>
      </c>
      <c r="D38" s="67">
        <v>306.75200000000001</v>
      </c>
      <c r="E38" s="67">
        <v>291.39499999999998</v>
      </c>
      <c r="F38" s="67">
        <v>0</v>
      </c>
      <c r="G38" s="67">
        <v>0</v>
      </c>
      <c r="H38" s="67">
        <v>0.3</v>
      </c>
      <c r="I38" s="67">
        <v>8.2829999999999995</v>
      </c>
      <c r="J38" s="67">
        <v>63.82</v>
      </c>
      <c r="K38" s="128">
        <v>218.99199999999999</v>
      </c>
    </row>
    <row r="39" spans="2:11">
      <c r="B39" s="127" t="s">
        <v>78</v>
      </c>
      <c r="C39" s="67">
        <v>969.71100000000001</v>
      </c>
      <c r="D39" s="67">
        <v>308.363</v>
      </c>
      <c r="E39" s="67">
        <v>661.34799999999996</v>
      </c>
      <c r="F39" s="67">
        <v>0</v>
      </c>
      <c r="G39" s="67">
        <v>0.15</v>
      </c>
      <c r="H39" s="67">
        <v>0</v>
      </c>
      <c r="I39" s="67">
        <v>0</v>
      </c>
      <c r="J39" s="67">
        <v>423.17099999999999</v>
      </c>
      <c r="K39" s="128">
        <v>238.02699999999999</v>
      </c>
    </row>
    <row r="40" spans="2:11">
      <c r="B40" s="127" t="s">
        <v>79</v>
      </c>
      <c r="C40" s="67">
        <v>2570.1060000000002</v>
      </c>
      <c r="D40" s="67">
        <v>1209.1769999999999</v>
      </c>
      <c r="E40" s="67">
        <v>1360.9290000000001</v>
      </c>
      <c r="F40" s="67">
        <v>0.05</v>
      </c>
      <c r="G40" s="67">
        <v>1.4E-2</v>
      </c>
      <c r="H40" s="67">
        <v>8.9999999999999993E-3</v>
      </c>
      <c r="I40" s="67">
        <v>0</v>
      </c>
      <c r="J40" s="67">
        <v>2.5999999999999999E-2</v>
      </c>
      <c r="K40" s="128">
        <v>1360.83</v>
      </c>
    </row>
    <row r="41" spans="2:11" ht="15.75" thickBot="1">
      <c r="B41" s="129" t="s">
        <v>1</v>
      </c>
      <c r="C41" s="130">
        <v>54957.642999999996</v>
      </c>
      <c r="D41" s="130">
        <v>22925.506000000001</v>
      </c>
      <c r="E41" s="130">
        <v>32032.136999999999</v>
      </c>
      <c r="F41" s="130">
        <v>22103.731</v>
      </c>
      <c r="G41" s="130">
        <v>4714.5780000000004</v>
      </c>
      <c r="H41" s="130">
        <v>1922.7090000000001</v>
      </c>
      <c r="I41" s="130">
        <v>272.517</v>
      </c>
      <c r="J41" s="130">
        <v>814.42499999999995</v>
      </c>
      <c r="K41" s="135">
        <v>2204.1770000000001</v>
      </c>
    </row>
    <row r="43" spans="2:11" ht="15.75" thickBot="1"/>
    <row r="44" spans="2:11" ht="15" customHeight="1">
      <c r="B44" s="2296" t="s">
        <v>11</v>
      </c>
      <c r="C44" s="2297"/>
      <c r="D44" s="2297"/>
      <c r="E44" s="2297"/>
      <c r="F44" s="2297"/>
      <c r="G44" s="2297"/>
      <c r="H44" s="2297"/>
      <c r="I44" s="2297"/>
      <c r="J44" s="2297"/>
      <c r="K44" s="2298"/>
    </row>
    <row r="45" spans="2:11" ht="27.75" customHeight="1">
      <c r="B45" s="2299" t="s">
        <v>94</v>
      </c>
      <c r="C45" s="2300" t="s">
        <v>95</v>
      </c>
      <c r="D45" s="2300"/>
      <c r="E45" s="2300"/>
      <c r="F45" s="2301" t="s">
        <v>188</v>
      </c>
      <c r="G45" s="2301"/>
      <c r="H45" s="2301"/>
      <c r="I45" s="2301"/>
      <c r="J45" s="2301"/>
      <c r="K45" s="2302"/>
    </row>
    <row r="46" spans="2:11">
      <c r="B46" s="2299"/>
      <c r="C46" s="2300"/>
      <c r="D46" s="2300"/>
      <c r="E46" s="2300"/>
      <c r="F46" s="2303" t="s">
        <v>96</v>
      </c>
      <c r="G46" s="2303"/>
      <c r="H46" s="2303"/>
      <c r="I46" s="2303" t="s">
        <v>97</v>
      </c>
      <c r="J46" s="2303"/>
      <c r="K46" s="2304"/>
    </row>
    <row r="47" spans="2:11">
      <c r="B47" s="2299"/>
      <c r="C47" s="124" t="s">
        <v>111</v>
      </c>
      <c r="D47" s="125" t="s">
        <v>98</v>
      </c>
      <c r="E47" s="124" t="s">
        <v>187</v>
      </c>
      <c r="F47" s="125" t="s">
        <v>74</v>
      </c>
      <c r="G47" s="125" t="s">
        <v>75</v>
      </c>
      <c r="H47" s="125" t="s">
        <v>76</v>
      </c>
      <c r="I47" s="125" t="s">
        <v>77</v>
      </c>
      <c r="J47" s="125" t="s">
        <v>78</v>
      </c>
      <c r="K47" s="126" t="s">
        <v>79</v>
      </c>
    </row>
    <row r="48" spans="2:11">
      <c r="B48" s="127" t="s">
        <v>74</v>
      </c>
      <c r="C48" s="67">
        <v>51904.758000000002</v>
      </c>
      <c r="D48" s="67">
        <v>22572.757000000001</v>
      </c>
      <c r="E48" s="67">
        <v>29332.001</v>
      </c>
      <c r="F48" s="67">
        <v>27685.29</v>
      </c>
      <c r="G48" s="67">
        <v>1441.2449999999999</v>
      </c>
      <c r="H48" s="67">
        <v>96.33</v>
      </c>
      <c r="I48" s="67">
        <v>13.72</v>
      </c>
      <c r="J48" s="67">
        <v>34.768999999999998</v>
      </c>
      <c r="K48" s="128">
        <v>60.646999999999998</v>
      </c>
    </row>
    <row r="49" spans="2:11">
      <c r="B49" s="127" t="s">
        <v>75</v>
      </c>
      <c r="C49" s="67">
        <v>11517.477000000001</v>
      </c>
      <c r="D49" s="67">
        <v>5837.7250000000004</v>
      </c>
      <c r="E49" s="67">
        <v>5679.7520000000004</v>
      </c>
      <c r="F49" s="67">
        <v>1980.2470000000001</v>
      </c>
      <c r="G49" s="67">
        <v>3265.0230000000001</v>
      </c>
      <c r="H49" s="67">
        <v>93.272000000000006</v>
      </c>
      <c r="I49" s="67">
        <v>57.451000000000001</v>
      </c>
      <c r="J49" s="67">
        <v>113.756</v>
      </c>
      <c r="K49" s="128">
        <v>170.00299999999999</v>
      </c>
    </row>
    <row r="50" spans="2:11">
      <c r="B50" s="127" t="s">
        <v>99</v>
      </c>
      <c r="C50" s="67">
        <v>850.73199999999997</v>
      </c>
      <c r="D50" s="67">
        <v>275.64600000000002</v>
      </c>
      <c r="E50" s="67">
        <v>575.08600000000001</v>
      </c>
      <c r="F50" s="67">
        <v>14.611000000000001</v>
      </c>
      <c r="G50" s="67">
        <v>127.994</v>
      </c>
      <c r="H50" s="67">
        <v>106.393</v>
      </c>
      <c r="I50" s="67">
        <v>92.725999999999999</v>
      </c>
      <c r="J50" s="67">
        <v>42.368000000000002</v>
      </c>
      <c r="K50" s="128">
        <v>190.994</v>
      </c>
    </row>
    <row r="51" spans="2:11">
      <c r="B51" s="127" t="s">
        <v>77</v>
      </c>
      <c r="C51" s="67">
        <v>896.149</v>
      </c>
      <c r="D51" s="67">
        <v>743.125</v>
      </c>
      <c r="E51" s="67">
        <v>153.024</v>
      </c>
      <c r="F51" s="67">
        <v>2.165</v>
      </c>
      <c r="G51" s="67">
        <v>28.954999999999998</v>
      </c>
      <c r="H51" s="67">
        <v>4.0369999999999999</v>
      </c>
      <c r="I51" s="67">
        <v>48.445</v>
      </c>
      <c r="J51" s="67">
        <v>18.247</v>
      </c>
      <c r="K51" s="128">
        <v>51.174999999999997</v>
      </c>
    </row>
    <row r="52" spans="2:11">
      <c r="B52" s="127" t="s">
        <v>78</v>
      </c>
      <c r="C52" s="67">
        <v>907.67399999999998</v>
      </c>
      <c r="D52" s="67">
        <v>317.74200000000002</v>
      </c>
      <c r="E52" s="67">
        <v>589.93200000000002</v>
      </c>
      <c r="F52" s="67">
        <v>0.36299999999999999</v>
      </c>
      <c r="G52" s="67">
        <v>5.7000000000000002E-2</v>
      </c>
      <c r="H52" s="67">
        <v>1.2999999999999999E-2</v>
      </c>
      <c r="I52" s="67">
        <v>1.226</v>
      </c>
      <c r="J52" s="67">
        <v>84.399000000000001</v>
      </c>
      <c r="K52" s="128">
        <v>503.87400000000002</v>
      </c>
    </row>
    <row r="53" spans="2:11">
      <c r="B53" s="127" t="s">
        <v>79</v>
      </c>
      <c r="C53" s="67">
        <v>1722.79</v>
      </c>
      <c r="D53" s="67">
        <v>952.69600000000003</v>
      </c>
      <c r="E53" s="67">
        <v>770.09400000000005</v>
      </c>
      <c r="F53" s="67">
        <v>0</v>
      </c>
      <c r="G53" s="67">
        <v>1.0999999999999999E-2</v>
      </c>
      <c r="H53" s="67">
        <v>8.3000000000000004E-2</v>
      </c>
      <c r="I53" s="67">
        <v>2.0750000000000002</v>
      </c>
      <c r="J53" s="67">
        <v>29.890999999999998</v>
      </c>
      <c r="K53" s="128">
        <v>738.03399999999999</v>
      </c>
    </row>
    <row r="54" spans="2:11" ht="15.75" thickBot="1">
      <c r="B54" s="129" t="s">
        <v>1</v>
      </c>
      <c r="C54" s="130">
        <v>67799.58</v>
      </c>
      <c r="D54" s="130">
        <v>30699.690999999999</v>
      </c>
      <c r="E54" s="130">
        <v>37099.889000000003</v>
      </c>
      <c r="F54" s="130">
        <v>29682.675999999999</v>
      </c>
      <c r="G54" s="130">
        <v>4863.2849999999999</v>
      </c>
      <c r="H54" s="130">
        <v>300.12799999999999</v>
      </c>
      <c r="I54" s="130">
        <v>215.643</v>
      </c>
      <c r="J54" s="130">
        <v>323.43</v>
      </c>
      <c r="K54" s="135">
        <v>1714.7270000000001</v>
      </c>
    </row>
    <row r="56" spans="2:11" ht="27.75" customHeight="1">
      <c r="B56" s="2305" t="s">
        <v>102</v>
      </c>
      <c r="C56" s="2305"/>
      <c r="D56" s="2305"/>
      <c r="E56" s="2305"/>
      <c r="F56" s="2305"/>
      <c r="G56" s="2305"/>
      <c r="H56" s="2305"/>
      <c r="I56" s="2305"/>
      <c r="J56" s="2305"/>
      <c r="K56" s="2305"/>
    </row>
  </sheetData>
  <mergeCells count="26">
    <mergeCell ref="B56:K56"/>
    <mergeCell ref="B44:K44"/>
    <mergeCell ref="B45:B47"/>
    <mergeCell ref="C45:E46"/>
    <mergeCell ref="F45:K45"/>
    <mergeCell ref="F46:H46"/>
    <mergeCell ref="I46:K46"/>
    <mergeCell ref="B31:K31"/>
    <mergeCell ref="B32:B34"/>
    <mergeCell ref="C32:E33"/>
    <mergeCell ref="F32:K32"/>
    <mergeCell ref="F33:H33"/>
    <mergeCell ref="I33:K33"/>
    <mergeCell ref="B18:K18"/>
    <mergeCell ref="B19:B21"/>
    <mergeCell ref="C19:E20"/>
    <mergeCell ref="F19:K19"/>
    <mergeCell ref="F20:H20"/>
    <mergeCell ref="I20:K20"/>
    <mergeCell ref="B3:K3"/>
    <mergeCell ref="B5:K5"/>
    <mergeCell ref="B6:B8"/>
    <mergeCell ref="C6:E7"/>
    <mergeCell ref="F6:K6"/>
    <mergeCell ref="F7:H7"/>
    <mergeCell ref="I7:K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workbookViewId="0">
      <selection activeCell="B1" sqref="B1"/>
    </sheetView>
  </sheetViews>
  <sheetFormatPr defaultColWidth="9.140625" defaultRowHeight="15"/>
  <cols>
    <col min="1" max="1" width="3.28515625" style="122" customWidth="1"/>
    <col min="2" max="2" width="12.140625" style="122" customWidth="1"/>
    <col min="3" max="3" width="13.28515625" style="122" bestFit="1" customWidth="1"/>
    <col min="4" max="4" width="11.28515625" style="122" bestFit="1" customWidth="1"/>
    <col min="5" max="6" width="12.42578125" style="122" bestFit="1" customWidth="1"/>
    <col min="7" max="7" width="10.140625" style="122" bestFit="1" customWidth="1"/>
    <col min="8" max="8" width="10.7109375" style="122" customWidth="1"/>
    <col min="9" max="9" width="11.42578125" style="122" customWidth="1"/>
    <col min="10" max="10" width="9.85546875" style="122" customWidth="1"/>
    <col min="11" max="11" width="13.28515625" style="122" bestFit="1" customWidth="1"/>
    <col min="12" max="14" width="9.140625" style="122"/>
    <col min="15" max="17" width="10" style="122" bestFit="1" customWidth="1"/>
    <col min="18" max="16384" width="9.140625" style="122"/>
  </cols>
  <sheetData>
    <row r="1" spans="2:24">
      <c r="K1" s="123" t="s">
        <v>103</v>
      </c>
    </row>
    <row r="3" spans="2:24" ht="30.75" customHeight="1">
      <c r="B3" s="2295" t="s">
        <v>104</v>
      </c>
      <c r="C3" s="2295"/>
      <c r="D3" s="2295"/>
      <c r="E3" s="2295"/>
      <c r="F3" s="2295"/>
      <c r="G3" s="2295"/>
      <c r="H3" s="2295"/>
      <c r="I3" s="2295"/>
      <c r="J3" s="2295"/>
      <c r="K3" s="2295"/>
    </row>
    <row r="4" spans="2:24" ht="15.75" thickBot="1"/>
    <row r="5" spans="2:24" ht="15" customHeight="1">
      <c r="B5" s="2306" t="s">
        <v>12</v>
      </c>
      <c r="C5" s="2307"/>
      <c r="D5" s="2307"/>
      <c r="E5" s="2307"/>
      <c r="F5" s="2307"/>
      <c r="G5" s="2307"/>
      <c r="H5" s="2307"/>
      <c r="I5" s="2307"/>
      <c r="J5" s="2307"/>
      <c r="K5" s="2308"/>
    </row>
    <row r="6" spans="2:24" ht="32.25" customHeight="1">
      <c r="B6" s="2299" t="s">
        <v>94</v>
      </c>
      <c r="C6" s="2300" t="s">
        <v>95</v>
      </c>
      <c r="D6" s="2300"/>
      <c r="E6" s="2300"/>
      <c r="F6" s="2301" t="s">
        <v>188</v>
      </c>
      <c r="G6" s="2301"/>
      <c r="H6" s="2301"/>
      <c r="I6" s="2301"/>
      <c r="J6" s="2301"/>
      <c r="K6" s="2302"/>
    </row>
    <row r="7" spans="2:24">
      <c r="B7" s="2299"/>
      <c r="C7" s="2300"/>
      <c r="D7" s="2300"/>
      <c r="E7" s="2300"/>
      <c r="F7" s="2303" t="s">
        <v>96</v>
      </c>
      <c r="G7" s="2303"/>
      <c r="H7" s="2303"/>
      <c r="I7" s="2303" t="s">
        <v>97</v>
      </c>
      <c r="J7" s="2303"/>
      <c r="K7" s="2304"/>
    </row>
    <row r="8" spans="2:24">
      <c r="B8" s="2299"/>
      <c r="C8" s="124" t="s">
        <v>111</v>
      </c>
      <c r="D8" s="125" t="s">
        <v>98</v>
      </c>
      <c r="E8" s="124" t="s">
        <v>187</v>
      </c>
      <c r="F8" s="125" t="s">
        <v>74</v>
      </c>
      <c r="G8" s="125" t="s">
        <v>75</v>
      </c>
      <c r="H8" s="125" t="s">
        <v>76</v>
      </c>
      <c r="I8" s="125" t="s">
        <v>77</v>
      </c>
      <c r="J8" s="125" t="s">
        <v>78</v>
      </c>
      <c r="K8" s="126" t="s">
        <v>79</v>
      </c>
    </row>
    <row r="9" spans="2:24">
      <c r="B9" s="127" t="s">
        <v>74</v>
      </c>
      <c r="C9" s="67">
        <v>173636.66800000001</v>
      </c>
      <c r="D9" s="67">
        <v>34213.091</v>
      </c>
      <c r="E9" s="67">
        <v>139423.57699999999</v>
      </c>
      <c r="F9" s="67">
        <v>135646.41099999999</v>
      </c>
      <c r="G9" s="67">
        <v>2747.7950000000001</v>
      </c>
      <c r="H9" s="67">
        <v>625.46400000000006</v>
      </c>
      <c r="I9" s="67">
        <v>48.078000000000003</v>
      </c>
      <c r="J9" s="67">
        <v>137.964</v>
      </c>
      <c r="K9" s="128">
        <v>217.86500000000001</v>
      </c>
    </row>
    <row r="10" spans="2:24">
      <c r="B10" s="127" t="s">
        <v>75</v>
      </c>
      <c r="C10" s="67">
        <v>4876.2719999999999</v>
      </c>
      <c r="D10" s="67">
        <v>936.68299999999999</v>
      </c>
      <c r="E10" s="67">
        <v>3939.5889999999999</v>
      </c>
      <c r="F10" s="67">
        <v>1892.7429999999999</v>
      </c>
      <c r="G10" s="67">
        <v>1419.598</v>
      </c>
      <c r="H10" s="67">
        <v>347</v>
      </c>
      <c r="I10" s="67">
        <v>52.767000000000003</v>
      </c>
      <c r="J10" s="67">
        <v>79.581000000000003</v>
      </c>
      <c r="K10" s="128">
        <v>147.9</v>
      </c>
    </row>
    <row r="11" spans="2:24">
      <c r="B11" s="127" t="s">
        <v>99</v>
      </c>
      <c r="C11" s="67">
        <v>952.99099999999999</v>
      </c>
      <c r="D11" s="67">
        <v>153.69</v>
      </c>
      <c r="E11" s="67">
        <v>799.30100000000004</v>
      </c>
      <c r="F11" s="67">
        <v>183.465</v>
      </c>
      <c r="G11" s="67">
        <v>125.099</v>
      </c>
      <c r="H11" s="67">
        <v>286.27100000000002</v>
      </c>
      <c r="I11" s="67">
        <v>13.88</v>
      </c>
      <c r="J11" s="67">
        <v>67.093000000000004</v>
      </c>
      <c r="K11" s="128">
        <v>123.49299999999999</v>
      </c>
    </row>
    <row r="12" spans="2:24">
      <c r="B12" s="127" t="s">
        <v>77</v>
      </c>
      <c r="C12" s="67">
        <v>1056.1759999999999</v>
      </c>
      <c r="D12" s="67">
        <v>305.61500000000001</v>
      </c>
      <c r="E12" s="67">
        <v>750.56100000000004</v>
      </c>
      <c r="F12" s="67">
        <v>106.413</v>
      </c>
      <c r="G12" s="67">
        <v>73.73</v>
      </c>
      <c r="H12" s="67">
        <v>75.863</v>
      </c>
      <c r="I12" s="67">
        <v>108.51</v>
      </c>
      <c r="J12" s="67">
        <v>170.321</v>
      </c>
      <c r="K12" s="128">
        <v>215.72399999999999</v>
      </c>
    </row>
    <row r="13" spans="2:24">
      <c r="B13" s="127" t="s">
        <v>78</v>
      </c>
      <c r="C13" s="67">
        <v>1055.394</v>
      </c>
      <c r="D13" s="67">
        <v>226.53700000000001</v>
      </c>
      <c r="E13" s="67">
        <v>828.85699999999997</v>
      </c>
      <c r="F13" s="67">
        <v>29.23</v>
      </c>
      <c r="G13" s="67">
        <v>11.478999999999999</v>
      </c>
      <c r="H13" s="67">
        <v>42.969000000000001</v>
      </c>
      <c r="I13" s="67">
        <v>10.587</v>
      </c>
      <c r="J13" s="67">
        <v>176.904</v>
      </c>
      <c r="K13" s="128">
        <v>557.68799999999999</v>
      </c>
    </row>
    <row r="14" spans="2:24">
      <c r="B14" s="127" t="s">
        <v>79</v>
      </c>
      <c r="C14" s="67">
        <v>1560.8409999999999</v>
      </c>
      <c r="D14" s="67">
        <v>1050.2170000000001</v>
      </c>
      <c r="E14" s="67">
        <v>510.62400000000002</v>
      </c>
      <c r="F14" s="67">
        <v>16.128</v>
      </c>
      <c r="G14" s="67">
        <v>13.416</v>
      </c>
      <c r="H14" s="67">
        <v>4.077</v>
      </c>
      <c r="I14" s="67">
        <v>4.6760000000000002</v>
      </c>
      <c r="J14" s="67">
        <v>12.11</v>
      </c>
      <c r="K14" s="128">
        <v>460.21699999999998</v>
      </c>
    </row>
    <row r="15" spans="2:24" ht="15.75" thickBot="1">
      <c r="B15" s="129" t="s">
        <v>1</v>
      </c>
      <c r="C15" s="130">
        <v>183138.342</v>
      </c>
      <c r="D15" s="130">
        <v>36885.832999999999</v>
      </c>
      <c r="E15" s="130">
        <v>146252.50899999999</v>
      </c>
      <c r="F15" s="130">
        <v>137874.39000000001</v>
      </c>
      <c r="G15" s="130">
        <v>4391.1170000000002</v>
      </c>
      <c r="H15" s="130">
        <v>1381.644</v>
      </c>
      <c r="I15" s="130">
        <v>238.49799999999999</v>
      </c>
      <c r="J15" s="130">
        <v>643.97299999999996</v>
      </c>
      <c r="K15" s="135">
        <v>1722.8869999999999</v>
      </c>
      <c r="M15" s="134"/>
    </row>
    <row r="16" spans="2:24"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O16" s="136"/>
      <c r="P16" s="136"/>
      <c r="Q16" s="136"/>
      <c r="R16" s="136"/>
      <c r="S16" s="136"/>
      <c r="T16" s="136"/>
      <c r="U16" s="136"/>
      <c r="V16" s="136"/>
      <c r="W16" s="136"/>
      <c r="X16" s="136"/>
    </row>
    <row r="17" spans="2:24" ht="15.75" thickBo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O17" s="137"/>
      <c r="P17" s="137"/>
      <c r="Q17" s="137"/>
      <c r="R17" s="137"/>
      <c r="S17" s="137"/>
      <c r="T17" s="137"/>
      <c r="U17" s="137"/>
      <c r="V17" s="137"/>
      <c r="W17" s="137"/>
      <c r="X17" s="136"/>
    </row>
    <row r="18" spans="2:24" ht="15" customHeight="1">
      <c r="B18" s="2306" t="s">
        <v>105</v>
      </c>
      <c r="C18" s="2307"/>
      <c r="D18" s="2307"/>
      <c r="E18" s="2307"/>
      <c r="F18" s="2307"/>
      <c r="G18" s="2307"/>
      <c r="H18" s="2307"/>
      <c r="I18" s="2307"/>
      <c r="J18" s="2307"/>
      <c r="K18" s="2308"/>
      <c r="O18" s="137"/>
      <c r="P18" s="137"/>
      <c r="Q18" s="137"/>
      <c r="R18" s="137"/>
      <c r="S18" s="137"/>
      <c r="T18" s="137"/>
      <c r="U18" s="137"/>
      <c r="V18" s="137"/>
      <c r="W18" s="137"/>
      <c r="X18" s="136"/>
    </row>
    <row r="19" spans="2:24" ht="27.75" customHeight="1">
      <c r="B19" s="2299" t="s">
        <v>94</v>
      </c>
      <c r="C19" s="2300" t="s">
        <v>95</v>
      </c>
      <c r="D19" s="2300"/>
      <c r="E19" s="2300"/>
      <c r="F19" s="2301" t="s">
        <v>188</v>
      </c>
      <c r="G19" s="2301"/>
      <c r="H19" s="2301"/>
      <c r="I19" s="2301"/>
      <c r="J19" s="2301"/>
      <c r="K19" s="2302"/>
      <c r="O19" s="137"/>
      <c r="P19" s="137"/>
      <c r="Q19" s="137"/>
      <c r="R19" s="137"/>
      <c r="S19" s="137"/>
      <c r="T19" s="137"/>
      <c r="U19" s="137"/>
      <c r="V19" s="137"/>
      <c r="W19" s="137"/>
      <c r="X19" s="136"/>
    </row>
    <row r="20" spans="2:24">
      <c r="B20" s="2299"/>
      <c r="C20" s="2300"/>
      <c r="D20" s="2300"/>
      <c r="E20" s="2300"/>
      <c r="F20" s="2303" t="s">
        <v>96</v>
      </c>
      <c r="G20" s="2303"/>
      <c r="H20" s="2303"/>
      <c r="I20" s="2303" t="s">
        <v>97</v>
      </c>
      <c r="J20" s="2303"/>
      <c r="K20" s="2304"/>
      <c r="O20" s="137"/>
      <c r="P20" s="137"/>
      <c r="Q20" s="137"/>
      <c r="R20" s="137"/>
      <c r="S20" s="137"/>
      <c r="T20" s="137"/>
      <c r="U20" s="137"/>
      <c r="V20" s="137"/>
      <c r="W20" s="137"/>
      <c r="X20" s="136"/>
    </row>
    <row r="21" spans="2:24">
      <c r="B21" s="2299"/>
      <c r="C21" s="124" t="s">
        <v>111</v>
      </c>
      <c r="D21" s="125" t="s">
        <v>98</v>
      </c>
      <c r="E21" s="124" t="s">
        <v>187</v>
      </c>
      <c r="F21" s="125" t="s">
        <v>74</v>
      </c>
      <c r="G21" s="125" t="s">
        <v>75</v>
      </c>
      <c r="H21" s="125" t="s">
        <v>76</v>
      </c>
      <c r="I21" s="125" t="s">
        <v>77</v>
      </c>
      <c r="J21" s="125" t="s">
        <v>78</v>
      </c>
      <c r="K21" s="126" t="s">
        <v>79</v>
      </c>
      <c r="O21" s="137"/>
      <c r="P21" s="137"/>
      <c r="Q21" s="137"/>
      <c r="R21" s="137"/>
      <c r="S21" s="137"/>
      <c r="T21" s="137"/>
      <c r="U21" s="137"/>
      <c r="V21" s="137"/>
      <c r="W21" s="137"/>
      <c r="X21" s="136"/>
    </row>
    <row r="22" spans="2:24">
      <c r="B22" s="127" t="s">
        <v>74</v>
      </c>
      <c r="C22" s="67">
        <v>47228.86</v>
      </c>
      <c r="D22" s="67">
        <v>7184.723</v>
      </c>
      <c r="E22" s="67">
        <v>40044.137000000002</v>
      </c>
      <c r="F22" s="67">
        <v>39275.981</v>
      </c>
      <c r="G22" s="67">
        <v>648.66200000000003</v>
      </c>
      <c r="H22" s="67">
        <v>96.61</v>
      </c>
      <c r="I22" s="67">
        <v>5.6680000000000001</v>
      </c>
      <c r="J22" s="67">
        <v>15.573</v>
      </c>
      <c r="K22" s="128">
        <v>1.643</v>
      </c>
      <c r="O22" s="137"/>
      <c r="P22" s="137"/>
      <c r="Q22" s="137"/>
      <c r="R22" s="137"/>
      <c r="S22" s="137"/>
      <c r="T22" s="137"/>
      <c r="U22" s="137"/>
      <c r="V22" s="137"/>
      <c r="W22" s="137"/>
      <c r="X22" s="136"/>
    </row>
    <row r="23" spans="2:24">
      <c r="B23" s="127" t="s">
        <v>75</v>
      </c>
      <c r="C23" s="67">
        <v>1503.877</v>
      </c>
      <c r="D23" s="67">
        <v>365.08499999999998</v>
      </c>
      <c r="E23" s="67">
        <v>1138.7919999999999</v>
      </c>
      <c r="F23" s="67">
        <v>558.60599999999999</v>
      </c>
      <c r="G23" s="67">
        <v>462.79</v>
      </c>
      <c r="H23" s="67">
        <v>93.052999999999997</v>
      </c>
      <c r="I23" s="67">
        <v>19.766999999999999</v>
      </c>
      <c r="J23" s="67">
        <v>4.5739999999999998</v>
      </c>
      <c r="K23" s="128">
        <v>2E-3</v>
      </c>
      <c r="N23" s="138" t="s">
        <v>106</v>
      </c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2:24">
      <c r="B24" s="127" t="s">
        <v>99</v>
      </c>
      <c r="C24" s="67">
        <v>206.018</v>
      </c>
      <c r="D24" s="67">
        <v>15.163</v>
      </c>
      <c r="E24" s="67">
        <v>190.85499999999999</v>
      </c>
      <c r="F24" s="67">
        <v>55.896000000000001</v>
      </c>
      <c r="G24" s="67">
        <v>27.457999999999998</v>
      </c>
      <c r="H24" s="67">
        <v>75.468000000000004</v>
      </c>
      <c r="I24" s="67">
        <v>1.075</v>
      </c>
      <c r="J24" s="67">
        <v>22.815999999999999</v>
      </c>
      <c r="K24" s="128">
        <v>8.1419999999999995</v>
      </c>
    </row>
    <row r="25" spans="2:24">
      <c r="B25" s="127" t="s">
        <v>77</v>
      </c>
      <c r="C25" s="67">
        <v>273.25799999999998</v>
      </c>
      <c r="D25" s="67">
        <v>99.474999999999994</v>
      </c>
      <c r="E25" s="67">
        <v>173.78299999999999</v>
      </c>
      <c r="F25" s="67">
        <v>20.213000000000001</v>
      </c>
      <c r="G25" s="67">
        <v>29.568999999999999</v>
      </c>
      <c r="H25" s="67">
        <v>26.614999999999998</v>
      </c>
      <c r="I25" s="67">
        <v>25.864999999999998</v>
      </c>
      <c r="J25" s="67">
        <v>70.003</v>
      </c>
      <c r="K25" s="128">
        <v>1.518</v>
      </c>
    </row>
    <row r="26" spans="2:24">
      <c r="B26" s="127" t="s">
        <v>78</v>
      </c>
      <c r="C26" s="67">
        <v>151.096</v>
      </c>
      <c r="D26" s="67">
        <v>42.962000000000003</v>
      </c>
      <c r="E26" s="67">
        <v>108.134</v>
      </c>
      <c r="F26" s="67">
        <v>0.69</v>
      </c>
      <c r="G26" s="67">
        <v>0</v>
      </c>
      <c r="H26" s="67">
        <v>19.613</v>
      </c>
      <c r="I26" s="67">
        <v>0.68200000000000005</v>
      </c>
      <c r="J26" s="67">
        <v>46.646000000000001</v>
      </c>
      <c r="K26" s="128">
        <v>40.503</v>
      </c>
    </row>
    <row r="27" spans="2:24">
      <c r="B27" s="127" t="s">
        <v>79</v>
      </c>
      <c r="C27" s="67">
        <v>128.273</v>
      </c>
      <c r="D27" s="67">
        <v>68.129000000000005</v>
      </c>
      <c r="E27" s="67">
        <v>60.143999999999998</v>
      </c>
      <c r="F27" s="67">
        <v>2.766</v>
      </c>
      <c r="G27" s="67">
        <v>8.0670000000000002</v>
      </c>
      <c r="H27" s="67">
        <v>0.67200000000000004</v>
      </c>
      <c r="I27" s="67">
        <v>3.4220000000000002</v>
      </c>
      <c r="J27" s="67">
        <v>1.242</v>
      </c>
      <c r="K27" s="128">
        <v>43.975000000000001</v>
      </c>
    </row>
    <row r="28" spans="2:24" ht="15.75" thickBot="1">
      <c r="B28" s="129" t="s">
        <v>1</v>
      </c>
      <c r="C28" s="130">
        <v>49491.381999999998</v>
      </c>
      <c r="D28" s="130">
        <v>7775.5370000000003</v>
      </c>
      <c r="E28" s="130">
        <v>41715.845000000001</v>
      </c>
      <c r="F28" s="130">
        <v>39914.152000000002</v>
      </c>
      <c r="G28" s="130">
        <v>1176.546</v>
      </c>
      <c r="H28" s="130">
        <v>312.03100000000001</v>
      </c>
      <c r="I28" s="130">
        <v>56.478999999999999</v>
      </c>
      <c r="J28" s="130">
        <v>160.85400000000001</v>
      </c>
      <c r="K28" s="135">
        <v>95.783000000000001</v>
      </c>
    </row>
    <row r="29" spans="2:24">
      <c r="B29" s="132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2:24" ht="15.75" thickBot="1"/>
    <row r="31" spans="2:24" ht="15" customHeight="1">
      <c r="B31" s="2296" t="s">
        <v>6</v>
      </c>
      <c r="C31" s="2297"/>
      <c r="D31" s="2297"/>
      <c r="E31" s="2297"/>
      <c r="F31" s="2297"/>
      <c r="G31" s="2297"/>
      <c r="H31" s="2297"/>
      <c r="I31" s="2297"/>
      <c r="J31" s="2297"/>
      <c r="K31" s="2298"/>
      <c r="O31" s="137"/>
      <c r="P31" s="137"/>
      <c r="Q31" s="137"/>
      <c r="R31" s="137"/>
      <c r="S31" s="137"/>
      <c r="T31" s="137"/>
      <c r="U31" s="137"/>
      <c r="V31" s="137"/>
      <c r="W31" s="137"/>
      <c r="X31" s="136"/>
    </row>
    <row r="32" spans="2:24" ht="26.25" customHeight="1">
      <c r="B32" s="2299" t="s">
        <v>94</v>
      </c>
      <c r="C32" s="2300" t="s">
        <v>95</v>
      </c>
      <c r="D32" s="2300"/>
      <c r="E32" s="2300"/>
      <c r="F32" s="2301" t="s">
        <v>188</v>
      </c>
      <c r="G32" s="2301"/>
      <c r="H32" s="2301"/>
      <c r="I32" s="2301"/>
      <c r="J32" s="2301"/>
      <c r="K32" s="2302"/>
      <c r="O32" s="137"/>
      <c r="P32" s="137"/>
      <c r="Q32" s="137"/>
      <c r="R32" s="137"/>
      <c r="S32" s="137"/>
      <c r="T32" s="137"/>
      <c r="U32" s="137"/>
      <c r="V32" s="137"/>
      <c r="W32" s="137"/>
      <c r="X32" s="136"/>
    </row>
    <row r="33" spans="2:24">
      <c r="B33" s="2299"/>
      <c r="C33" s="2300"/>
      <c r="D33" s="2300"/>
      <c r="E33" s="2300"/>
      <c r="F33" s="2303" t="s">
        <v>96</v>
      </c>
      <c r="G33" s="2303"/>
      <c r="H33" s="2303"/>
      <c r="I33" s="2303" t="s">
        <v>97</v>
      </c>
      <c r="J33" s="2303"/>
      <c r="K33" s="2304"/>
      <c r="O33" s="137"/>
      <c r="P33" s="137"/>
      <c r="Q33" s="137"/>
      <c r="R33" s="137"/>
      <c r="S33" s="137"/>
      <c r="T33" s="137"/>
      <c r="U33" s="137"/>
      <c r="V33" s="137"/>
      <c r="W33" s="137"/>
      <c r="X33" s="136"/>
    </row>
    <row r="34" spans="2:24">
      <c r="B34" s="2299"/>
      <c r="C34" s="124" t="s">
        <v>111</v>
      </c>
      <c r="D34" s="125" t="s">
        <v>98</v>
      </c>
      <c r="E34" s="124" t="s">
        <v>187</v>
      </c>
      <c r="F34" s="125" t="s">
        <v>74</v>
      </c>
      <c r="G34" s="125" t="s">
        <v>75</v>
      </c>
      <c r="H34" s="125" t="s">
        <v>76</v>
      </c>
      <c r="I34" s="125" t="s">
        <v>77</v>
      </c>
      <c r="J34" s="125" t="s">
        <v>78</v>
      </c>
      <c r="K34" s="126" t="s">
        <v>79</v>
      </c>
      <c r="O34" s="137"/>
      <c r="P34" s="137"/>
      <c r="Q34" s="137"/>
      <c r="R34" s="137"/>
      <c r="S34" s="137"/>
      <c r="T34" s="137"/>
      <c r="U34" s="137"/>
      <c r="V34" s="137"/>
      <c r="W34" s="137"/>
      <c r="X34" s="136"/>
    </row>
    <row r="35" spans="2:24">
      <c r="B35" s="127" t="s">
        <v>74</v>
      </c>
      <c r="C35" s="67">
        <v>86707.01</v>
      </c>
      <c r="D35" s="67">
        <v>23219.834999999999</v>
      </c>
      <c r="E35" s="67">
        <v>63487.175000000003</v>
      </c>
      <c r="F35" s="67">
        <v>61309.713000000003</v>
      </c>
      <c r="G35" s="67">
        <v>1555.32</v>
      </c>
      <c r="H35" s="67">
        <v>336.315</v>
      </c>
      <c r="I35" s="67">
        <v>27.515000000000001</v>
      </c>
      <c r="J35" s="67">
        <v>86.009</v>
      </c>
      <c r="K35" s="128">
        <v>172.303</v>
      </c>
      <c r="O35" s="137"/>
      <c r="P35" s="137"/>
      <c r="Q35" s="137"/>
      <c r="R35" s="137"/>
      <c r="S35" s="137"/>
      <c r="T35" s="137"/>
      <c r="U35" s="137"/>
      <c r="V35" s="137"/>
      <c r="W35" s="137"/>
      <c r="X35" s="136"/>
    </row>
    <row r="36" spans="2:24">
      <c r="B36" s="127" t="s">
        <v>75</v>
      </c>
      <c r="C36" s="67">
        <v>2449.636</v>
      </c>
      <c r="D36" s="67">
        <v>437.42399999999998</v>
      </c>
      <c r="E36" s="67">
        <v>2012.212</v>
      </c>
      <c r="F36" s="67">
        <v>935.34799999999996</v>
      </c>
      <c r="G36" s="67">
        <v>650.85699999999997</v>
      </c>
      <c r="H36" s="67">
        <v>217.53800000000001</v>
      </c>
      <c r="I36" s="67">
        <v>20.855</v>
      </c>
      <c r="J36" s="67">
        <v>57.151000000000003</v>
      </c>
      <c r="K36" s="128">
        <v>130.46299999999999</v>
      </c>
      <c r="N36" s="138" t="s">
        <v>106</v>
      </c>
      <c r="O36" s="136"/>
      <c r="P36" s="136"/>
      <c r="Q36" s="136"/>
      <c r="R36" s="136"/>
      <c r="S36" s="136"/>
      <c r="T36" s="136"/>
      <c r="U36" s="136"/>
      <c r="V36" s="136"/>
      <c r="W36" s="136"/>
      <c r="X36" s="136"/>
    </row>
    <row r="37" spans="2:24">
      <c r="B37" s="127" t="s">
        <v>99</v>
      </c>
      <c r="C37" s="67">
        <v>543.16</v>
      </c>
      <c r="D37" s="67">
        <v>84.543999999999997</v>
      </c>
      <c r="E37" s="67">
        <v>458.61599999999999</v>
      </c>
      <c r="F37" s="67">
        <v>74.313999999999993</v>
      </c>
      <c r="G37" s="67">
        <v>73.644999999999996</v>
      </c>
      <c r="H37" s="67">
        <v>176.13900000000001</v>
      </c>
      <c r="I37" s="67">
        <v>9.2739999999999991</v>
      </c>
      <c r="J37" s="67">
        <v>34.548999999999999</v>
      </c>
      <c r="K37" s="128">
        <v>90.694999999999993</v>
      </c>
    </row>
    <row r="38" spans="2:24">
      <c r="B38" s="127" t="s">
        <v>77</v>
      </c>
      <c r="C38" s="67">
        <v>602.86300000000006</v>
      </c>
      <c r="D38" s="67">
        <v>154.227</v>
      </c>
      <c r="E38" s="67">
        <v>448.63600000000002</v>
      </c>
      <c r="F38" s="67">
        <v>60.819000000000003</v>
      </c>
      <c r="G38" s="67">
        <v>26.276</v>
      </c>
      <c r="H38" s="67">
        <v>45.811</v>
      </c>
      <c r="I38" s="67">
        <v>46.182000000000002</v>
      </c>
      <c r="J38" s="67">
        <v>80.962999999999994</v>
      </c>
      <c r="K38" s="128">
        <v>188.58500000000001</v>
      </c>
    </row>
    <row r="39" spans="2:24">
      <c r="B39" s="127" t="s">
        <v>78</v>
      </c>
      <c r="C39" s="67">
        <v>604.66099999999994</v>
      </c>
      <c r="D39" s="67">
        <v>91.341999999999999</v>
      </c>
      <c r="E39" s="67">
        <v>513.31899999999996</v>
      </c>
      <c r="F39" s="67">
        <v>18.445</v>
      </c>
      <c r="G39" s="67">
        <v>8.7319999999999993</v>
      </c>
      <c r="H39" s="67">
        <v>20.064</v>
      </c>
      <c r="I39" s="67">
        <v>6.258</v>
      </c>
      <c r="J39" s="67">
        <v>71.972999999999999</v>
      </c>
      <c r="K39" s="128">
        <v>387.84699999999998</v>
      </c>
    </row>
    <row r="40" spans="2:24">
      <c r="B40" s="127" t="s">
        <v>79</v>
      </c>
      <c r="C40" s="67">
        <v>935.53300000000002</v>
      </c>
      <c r="D40" s="67">
        <v>652.43100000000004</v>
      </c>
      <c r="E40" s="67">
        <v>283.10199999999998</v>
      </c>
      <c r="F40" s="67">
        <v>7.3250000000000002</v>
      </c>
      <c r="G40" s="67">
        <v>4.4800000000000004</v>
      </c>
      <c r="H40" s="67">
        <v>2.8359999999999999</v>
      </c>
      <c r="I40" s="67">
        <v>0.93899999999999995</v>
      </c>
      <c r="J40" s="67">
        <v>4.2850000000000001</v>
      </c>
      <c r="K40" s="128">
        <v>263.23700000000002</v>
      </c>
    </row>
    <row r="41" spans="2:24" ht="15.75" thickBot="1">
      <c r="B41" s="129" t="s">
        <v>1</v>
      </c>
      <c r="C41" s="130">
        <v>91842.862999999998</v>
      </c>
      <c r="D41" s="130">
        <v>24639.803</v>
      </c>
      <c r="E41" s="130">
        <v>67203.06</v>
      </c>
      <c r="F41" s="130">
        <v>62405.964</v>
      </c>
      <c r="G41" s="130">
        <v>2319.31</v>
      </c>
      <c r="H41" s="130">
        <v>798.70299999999997</v>
      </c>
      <c r="I41" s="130">
        <v>111.023</v>
      </c>
      <c r="J41" s="130">
        <v>334.93</v>
      </c>
      <c r="K41" s="135">
        <v>1233.1300000000001</v>
      </c>
    </row>
    <row r="42" spans="2:24" s="136" customFormat="1">
      <c r="B42" s="132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2:24" s="136" customFormat="1" ht="15.75" thickBot="1">
      <c r="B43" s="132"/>
      <c r="C43" s="139"/>
      <c r="D43" s="139"/>
      <c r="E43" s="139"/>
      <c r="F43" s="139"/>
      <c r="G43" s="139"/>
      <c r="H43" s="139"/>
      <c r="I43" s="139"/>
      <c r="J43" s="139"/>
      <c r="K43" s="139"/>
    </row>
    <row r="44" spans="2:24">
      <c r="B44" s="2296" t="s">
        <v>107</v>
      </c>
      <c r="C44" s="2297"/>
      <c r="D44" s="2297"/>
      <c r="E44" s="2297"/>
      <c r="F44" s="2297"/>
      <c r="G44" s="2297"/>
      <c r="H44" s="2297"/>
      <c r="I44" s="2297"/>
      <c r="J44" s="2297"/>
      <c r="K44" s="2298"/>
    </row>
    <row r="45" spans="2:24" ht="28.5" customHeight="1">
      <c r="B45" s="2299" t="s">
        <v>94</v>
      </c>
      <c r="C45" s="2300" t="s">
        <v>95</v>
      </c>
      <c r="D45" s="2300"/>
      <c r="E45" s="2300"/>
      <c r="F45" s="2301" t="s">
        <v>188</v>
      </c>
      <c r="G45" s="2301"/>
      <c r="H45" s="2301"/>
      <c r="I45" s="2301"/>
      <c r="J45" s="2301"/>
      <c r="K45" s="2302"/>
    </row>
    <row r="46" spans="2:24">
      <c r="B46" s="2299"/>
      <c r="C46" s="2300"/>
      <c r="D46" s="2300"/>
      <c r="E46" s="2300"/>
      <c r="F46" s="2303" t="s">
        <v>96</v>
      </c>
      <c r="G46" s="2303"/>
      <c r="H46" s="2303"/>
      <c r="I46" s="2303" t="s">
        <v>97</v>
      </c>
      <c r="J46" s="2303"/>
      <c r="K46" s="2304"/>
    </row>
    <row r="47" spans="2:24">
      <c r="B47" s="2299"/>
      <c r="C47" s="124" t="s">
        <v>111</v>
      </c>
      <c r="D47" s="125" t="s">
        <v>98</v>
      </c>
      <c r="E47" s="124" t="s">
        <v>187</v>
      </c>
      <c r="F47" s="125" t="s">
        <v>74</v>
      </c>
      <c r="G47" s="125" t="s">
        <v>75</v>
      </c>
      <c r="H47" s="125" t="s">
        <v>76</v>
      </c>
      <c r="I47" s="125" t="s">
        <v>77</v>
      </c>
      <c r="J47" s="125" t="s">
        <v>78</v>
      </c>
      <c r="K47" s="126" t="s">
        <v>79</v>
      </c>
    </row>
    <row r="48" spans="2:24">
      <c r="B48" s="127" t="s">
        <v>74</v>
      </c>
      <c r="C48" s="68">
        <v>35118.936999999998</v>
      </c>
      <c r="D48" s="68">
        <v>2527.3789999999999</v>
      </c>
      <c r="E48" s="68">
        <v>32591.558000000001</v>
      </c>
      <c r="F48" s="68">
        <v>31898.016</v>
      </c>
      <c r="G48" s="68">
        <v>454.07400000000001</v>
      </c>
      <c r="H48" s="68">
        <v>162.88200000000001</v>
      </c>
      <c r="I48" s="68">
        <v>12.489000000000001</v>
      </c>
      <c r="J48" s="68">
        <v>29.638999999999999</v>
      </c>
      <c r="K48" s="140">
        <v>34.457999999999998</v>
      </c>
    </row>
    <row r="49" spans="2:14">
      <c r="B49" s="127" t="s">
        <v>75</v>
      </c>
      <c r="C49" s="68">
        <v>718.72199999999998</v>
      </c>
      <c r="D49" s="68">
        <v>103.747</v>
      </c>
      <c r="E49" s="68">
        <v>614.97500000000002</v>
      </c>
      <c r="F49" s="68">
        <v>339.125</v>
      </c>
      <c r="G49" s="68">
        <v>214.626</v>
      </c>
      <c r="H49" s="68">
        <v>26.916</v>
      </c>
      <c r="I49" s="68">
        <v>9.0809999999999995</v>
      </c>
      <c r="J49" s="68">
        <v>9.3559999999999999</v>
      </c>
      <c r="K49" s="140">
        <v>15.871</v>
      </c>
    </row>
    <row r="50" spans="2:14">
      <c r="B50" s="127" t="s">
        <v>99</v>
      </c>
      <c r="C50" s="68">
        <v>170.09100000000001</v>
      </c>
      <c r="D50" s="68">
        <v>46.265000000000001</v>
      </c>
      <c r="E50" s="68">
        <v>123.82599999999999</v>
      </c>
      <c r="F50" s="68">
        <v>50.805999999999997</v>
      </c>
      <c r="G50" s="68">
        <v>22.713000000000001</v>
      </c>
      <c r="H50" s="68">
        <v>29.384</v>
      </c>
      <c r="I50" s="68">
        <v>2.2909999999999999</v>
      </c>
      <c r="J50" s="68">
        <v>3.7730000000000001</v>
      </c>
      <c r="K50" s="140">
        <v>14.859</v>
      </c>
    </row>
    <row r="51" spans="2:14">
      <c r="B51" s="127" t="s">
        <v>77</v>
      </c>
      <c r="C51" s="68">
        <v>89.674999999999997</v>
      </c>
      <c r="D51" s="68">
        <v>19.125</v>
      </c>
      <c r="E51" s="68">
        <v>70.55</v>
      </c>
      <c r="F51" s="68">
        <v>24.567</v>
      </c>
      <c r="G51" s="68">
        <v>6.0359999999999996</v>
      </c>
      <c r="H51" s="68">
        <v>2.7130000000000001</v>
      </c>
      <c r="I51" s="68">
        <v>3.4929999999999999</v>
      </c>
      <c r="J51" s="68">
        <v>8.7629999999999999</v>
      </c>
      <c r="K51" s="140">
        <v>24.978000000000002</v>
      </c>
      <c r="N51" s="134"/>
    </row>
    <row r="52" spans="2:14">
      <c r="B52" s="127" t="s">
        <v>78</v>
      </c>
      <c r="C52" s="68">
        <v>177.40299999999999</v>
      </c>
      <c r="D52" s="68">
        <v>39.578000000000003</v>
      </c>
      <c r="E52" s="68">
        <v>137.82499999999999</v>
      </c>
      <c r="F52" s="68">
        <v>9.1950000000000003</v>
      </c>
      <c r="G52" s="68">
        <v>1.371</v>
      </c>
      <c r="H52" s="68">
        <v>0.36799999999999999</v>
      </c>
      <c r="I52" s="68">
        <v>0.23799999999999999</v>
      </c>
      <c r="J52" s="68">
        <v>23.399000000000001</v>
      </c>
      <c r="K52" s="140">
        <v>103.254</v>
      </c>
    </row>
    <row r="53" spans="2:14">
      <c r="B53" s="127" t="s">
        <v>79</v>
      </c>
      <c r="C53" s="68">
        <v>349.36099999999999</v>
      </c>
      <c r="D53" s="68">
        <v>258.40899999999999</v>
      </c>
      <c r="E53" s="68">
        <v>90.951999999999998</v>
      </c>
      <c r="F53" s="68">
        <v>4.8890000000000002</v>
      </c>
      <c r="G53" s="68">
        <v>0.86399999999999999</v>
      </c>
      <c r="H53" s="68">
        <v>0.51600000000000001</v>
      </c>
      <c r="I53" s="68">
        <v>8.6999999999999994E-2</v>
      </c>
      <c r="J53" s="68">
        <v>0.311</v>
      </c>
      <c r="K53" s="140">
        <v>84.284999999999997</v>
      </c>
    </row>
    <row r="54" spans="2:14" ht="15.75" thickBot="1">
      <c r="B54" s="129" t="s">
        <v>1</v>
      </c>
      <c r="C54" s="130">
        <v>36624.188999999998</v>
      </c>
      <c r="D54" s="130">
        <v>2994.5030000000002</v>
      </c>
      <c r="E54" s="130">
        <v>33629.686000000002</v>
      </c>
      <c r="F54" s="130">
        <v>32326.598000000002</v>
      </c>
      <c r="G54" s="130">
        <v>699.68399999999997</v>
      </c>
      <c r="H54" s="130">
        <v>222.779</v>
      </c>
      <c r="I54" s="130">
        <v>27.678999999999998</v>
      </c>
      <c r="J54" s="130">
        <v>75.241</v>
      </c>
      <c r="K54" s="135">
        <v>277.70499999999998</v>
      </c>
    </row>
    <row r="55" spans="2:14">
      <c r="B55" s="141"/>
      <c r="C55" s="141"/>
      <c r="D55" s="141"/>
      <c r="E55" s="141"/>
      <c r="F55" s="141"/>
      <c r="G55" s="141"/>
      <c r="H55" s="141"/>
      <c r="I55" s="141"/>
      <c r="J55" s="141"/>
      <c r="K55" s="141"/>
    </row>
  </sheetData>
  <mergeCells count="25">
    <mergeCell ref="B44:K44"/>
    <mergeCell ref="B45:B47"/>
    <mergeCell ref="C45:E46"/>
    <mergeCell ref="F45:K45"/>
    <mergeCell ref="F46:H46"/>
    <mergeCell ref="I46:K46"/>
    <mergeCell ref="B31:K31"/>
    <mergeCell ref="B32:B34"/>
    <mergeCell ref="C32:E33"/>
    <mergeCell ref="F32:K32"/>
    <mergeCell ref="F33:H33"/>
    <mergeCell ref="I33:K33"/>
    <mergeCell ref="B18:K18"/>
    <mergeCell ref="B19:B21"/>
    <mergeCell ref="C19:E20"/>
    <mergeCell ref="F19:K19"/>
    <mergeCell ref="F20:H20"/>
    <mergeCell ref="I20:K20"/>
    <mergeCell ref="B3:K3"/>
    <mergeCell ref="B5:K5"/>
    <mergeCell ref="B6:B8"/>
    <mergeCell ref="C6:E7"/>
    <mergeCell ref="F6:K6"/>
    <mergeCell ref="F7:H7"/>
    <mergeCell ref="I7:K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B1" sqref="B1"/>
    </sheetView>
  </sheetViews>
  <sheetFormatPr defaultColWidth="24" defaultRowHeight="14.25"/>
  <cols>
    <col min="1" max="1" width="4.85546875" style="178" customWidth="1"/>
    <col min="2" max="2" width="56.5703125" style="170" customWidth="1"/>
    <col min="3" max="3" width="14" style="170" customWidth="1"/>
    <col min="4" max="4" width="13.140625" style="170" customWidth="1"/>
    <col min="5" max="6" width="13.7109375" style="170" customWidth="1"/>
    <col min="7" max="7" width="13" style="170" customWidth="1"/>
    <col min="8" max="8" width="12.85546875" style="177" customWidth="1"/>
    <col min="9" max="9" width="7.28515625" style="170" bestFit="1" customWidth="1"/>
    <col min="10" max="16384" width="24" style="170"/>
  </cols>
  <sheetData>
    <row r="1" spans="1:10" s="142" customFormat="1">
      <c r="D1" s="143"/>
      <c r="E1" s="144"/>
      <c r="G1" s="144" t="s">
        <v>108</v>
      </c>
      <c r="H1" s="145"/>
    </row>
    <row r="2" spans="1:10" s="142" customFormat="1">
      <c r="A2" s="146"/>
      <c r="H2" s="145"/>
    </row>
    <row r="3" spans="1:10" s="142" customFormat="1">
      <c r="B3" s="2309" t="s">
        <v>109</v>
      </c>
      <c r="C3" s="2309"/>
      <c r="D3" s="2309"/>
      <c r="E3" s="2309"/>
      <c r="F3" s="2309"/>
      <c r="G3" s="2309"/>
      <c r="H3" s="145"/>
    </row>
    <row r="4" spans="1:10" s="142" customFormat="1" ht="15" thickBot="1"/>
    <row r="5" spans="1:10" s="142" customFormat="1" ht="15" thickBot="1">
      <c r="B5" s="56" t="s">
        <v>110</v>
      </c>
      <c r="C5" s="147" t="s">
        <v>111</v>
      </c>
      <c r="D5" s="148" t="s">
        <v>112</v>
      </c>
      <c r="E5" s="148" t="s">
        <v>2</v>
      </c>
      <c r="F5" s="148" t="s">
        <v>16</v>
      </c>
      <c r="G5" s="149" t="s">
        <v>187</v>
      </c>
    </row>
    <row r="6" spans="1:10" s="150" customFormat="1">
      <c r="B6" s="151" t="s">
        <v>113</v>
      </c>
      <c r="C6" s="152">
        <v>3.4668280824908193E-2</v>
      </c>
      <c r="D6" s="153">
        <v>3.2999381224000451E-2</v>
      </c>
      <c r="E6" s="153">
        <v>3.4315854163395422E-2</v>
      </c>
      <c r="F6" s="154">
        <v>3.574671022269818E-2</v>
      </c>
      <c r="G6" s="155">
        <v>2.9837761021380502E-2</v>
      </c>
    </row>
    <row r="7" spans="1:10" s="150" customFormat="1" ht="41.45" customHeight="1">
      <c r="B7" s="156" t="s">
        <v>114</v>
      </c>
      <c r="C7" s="157">
        <v>4.8006636119093317E-2</v>
      </c>
      <c r="D7" s="158">
        <v>4.6396972739923874E-2</v>
      </c>
      <c r="E7" s="158">
        <v>4.8106726817330754E-2</v>
      </c>
      <c r="F7" s="159">
        <v>4.9171986883993324E-2</v>
      </c>
      <c r="G7" s="160">
        <v>4.1609470234583688E-2</v>
      </c>
    </row>
    <row r="8" spans="1:10" s="150" customFormat="1">
      <c r="B8" s="156" t="s">
        <v>115</v>
      </c>
      <c r="C8" s="157">
        <v>4.1293272335256447E-2</v>
      </c>
      <c r="D8" s="158">
        <v>3.8274839992766201E-2</v>
      </c>
      <c r="E8" s="158">
        <v>4.0080102108296559E-2</v>
      </c>
      <c r="F8" s="159">
        <v>4.3947069181368183E-2</v>
      </c>
      <c r="G8" s="160">
        <v>3.4467714631390187E-2</v>
      </c>
    </row>
    <row r="9" spans="1:10" s="150" customFormat="1" ht="25.5">
      <c r="B9" s="156" t="s">
        <v>116</v>
      </c>
      <c r="C9" s="157">
        <v>5.7114893568424627E-2</v>
      </c>
      <c r="D9" s="158">
        <v>5.3780594069428742E-2</v>
      </c>
      <c r="E9" s="158">
        <v>5.6121512272912573E-2</v>
      </c>
      <c r="F9" s="159">
        <v>6.0460307880659737E-2</v>
      </c>
      <c r="G9" s="160">
        <v>4.8058631416987858E-2</v>
      </c>
    </row>
    <row r="10" spans="1:10" s="150" customFormat="1">
      <c r="B10" s="156" t="s">
        <v>117</v>
      </c>
      <c r="C10" s="157">
        <v>1.6728715821829561E-2</v>
      </c>
      <c r="D10" s="158">
        <v>1.58682385086782E-2</v>
      </c>
      <c r="E10" s="158">
        <v>1.70046087292864E-2</v>
      </c>
      <c r="F10" s="159">
        <v>1.787836053557091E-2</v>
      </c>
      <c r="G10" s="160">
        <v>1.406312601517792E-2</v>
      </c>
    </row>
    <row r="11" spans="1:10" s="150" customFormat="1" ht="25.5">
      <c r="B11" s="156" t="s">
        <v>118</v>
      </c>
      <c r="C11" s="157">
        <v>0.83956244841628125</v>
      </c>
      <c r="D11" s="158">
        <v>0.86216901834827275</v>
      </c>
      <c r="E11" s="158">
        <v>0.85618180489345763</v>
      </c>
      <c r="F11" s="159">
        <v>0.81340373518817888</v>
      </c>
      <c r="G11" s="160">
        <v>0.86567274159241403</v>
      </c>
    </row>
    <row r="12" spans="1:10" s="150" customFormat="1" ht="29.25" customHeight="1">
      <c r="B12" s="156" t="s">
        <v>119</v>
      </c>
      <c r="C12" s="157">
        <v>1.0881415132689525</v>
      </c>
      <c r="D12" s="161">
        <v>1.0962036226913776</v>
      </c>
      <c r="E12" s="161">
        <v>1.0892215439820856</v>
      </c>
      <c r="F12" s="159">
        <v>1.1821836511204091</v>
      </c>
      <c r="G12" s="160">
        <v>1.366981671020181</v>
      </c>
    </row>
    <row r="13" spans="1:10" s="150" customFormat="1" ht="38.25">
      <c r="B13" s="156" t="s">
        <v>120</v>
      </c>
      <c r="C13" s="157">
        <v>0.67166780717585539</v>
      </c>
      <c r="D13" s="161">
        <v>0.67726593495021503</v>
      </c>
      <c r="E13" s="161">
        <v>0.68715661443500597</v>
      </c>
      <c r="F13" s="159">
        <v>0.7270644901877813</v>
      </c>
      <c r="G13" s="160">
        <v>0.75394650980610722</v>
      </c>
    </row>
    <row r="14" spans="1:10" s="150" customFormat="1">
      <c r="B14" s="156" t="s">
        <v>121</v>
      </c>
      <c r="C14" s="157">
        <v>0.34379837331055946</v>
      </c>
      <c r="D14" s="161">
        <v>0.3335993174591681</v>
      </c>
      <c r="E14" s="161">
        <v>0.34736834147516249</v>
      </c>
      <c r="F14" s="159">
        <v>0.36617970039195635</v>
      </c>
      <c r="G14" s="160">
        <v>0.29043934955910544</v>
      </c>
      <c r="J14" s="162"/>
    </row>
    <row r="15" spans="1:10" s="150" customFormat="1">
      <c r="B15" s="156" t="s">
        <v>122</v>
      </c>
      <c r="C15" s="157">
        <v>0.13927947488455941</v>
      </c>
      <c r="D15" s="161">
        <v>0.13830583058674603</v>
      </c>
      <c r="E15" s="161">
        <v>0.14737643920581653</v>
      </c>
      <c r="F15" s="159">
        <v>0.14896767466783134</v>
      </c>
      <c r="G15" s="160">
        <v>0.11850176944705865</v>
      </c>
    </row>
    <row r="16" spans="1:10" s="150" customFormat="1" ht="25.5">
      <c r="B16" s="156" t="s">
        <v>123</v>
      </c>
      <c r="C16" s="157">
        <v>-2.1873321135460911E-2</v>
      </c>
      <c r="D16" s="161">
        <v>-2.3580899171131552E-2</v>
      </c>
      <c r="E16" s="161">
        <v>-2.2817705539226848E-2</v>
      </c>
      <c r="F16" s="159">
        <v>-4.2968595717044339E-2</v>
      </c>
      <c r="G16" s="160">
        <v>-6.2693912181547837E-2</v>
      </c>
    </row>
    <row r="17" spans="1:15" s="150" customFormat="1" ht="38.25">
      <c r="B17" s="156" t="s">
        <v>124</v>
      </c>
      <c r="C17" s="157">
        <v>8.147937590813209E-2</v>
      </c>
      <c r="D17" s="161">
        <v>7.9106786565018697E-2</v>
      </c>
      <c r="E17" s="161">
        <v>8.0007226204806908E-2</v>
      </c>
      <c r="F17" s="159">
        <v>6.4372711304350488E-2</v>
      </c>
      <c r="G17" s="160">
        <v>4.2034949220477437E-2</v>
      </c>
      <c r="J17" s="163"/>
    </row>
    <row r="18" spans="1:15" s="150" customFormat="1" ht="38.25">
      <c r="B18" s="156" t="s">
        <v>125</v>
      </c>
      <c r="C18" s="157">
        <v>0.14350292537654288</v>
      </c>
      <c r="D18" s="161">
        <v>0.137273187208694</v>
      </c>
      <c r="E18" s="161">
        <v>0.14014555618524099</v>
      </c>
      <c r="F18" s="164">
        <v>0.15441076284827773</v>
      </c>
      <c r="G18" s="165">
        <v>0.12491908990951803</v>
      </c>
    </row>
    <row r="19" spans="1:15" s="150" customFormat="1">
      <c r="B19" s="49" t="s">
        <v>126</v>
      </c>
      <c r="C19" s="166">
        <v>4.8198255480726572E-2</v>
      </c>
      <c r="D19" s="167">
        <v>4.6247113465353755E-2</v>
      </c>
      <c r="E19" s="167">
        <v>4.7277859840366927E-2</v>
      </c>
      <c r="F19" s="168">
        <v>4.484503800793576E-2</v>
      </c>
      <c r="G19" s="169">
        <v>3.2571256161348164E-2</v>
      </c>
    </row>
    <row r="20" spans="1:15" s="150" customFormat="1" ht="25.5">
      <c r="B20" s="49" t="s">
        <v>127</v>
      </c>
      <c r="C20" s="157">
        <v>4.9557615760710161E-2</v>
      </c>
      <c r="D20" s="161">
        <v>4.75280974194301E-2</v>
      </c>
      <c r="E20" s="161">
        <v>4.9695913540574094E-2</v>
      </c>
      <c r="F20" s="159">
        <v>4.6966209378970253E-2</v>
      </c>
      <c r="G20" s="160">
        <v>3.4368077785232508E-2</v>
      </c>
      <c r="J20" s="170"/>
      <c r="K20" s="170"/>
      <c r="L20" s="170"/>
      <c r="M20" s="170"/>
      <c r="N20" s="170"/>
    </row>
    <row r="21" spans="1:15" s="150" customFormat="1" ht="26.25" thickBot="1">
      <c r="B21" s="171" t="s">
        <v>128</v>
      </c>
      <c r="C21" s="172">
        <v>7.5747348751519186E-2</v>
      </c>
      <c r="D21" s="173">
        <v>7.3853419206784801E-2</v>
      </c>
      <c r="E21" s="174">
        <v>7.5399349726345155E-2</v>
      </c>
      <c r="F21" s="175">
        <v>6.310475292373191E-2</v>
      </c>
      <c r="G21" s="176">
        <v>5.7462143040696606E-2</v>
      </c>
      <c r="I21" s="177"/>
      <c r="J21" s="170"/>
      <c r="K21" s="170"/>
      <c r="L21" s="170"/>
      <c r="M21" s="170"/>
      <c r="N21" s="170"/>
      <c r="O21" s="170"/>
    </row>
    <row r="22" spans="1:15">
      <c r="A22" s="170"/>
      <c r="D22" s="178"/>
      <c r="G22" s="179"/>
    </row>
    <row r="23" spans="1:15">
      <c r="A23" s="170"/>
      <c r="C23" s="180"/>
      <c r="D23" s="181"/>
    </row>
    <row r="24" spans="1:15">
      <c r="A24" s="170"/>
      <c r="B24" s="182"/>
      <c r="C24" s="183"/>
      <c r="D24" s="183"/>
    </row>
    <row r="25" spans="1:15">
      <c r="A25" s="170"/>
      <c r="B25" s="182"/>
      <c r="C25" s="183"/>
      <c r="D25" s="183"/>
    </row>
    <row r="26" spans="1:15">
      <c r="A26" s="170"/>
      <c r="B26" s="182"/>
      <c r="C26" s="183"/>
      <c r="D26" s="183"/>
    </row>
    <row r="27" spans="1:15">
      <c r="A27" s="170"/>
      <c r="B27" s="182"/>
      <c r="C27" s="183"/>
      <c r="D27" s="183"/>
      <c r="E27" s="184"/>
      <c r="F27" s="184"/>
    </row>
    <row r="28" spans="1:15">
      <c r="A28" s="170"/>
      <c r="B28" s="182"/>
      <c r="C28" s="183"/>
      <c r="D28" s="183"/>
    </row>
    <row r="29" spans="1:15">
      <c r="A29" s="170"/>
      <c r="B29" s="182"/>
      <c r="C29" s="183"/>
      <c r="D29" s="183"/>
    </row>
    <row r="30" spans="1:15">
      <c r="A30" s="170"/>
      <c r="B30" s="182"/>
      <c r="C30" s="183"/>
      <c r="D30" s="183"/>
    </row>
    <row r="31" spans="1:15">
      <c r="A31" s="170"/>
      <c r="B31" s="182"/>
      <c r="C31" s="183"/>
      <c r="D31" s="183"/>
    </row>
    <row r="32" spans="1:15">
      <c r="A32" s="170"/>
      <c r="B32" s="182"/>
      <c r="C32" s="183"/>
      <c r="D32" s="183"/>
    </row>
    <row r="33" spans="1:6">
      <c r="A33" s="170"/>
      <c r="B33" s="182"/>
      <c r="C33" s="183"/>
      <c r="D33" s="183"/>
    </row>
    <row r="34" spans="1:6">
      <c r="B34" s="182"/>
      <c r="C34" s="183"/>
      <c r="D34" s="183"/>
    </row>
    <row r="35" spans="1:6">
      <c r="B35" s="182"/>
      <c r="C35" s="183"/>
    </row>
    <row r="36" spans="1:6">
      <c r="A36" s="170"/>
      <c r="B36" s="182"/>
      <c r="C36" s="183"/>
      <c r="D36" s="183"/>
      <c r="E36" s="185"/>
      <c r="F36" s="185"/>
    </row>
    <row r="37" spans="1:6">
      <c r="B37" s="182"/>
      <c r="C37" s="183"/>
      <c r="D37" s="183"/>
    </row>
    <row r="38" spans="1:6">
      <c r="B38" s="182"/>
      <c r="C38" s="183"/>
      <c r="D38" s="183"/>
    </row>
    <row r="39" spans="1:6">
      <c r="B39" s="182"/>
      <c r="C39" s="183"/>
      <c r="D39" s="183"/>
    </row>
    <row r="40" spans="1:6">
      <c r="B40" s="182"/>
      <c r="C40" s="183"/>
      <c r="D40" s="183"/>
    </row>
    <row r="41" spans="1:6">
      <c r="B41" s="182"/>
      <c r="C41" s="183"/>
    </row>
    <row r="42" spans="1:6">
      <c r="A42" s="170"/>
      <c r="B42" s="182"/>
      <c r="C42" s="183"/>
      <c r="D42" s="183"/>
      <c r="E42" s="178"/>
      <c r="F42" s="178"/>
    </row>
    <row r="43" spans="1:6">
      <c r="B43" s="182"/>
      <c r="C43" s="183"/>
      <c r="D43" s="183"/>
    </row>
    <row r="44" spans="1:6">
      <c r="B44" s="182"/>
      <c r="C44" s="183"/>
      <c r="D44" s="183"/>
    </row>
    <row r="45" spans="1:6">
      <c r="B45" s="182"/>
      <c r="C45" s="183"/>
      <c r="D45" s="183"/>
    </row>
    <row r="46" spans="1:6">
      <c r="A46" s="170"/>
      <c r="D46" s="186"/>
    </row>
    <row r="47" spans="1:6">
      <c r="E47" s="187"/>
      <c r="F47" s="187"/>
    </row>
    <row r="48" spans="1:6">
      <c r="B48" s="182"/>
      <c r="C48" s="187"/>
      <c r="D48" s="187"/>
    </row>
    <row r="49" spans="1:4">
      <c r="A49" s="170"/>
      <c r="B49" s="182"/>
      <c r="C49" s="187"/>
      <c r="D49" s="187"/>
    </row>
    <row r="50" spans="1:4">
      <c r="B50" s="182"/>
    </row>
    <row r="51" spans="1:4">
      <c r="B51" s="182"/>
    </row>
    <row r="53" spans="1:4">
      <c r="B53" s="182"/>
    </row>
    <row r="54" spans="1:4">
      <c r="B54" s="182"/>
    </row>
    <row r="55" spans="1:4">
      <c r="B55" s="182"/>
    </row>
    <row r="57" spans="1:4">
      <c r="B57" s="182"/>
    </row>
    <row r="58" spans="1:4">
      <c r="B58" s="182"/>
    </row>
    <row r="59" spans="1:4">
      <c r="B59" s="182"/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B1" sqref="B1"/>
    </sheetView>
  </sheetViews>
  <sheetFormatPr defaultColWidth="9.140625" defaultRowHeight="14.25"/>
  <cols>
    <col min="1" max="1" width="5" style="189" customWidth="1"/>
    <col min="2" max="2" width="56.7109375" style="188" customWidth="1"/>
    <col min="3" max="3" width="11.5703125" style="188" customWidth="1"/>
    <col min="4" max="6" width="11.28515625" style="188" customWidth="1"/>
    <col min="7" max="7" width="11.28515625" style="188" bestFit="1" customWidth="1"/>
    <col min="8" max="8" width="11.28515625" style="188" customWidth="1"/>
    <col min="9" max="11" width="11.28515625" style="188" bestFit="1" customWidth="1"/>
    <col min="12" max="16384" width="9.140625" style="188"/>
  </cols>
  <sheetData>
    <row r="1" spans="1:16">
      <c r="A1" s="188"/>
      <c r="J1" s="2310" t="s">
        <v>129</v>
      </c>
      <c r="K1" s="2310"/>
      <c r="L1" s="189"/>
    </row>
    <row r="2" spans="1:16">
      <c r="A2" s="188"/>
      <c r="I2" s="190"/>
      <c r="J2" s="190"/>
      <c r="K2" s="190"/>
      <c r="L2" s="189"/>
    </row>
    <row r="3" spans="1:16">
      <c r="A3" s="188"/>
      <c r="B3" s="2311" t="s">
        <v>130</v>
      </c>
      <c r="C3" s="2311"/>
      <c r="D3" s="2311"/>
      <c r="E3" s="2311"/>
      <c r="F3" s="2311"/>
      <c r="G3" s="2311"/>
      <c r="H3" s="2311"/>
      <c r="I3" s="2311"/>
      <c r="J3" s="2311"/>
      <c r="K3" s="2311"/>
      <c r="L3" s="189"/>
    </row>
    <row r="4" spans="1:16" ht="15" thickBot="1">
      <c r="A4" s="188"/>
      <c r="L4" s="189"/>
    </row>
    <row r="5" spans="1:16" ht="15" thickBot="1">
      <c r="A5" s="188"/>
      <c r="B5" s="2312" t="s">
        <v>110</v>
      </c>
      <c r="C5" s="2314" t="s">
        <v>19</v>
      </c>
      <c r="D5" s="2314"/>
      <c r="E5" s="2315"/>
      <c r="F5" s="2316" t="s">
        <v>20</v>
      </c>
      <c r="G5" s="2316"/>
      <c r="H5" s="2317"/>
      <c r="I5" s="2316" t="s">
        <v>21</v>
      </c>
      <c r="J5" s="2316"/>
      <c r="K5" s="2317"/>
      <c r="L5" s="189"/>
    </row>
    <row r="6" spans="1:16" ht="15" thickBot="1">
      <c r="A6" s="188"/>
      <c r="B6" s="2313"/>
      <c r="C6" s="147" t="s">
        <v>111</v>
      </c>
      <c r="D6" s="148" t="s">
        <v>16</v>
      </c>
      <c r="E6" s="149" t="s">
        <v>187</v>
      </c>
      <c r="F6" s="147" t="s">
        <v>111</v>
      </c>
      <c r="G6" s="148" t="s">
        <v>16</v>
      </c>
      <c r="H6" s="149" t="s">
        <v>187</v>
      </c>
      <c r="I6" s="147" t="s">
        <v>111</v>
      </c>
      <c r="J6" s="148" t="s">
        <v>16</v>
      </c>
      <c r="K6" s="149" t="s">
        <v>187</v>
      </c>
      <c r="L6" s="189"/>
      <c r="N6" s="191"/>
      <c r="O6" s="191"/>
      <c r="P6" s="191"/>
    </row>
    <row r="7" spans="1:16">
      <c r="A7" s="188"/>
      <c r="B7" s="192" t="s">
        <v>131</v>
      </c>
      <c r="C7" s="193">
        <v>0.58783677936265855</v>
      </c>
      <c r="D7" s="194">
        <v>0.58665304603223389</v>
      </c>
      <c r="E7" s="195">
        <v>0.57895680938165428</v>
      </c>
      <c r="F7" s="196">
        <v>0.18190717803990625</v>
      </c>
      <c r="G7" s="197">
        <v>0.17901456613039171</v>
      </c>
      <c r="H7" s="198">
        <v>0.17784609257727746</v>
      </c>
      <c r="I7" s="199">
        <v>0.23025604259743521</v>
      </c>
      <c r="J7" s="197">
        <v>0.23433238783737437</v>
      </c>
      <c r="K7" s="198">
        <v>0.24319709804106832</v>
      </c>
      <c r="L7" s="189"/>
      <c r="N7" s="200"/>
      <c r="O7" s="200"/>
      <c r="P7" s="200"/>
    </row>
    <row r="8" spans="1:16">
      <c r="A8" s="188"/>
      <c r="B8" s="192" t="s">
        <v>113</v>
      </c>
      <c r="C8" s="201">
        <v>4.1350117775136357E-2</v>
      </c>
      <c r="D8" s="202">
        <v>4.1777586235515453E-2</v>
      </c>
      <c r="E8" s="203">
        <v>3.5988984776023691E-2</v>
      </c>
      <c r="F8" s="204">
        <v>3.115507412672066E-2</v>
      </c>
      <c r="G8" s="204">
        <v>3.3444287252921E-2</v>
      </c>
      <c r="H8" s="205">
        <v>2.9537677774555113E-2</v>
      </c>
      <c r="I8" s="206">
        <v>2.0385259369266377E-2</v>
      </c>
      <c r="J8" s="204">
        <v>2.2407262940028847E-2</v>
      </c>
      <c r="K8" s="205">
        <v>1.5413558289764498E-2</v>
      </c>
      <c r="L8" s="189"/>
      <c r="N8" s="200"/>
      <c r="O8" s="200"/>
      <c r="P8" s="200"/>
    </row>
    <row r="9" spans="1:16">
      <c r="A9" s="188"/>
      <c r="B9" s="192" t="s">
        <v>132</v>
      </c>
      <c r="C9" s="201">
        <v>5.0550388106242662E-2</v>
      </c>
      <c r="D9" s="202">
        <v>5.2565025946936191E-2</v>
      </c>
      <c r="E9" s="203">
        <v>4.1937071177085762E-2</v>
      </c>
      <c r="F9" s="204">
        <v>3.516807138219543E-2</v>
      </c>
      <c r="G9" s="204">
        <v>4.2198096600874688E-2</v>
      </c>
      <c r="H9" s="205">
        <v>3.3517412109205766E-2</v>
      </c>
      <c r="I9" s="206">
        <v>2.2499172289547838E-2</v>
      </c>
      <c r="J9" s="204">
        <v>2.3708044336390437E-2</v>
      </c>
      <c r="K9" s="205">
        <v>1.7381050041373847E-2</v>
      </c>
      <c r="L9" s="189"/>
      <c r="N9" s="200"/>
      <c r="O9" s="200"/>
      <c r="P9" s="200"/>
    </row>
    <row r="10" spans="1:16">
      <c r="A10" s="188"/>
      <c r="B10" s="192" t="s">
        <v>117</v>
      </c>
      <c r="C10" s="201">
        <v>2.053966688259487E-2</v>
      </c>
      <c r="D10" s="202">
        <v>2.1544898214441083E-2</v>
      </c>
      <c r="E10" s="203">
        <v>1.8433759318689891E-2</v>
      </c>
      <c r="F10" s="204">
        <v>1.1208848723117089E-2</v>
      </c>
      <c r="G10" s="204">
        <v>1.3893423568722498E-2</v>
      </c>
      <c r="H10" s="205">
        <v>1.1055103466009008E-2</v>
      </c>
      <c r="I10" s="206">
        <v>1.1360284501449323E-2</v>
      </c>
      <c r="J10" s="204">
        <v>1.1743383852272986E-2</v>
      </c>
      <c r="K10" s="205">
        <v>5.8580821569346369E-3</v>
      </c>
      <c r="L10" s="189"/>
      <c r="N10" s="200"/>
      <c r="O10" s="200"/>
      <c r="P10" s="200"/>
    </row>
    <row r="11" spans="1:16" ht="25.5">
      <c r="A11" s="188"/>
      <c r="B11" s="192" t="s">
        <v>127</v>
      </c>
      <c r="C11" s="201">
        <v>6.3561279969522391E-2</v>
      </c>
      <c r="D11" s="202">
        <v>5.7128044818975154E-2</v>
      </c>
      <c r="E11" s="203">
        <v>4.1934871831144749E-2</v>
      </c>
      <c r="F11" s="204">
        <v>2.5594019536293117E-2</v>
      </c>
      <c r="G11" s="204">
        <v>2.5380478520883949E-2</v>
      </c>
      <c r="H11" s="205">
        <v>2.1395951320371892E-2</v>
      </c>
      <c r="I11" s="206">
        <v>3.9337865921049701E-2</v>
      </c>
      <c r="J11" s="204">
        <v>3.2433964031281237E-2</v>
      </c>
      <c r="K11" s="205">
        <v>2.8888338544250575E-2</v>
      </c>
      <c r="L11" s="189"/>
      <c r="N11" s="200"/>
      <c r="O11" s="200"/>
      <c r="P11" s="200"/>
    </row>
    <row r="12" spans="1:16" ht="25.5">
      <c r="A12" s="188"/>
      <c r="B12" s="192" t="s">
        <v>133</v>
      </c>
      <c r="C12" s="201">
        <v>0.81799802779416986</v>
      </c>
      <c r="D12" s="202">
        <v>0.79477914227017532</v>
      </c>
      <c r="E12" s="203">
        <v>0.85816638515490618</v>
      </c>
      <c r="F12" s="204">
        <v>0.88589089200079263</v>
      </c>
      <c r="G12" s="204">
        <v>0.79255440285019307</v>
      </c>
      <c r="H12" s="205">
        <v>0.8812636750807622</v>
      </c>
      <c r="I12" s="206">
        <v>0.90604485831403236</v>
      </c>
      <c r="J12" s="204">
        <v>0.9451333320494526</v>
      </c>
      <c r="K12" s="205">
        <v>0.88680248046430266</v>
      </c>
      <c r="L12" s="189"/>
      <c r="N12" s="200"/>
      <c r="O12" s="200"/>
      <c r="P12" s="200"/>
    </row>
    <row r="13" spans="1:16" ht="25.5">
      <c r="A13" s="188"/>
      <c r="B13" s="192" t="s">
        <v>134</v>
      </c>
      <c r="C13" s="201">
        <v>1.1049742898745751</v>
      </c>
      <c r="D13" s="202">
        <v>1.1952291119247016</v>
      </c>
      <c r="E13" s="203">
        <v>1.4433821920324419</v>
      </c>
      <c r="F13" s="204">
        <v>1.3553272954332036</v>
      </c>
      <c r="G13" s="204">
        <v>1.4473033147440317</v>
      </c>
      <c r="H13" s="205">
        <v>1.5299823381349269</v>
      </c>
      <c r="I13" s="206">
        <v>1.3667671908260581</v>
      </c>
      <c r="J13" s="204">
        <v>1.3565603232079304</v>
      </c>
      <c r="K13" s="205">
        <v>1.4704934648308912</v>
      </c>
      <c r="L13" s="189"/>
      <c r="N13" s="200"/>
      <c r="O13" s="200"/>
      <c r="P13" s="200"/>
    </row>
    <row r="14" spans="1:16" ht="39" thickBot="1">
      <c r="A14" s="188"/>
      <c r="B14" s="207" t="s">
        <v>135</v>
      </c>
      <c r="C14" s="208">
        <v>0.67329523976655559</v>
      </c>
      <c r="D14" s="209">
        <v>0.72693395746734824</v>
      </c>
      <c r="E14" s="210">
        <v>0.79066724283447165</v>
      </c>
      <c r="F14" s="211">
        <v>0.61995896431032493</v>
      </c>
      <c r="G14" s="211">
        <v>0.68627547172964043</v>
      </c>
      <c r="H14" s="212">
        <v>0.67423909823845096</v>
      </c>
      <c r="I14" s="213">
        <v>0.70050021565384368</v>
      </c>
      <c r="J14" s="211">
        <v>0.76983121513370667</v>
      </c>
      <c r="K14" s="212">
        <v>0.65416933923483978</v>
      </c>
      <c r="L14" s="189"/>
      <c r="N14" s="200"/>
      <c r="O14" s="200"/>
      <c r="P14" s="200"/>
    </row>
    <row r="15" spans="1:16">
      <c r="L15" s="189"/>
    </row>
    <row r="16" spans="1:16">
      <c r="A16" s="188"/>
    </row>
    <row r="19" spans="4:6">
      <c r="D19" s="313"/>
    </row>
    <row r="21" spans="4:6">
      <c r="D21" s="214"/>
      <c r="E21" s="214"/>
      <c r="F21" s="214"/>
    </row>
  </sheetData>
  <mergeCells count="6"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selection activeCell="B1" sqref="B1"/>
    </sheetView>
  </sheetViews>
  <sheetFormatPr defaultColWidth="9.140625" defaultRowHeight="14.25"/>
  <cols>
    <col min="1" max="1" width="3.140625" style="242" customWidth="1"/>
    <col min="2" max="2" width="55.5703125" style="142" customWidth="1"/>
    <col min="3" max="3" width="12.85546875" style="142" customWidth="1"/>
    <col min="4" max="4" width="13.42578125" style="142" customWidth="1"/>
    <col min="5" max="5" width="15" style="142" customWidth="1"/>
    <col min="6" max="6" width="16.5703125" style="142" customWidth="1"/>
    <col min="7" max="7" width="12.28515625" style="142" customWidth="1"/>
    <col min="8" max="8" width="12.85546875" style="142" customWidth="1"/>
    <col min="9" max="9" width="17.5703125" style="142" customWidth="1"/>
    <col min="10" max="16384" width="9.140625" style="142"/>
  </cols>
  <sheetData>
    <row r="1" spans="1:9">
      <c r="A1" s="142"/>
      <c r="H1" s="2310" t="s">
        <v>136</v>
      </c>
      <c r="I1" s="2310"/>
    </row>
    <row r="2" spans="1:9">
      <c r="A2" s="142"/>
      <c r="I2" s="215"/>
    </row>
    <row r="3" spans="1:9">
      <c r="A3" s="142"/>
      <c r="B3" s="2319" t="s">
        <v>137</v>
      </c>
      <c r="C3" s="2319"/>
      <c r="D3" s="2319"/>
      <c r="E3" s="2319"/>
      <c r="F3" s="2319"/>
      <c r="G3" s="2319"/>
      <c r="H3" s="2319"/>
      <c r="I3" s="2319"/>
    </row>
    <row r="4" spans="1:9" ht="15" thickBot="1">
      <c r="A4" s="142"/>
      <c r="B4" s="216"/>
      <c r="C4" s="146"/>
      <c r="D4" s="146"/>
      <c r="E4" s="146"/>
      <c r="F4" s="146"/>
      <c r="G4" s="146"/>
      <c r="H4" s="146"/>
      <c r="I4" s="146"/>
    </row>
    <row r="5" spans="1:9" ht="64.5" thickBot="1">
      <c r="A5" s="142"/>
      <c r="B5" s="217" t="s">
        <v>110</v>
      </c>
      <c r="C5" s="42" t="s">
        <v>13</v>
      </c>
      <c r="D5" s="218" t="s">
        <v>101</v>
      </c>
      <c r="E5" s="57" t="s">
        <v>138</v>
      </c>
      <c r="F5" s="57" t="s">
        <v>100</v>
      </c>
      <c r="G5" s="57" t="s">
        <v>11</v>
      </c>
      <c r="H5" s="57" t="s">
        <v>39</v>
      </c>
      <c r="I5" s="219" t="s">
        <v>139</v>
      </c>
    </row>
    <row r="6" spans="1:9">
      <c r="A6" s="142"/>
      <c r="B6" s="2320" t="s">
        <v>140</v>
      </c>
      <c r="C6" s="220" t="s">
        <v>111</v>
      </c>
      <c r="D6" s="221">
        <v>0.26920673972133796</v>
      </c>
      <c r="E6" s="222">
        <v>2.2614182614592363E-2</v>
      </c>
      <c r="F6" s="222">
        <v>0.18120318719735218</v>
      </c>
      <c r="G6" s="222">
        <v>0.33528436877337808</v>
      </c>
      <c r="H6" s="222">
        <v>6.8929833873443105E-2</v>
      </c>
      <c r="I6" s="223">
        <v>1</v>
      </c>
    </row>
    <row r="7" spans="1:9">
      <c r="A7" s="142"/>
      <c r="B7" s="2321"/>
      <c r="C7" s="224" t="s">
        <v>16</v>
      </c>
      <c r="D7" s="225">
        <v>0.28372914246631259</v>
      </c>
      <c r="E7" s="226">
        <v>2.2303531586862879E-2</v>
      </c>
      <c r="F7" s="226">
        <v>0.18131835710523753</v>
      </c>
      <c r="G7" s="226">
        <v>0.33398963546818161</v>
      </c>
      <c r="H7" s="226">
        <v>6.6724276198832921E-2</v>
      </c>
      <c r="I7" s="227">
        <v>1</v>
      </c>
    </row>
    <row r="8" spans="1:9" ht="15" thickBot="1">
      <c r="A8" s="142"/>
      <c r="B8" s="2322"/>
      <c r="C8" s="228" t="s">
        <v>187</v>
      </c>
      <c r="D8" s="229">
        <v>0.27873832705342338</v>
      </c>
      <c r="E8" s="230">
        <v>2.3328818566747397E-2</v>
      </c>
      <c r="F8" s="230">
        <v>0.19010595671424632</v>
      </c>
      <c r="G8" s="230">
        <v>0.32529458029360619</v>
      </c>
      <c r="H8" s="230">
        <v>6.5325675186291662E-2</v>
      </c>
      <c r="I8" s="231">
        <v>1</v>
      </c>
    </row>
    <row r="9" spans="1:9">
      <c r="A9" s="142"/>
      <c r="B9" s="2321" t="s">
        <v>113</v>
      </c>
      <c r="C9" s="220" t="s">
        <v>111</v>
      </c>
      <c r="D9" s="221">
        <v>8.2917334279244498E-2</v>
      </c>
      <c r="E9" s="222">
        <v>0.11546789534318151</v>
      </c>
      <c r="F9" s="222">
        <v>8.4982806429214852E-2</v>
      </c>
      <c r="G9" s="222">
        <v>5.655313960201374E-2</v>
      </c>
      <c r="H9" s="222">
        <v>6.1485472347895788E-2</v>
      </c>
      <c r="I9" s="223">
        <v>7.1471636548336534E-2</v>
      </c>
    </row>
    <row r="10" spans="1:9">
      <c r="A10" s="142"/>
      <c r="B10" s="2321"/>
      <c r="C10" s="224" t="s">
        <v>16</v>
      </c>
      <c r="D10" s="225">
        <v>9.1387609863915489E-2</v>
      </c>
      <c r="E10" s="226">
        <v>0.10429749655873671</v>
      </c>
      <c r="F10" s="226">
        <v>6.6497111945890502E-2</v>
      </c>
      <c r="G10" s="226">
        <v>5.666236299807749E-2</v>
      </c>
      <c r="H10" s="226">
        <v>6.9429324238174675E-2</v>
      </c>
      <c r="I10" s="227">
        <v>7.2780614723848058E-2</v>
      </c>
    </row>
    <row r="11" spans="1:9" ht="15" thickBot="1">
      <c r="A11" s="142"/>
      <c r="B11" s="2321"/>
      <c r="C11" s="228" t="s">
        <v>187</v>
      </c>
      <c r="D11" s="229">
        <v>7.3187223022550929E-2</v>
      </c>
      <c r="E11" s="230">
        <v>9.0855120699606648E-2</v>
      </c>
      <c r="F11" s="230">
        <v>5.7781991604540353E-2</v>
      </c>
      <c r="G11" s="230">
        <v>5.2041811145281884E-2</v>
      </c>
      <c r="H11" s="230">
        <v>4.4522786370960694E-2</v>
      </c>
      <c r="I11" s="231">
        <v>6.0555435370884217E-2</v>
      </c>
    </row>
    <row r="12" spans="1:9">
      <c r="A12" s="146"/>
      <c r="B12" s="2320" t="s">
        <v>132</v>
      </c>
      <c r="C12" s="220" t="s">
        <v>111</v>
      </c>
      <c r="D12" s="232">
        <v>9.5695550025506282E-2</v>
      </c>
      <c r="E12" s="233">
        <v>0.15388655045984345</v>
      </c>
      <c r="F12" s="233">
        <v>0.10363859103785307</v>
      </c>
      <c r="G12" s="233">
        <v>6.3283118278148628E-2</v>
      </c>
      <c r="H12" s="233">
        <v>7.9989426462904509E-2</v>
      </c>
      <c r="I12" s="234">
        <v>8.5380541392295117E-2</v>
      </c>
    </row>
    <row r="13" spans="1:9">
      <c r="A13" s="146"/>
      <c r="B13" s="2321"/>
      <c r="C13" s="224" t="s">
        <v>16</v>
      </c>
      <c r="D13" s="225">
        <v>0.1131729818868227</v>
      </c>
      <c r="E13" s="226">
        <v>0.13919041897706669</v>
      </c>
      <c r="F13" s="226">
        <v>7.9047553208955873E-2</v>
      </c>
      <c r="G13" s="226">
        <v>6.2357336402075782E-2</v>
      </c>
      <c r="H13" s="226">
        <v>8.0642198424869735E-2</v>
      </c>
      <c r="I13" s="227">
        <v>9.0884614163692645E-2</v>
      </c>
    </row>
    <row r="14" spans="1:9" s="170" customFormat="1" ht="15" thickBot="1">
      <c r="A14" s="178"/>
      <c r="B14" s="2322"/>
      <c r="C14" s="228" t="s">
        <v>187</v>
      </c>
      <c r="D14" s="229">
        <v>9.3106105041976625E-2</v>
      </c>
      <c r="E14" s="230">
        <v>0.10818196369068694</v>
      </c>
      <c r="F14" s="230">
        <v>5.1895311382320064E-2</v>
      </c>
      <c r="G14" s="230">
        <v>5.0947301500320785E-2</v>
      </c>
      <c r="H14" s="230">
        <v>4.0573785001826693E-2</v>
      </c>
      <c r="I14" s="231">
        <v>7.1085620042143749E-2</v>
      </c>
    </row>
    <row r="15" spans="1:9">
      <c r="A15" s="146"/>
      <c r="B15" s="2321" t="s">
        <v>117</v>
      </c>
      <c r="C15" s="220" t="s">
        <v>111</v>
      </c>
      <c r="D15" s="221">
        <v>4.6275091537092347E-2</v>
      </c>
      <c r="E15" s="222">
        <v>8.0739090644877401E-2</v>
      </c>
      <c r="F15" s="222">
        <v>5.1450996458913725E-2</v>
      </c>
      <c r="G15" s="222">
        <v>2.4936462855933143E-2</v>
      </c>
      <c r="H15" s="222">
        <v>2.8247603458069405E-2</v>
      </c>
      <c r="I15" s="223">
        <v>3.6295531364798753E-2</v>
      </c>
    </row>
    <row r="16" spans="1:9">
      <c r="A16" s="146"/>
      <c r="B16" s="2321"/>
      <c r="C16" s="224" t="s">
        <v>16</v>
      </c>
      <c r="D16" s="225">
        <v>5.3027533644508879E-2</v>
      </c>
      <c r="E16" s="226">
        <v>7.1013062148271577E-2</v>
      </c>
      <c r="F16" s="226">
        <v>3.5195917344496279E-2</v>
      </c>
      <c r="G16" s="226">
        <v>2.611482631007905E-2</v>
      </c>
      <c r="H16" s="226">
        <v>4.5473288495360524E-2</v>
      </c>
      <c r="I16" s="227">
        <v>3.7489774694525413E-2</v>
      </c>
    </row>
    <row r="17" spans="1:16" ht="15" thickBot="1">
      <c r="A17" s="146"/>
      <c r="B17" s="2321"/>
      <c r="C17" s="228" t="s">
        <v>187</v>
      </c>
      <c r="D17" s="229">
        <v>3.7261326450760919E-2</v>
      </c>
      <c r="E17" s="230">
        <v>6.4474785738190737E-2</v>
      </c>
      <c r="F17" s="230">
        <v>3.2171159478378231E-2</v>
      </c>
      <c r="G17" s="230">
        <v>2.5351710666736624E-2</v>
      </c>
      <c r="H17" s="230">
        <v>2.3961542583975249E-2</v>
      </c>
      <c r="I17" s="231">
        <v>2.893115672916605E-2</v>
      </c>
    </row>
    <row r="18" spans="1:16">
      <c r="A18" s="146"/>
      <c r="B18" s="2320" t="s">
        <v>118</v>
      </c>
      <c r="C18" s="220" t="s">
        <v>111</v>
      </c>
      <c r="D18" s="232">
        <v>0.86647011545619479</v>
      </c>
      <c r="E18" s="233">
        <v>0.75034429583443518</v>
      </c>
      <c r="F18" s="233">
        <v>0.81999191206850397</v>
      </c>
      <c r="G18" s="233">
        <v>0.89365285941576744</v>
      </c>
      <c r="H18" s="233">
        <v>0.76866999885803633</v>
      </c>
      <c r="I18" s="234">
        <v>0.83709514349350633</v>
      </c>
    </row>
    <row r="19" spans="1:16">
      <c r="A19" s="142"/>
      <c r="B19" s="2321"/>
      <c r="C19" s="224" t="s">
        <v>16</v>
      </c>
      <c r="D19" s="225">
        <v>0.80750377289967112</v>
      </c>
      <c r="E19" s="226">
        <v>0.74931519946010794</v>
      </c>
      <c r="F19" s="226">
        <v>0.84122922527545807</v>
      </c>
      <c r="G19" s="226">
        <v>0.90867195854426008</v>
      </c>
      <c r="H19" s="226">
        <v>0.86095525164605313</v>
      </c>
      <c r="I19" s="227">
        <v>0.80080237335620519</v>
      </c>
    </row>
    <row r="20" spans="1:16" ht="15" thickBot="1">
      <c r="A20" s="142"/>
      <c r="B20" s="2322"/>
      <c r="C20" s="228" t="s">
        <v>187</v>
      </c>
      <c r="D20" s="229">
        <v>0.78606255722494967</v>
      </c>
      <c r="E20" s="230">
        <v>0.83983612055128631</v>
      </c>
      <c r="F20" s="230">
        <v>1.1134337585692913</v>
      </c>
      <c r="G20" s="230">
        <v>1.0214831720764288</v>
      </c>
      <c r="H20" s="230">
        <v>1.0973288878263692</v>
      </c>
      <c r="I20" s="231">
        <v>0.85186617680176924</v>
      </c>
      <c r="J20" s="170"/>
      <c r="K20" s="170"/>
      <c r="L20" s="170"/>
      <c r="M20" s="170"/>
      <c r="N20" s="170"/>
      <c r="O20" s="170"/>
      <c r="P20" s="170"/>
    </row>
    <row r="21" spans="1:16">
      <c r="A21" s="146"/>
      <c r="B21" s="2321" t="s">
        <v>141</v>
      </c>
      <c r="C21" s="220" t="s">
        <v>111</v>
      </c>
      <c r="D21" s="221">
        <v>8.4520212880145565E-2</v>
      </c>
      <c r="E21" s="222">
        <v>0.14801017549618278</v>
      </c>
      <c r="F21" s="222">
        <v>0.10728272728502741</v>
      </c>
      <c r="G21" s="222">
        <v>6.4738147053846382E-2</v>
      </c>
      <c r="H21" s="222">
        <v>6.6719259737966177E-2</v>
      </c>
      <c r="I21" s="223">
        <v>7.9992943257499158E-2</v>
      </c>
      <c r="J21" s="235"/>
      <c r="K21" s="170"/>
      <c r="L21" s="170"/>
      <c r="M21" s="170"/>
      <c r="N21" s="170"/>
      <c r="O21" s="170"/>
      <c r="P21" s="170"/>
    </row>
    <row r="22" spans="1:16">
      <c r="A22" s="146"/>
      <c r="B22" s="2321"/>
      <c r="C22" s="224" t="s">
        <v>16</v>
      </c>
      <c r="D22" s="236">
        <v>8.7607530285762528E-2</v>
      </c>
      <c r="E22" s="237">
        <v>0.12135515010758072</v>
      </c>
      <c r="F22" s="237">
        <v>7.6972802927323336E-2</v>
      </c>
      <c r="G22" s="237">
        <v>6.2459557178956661E-2</v>
      </c>
      <c r="H22" s="237">
        <v>8.8164683490749893E-2</v>
      </c>
      <c r="I22" s="238">
        <v>7.6296154011319894E-2</v>
      </c>
      <c r="J22" s="235"/>
      <c r="K22" s="170"/>
      <c r="L22" s="170"/>
      <c r="M22" s="170"/>
      <c r="N22" s="170"/>
      <c r="O22" s="170"/>
      <c r="P22" s="170"/>
    </row>
    <row r="23" spans="1:16" ht="15" thickBot="1">
      <c r="A23" s="146"/>
      <c r="B23" s="2321"/>
      <c r="C23" s="228" t="s">
        <v>187</v>
      </c>
      <c r="D23" s="229">
        <v>6.6539907715910465E-2</v>
      </c>
      <c r="E23" s="230">
        <v>8.8761842076730657E-2</v>
      </c>
      <c r="F23" s="230">
        <v>4.8940973436312381E-2</v>
      </c>
      <c r="G23" s="230">
        <v>4.7044461761943525E-2</v>
      </c>
      <c r="H23" s="230">
        <v>4.2360079455471017E-2</v>
      </c>
      <c r="I23" s="231">
        <v>5.3952900901838463E-2</v>
      </c>
      <c r="J23" s="235"/>
      <c r="K23" s="170"/>
      <c r="L23" s="170"/>
      <c r="M23" s="170"/>
      <c r="N23" s="170"/>
      <c r="O23" s="170"/>
      <c r="P23" s="170"/>
    </row>
    <row r="24" spans="1:16">
      <c r="A24" s="142"/>
      <c r="B24" s="2320" t="s">
        <v>142</v>
      </c>
      <c r="C24" s="220" t="s">
        <v>111</v>
      </c>
      <c r="D24" s="232">
        <v>0.69711301464995623</v>
      </c>
      <c r="E24" s="233">
        <v>0.6619182877207741</v>
      </c>
      <c r="F24" s="233">
        <v>0.72922314751650275</v>
      </c>
      <c r="G24" s="233">
        <v>0.64105387167896577</v>
      </c>
      <c r="H24" s="233">
        <v>0.71465055164650415</v>
      </c>
      <c r="I24" s="234">
        <v>0.68142646716493549</v>
      </c>
      <c r="J24" s="170"/>
      <c r="K24" s="170"/>
      <c r="L24" s="170"/>
      <c r="M24" s="170"/>
      <c r="N24" s="170"/>
      <c r="O24" s="170"/>
      <c r="P24" s="170"/>
    </row>
    <row r="25" spans="1:16">
      <c r="A25" s="142"/>
      <c r="B25" s="2321"/>
      <c r="C25" s="224" t="s">
        <v>16</v>
      </c>
      <c r="D25" s="239">
        <v>0.79177074026645744</v>
      </c>
      <c r="E25" s="237">
        <v>0.72186742184615782</v>
      </c>
      <c r="F25" s="237">
        <v>0.70150522734360521</v>
      </c>
      <c r="G25" s="237">
        <v>0.67733784893400983</v>
      </c>
      <c r="H25" s="237">
        <v>0.76433540206432271</v>
      </c>
      <c r="I25" s="238">
        <v>0.72972372734933744</v>
      </c>
      <c r="J25" s="170"/>
      <c r="K25" s="170"/>
      <c r="L25" s="170"/>
      <c r="M25" s="170"/>
      <c r="N25" s="170"/>
      <c r="O25" s="170"/>
      <c r="P25" s="170"/>
    </row>
    <row r="26" spans="1:16" ht="15" thickBot="1">
      <c r="A26" s="142"/>
      <c r="B26" s="2322"/>
      <c r="C26" s="228" t="s">
        <v>187</v>
      </c>
      <c r="D26" s="229">
        <v>0.76765307315213027</v>
      </c>
      <c r="E26" s="230">
        <v>0.79167283169986302</v>
      </c>
      <c r="F26" s="230">
        <v>0.86155018084473256</v>
      </c>
      <c r="G26" s="230">
        <v>0.74130775471274735</v>
      </c>
      <c r="H26" s="230">
        <v>0.82796360189529683</v>
      </c>
      <c r="I26" s="231">
        <v>0.75374999653014141</v>
      </c>
      <c r="J26" s="170"/>
      <c r="K26" s="170"/>
      <c r="L26" s="170"/>
      <c r="M26" s="170"/>
      <c r="N26" s="170"/>
      <c r="O26" s="170"/>
      <c r="P26" s="170"/>
    </row>
    <row r="27" spans="1:16">
      <c r="A27" s="142"/>
      <c r="B27" s="2320" t="s">
        <v>143</v>
      </c>
      <c r="C27" s="220" t="s">
        <v>111</v>
      </c>
      <c r="D27" s="232">
        <v>1.132964510595492</v>
      </c>
      <c r="E27" s="233">
        <v>0.85892747555275162</v>
      </c>
      <c r="F27" s="233">
        <v>1.1391433087883329</v>
      </c>
      <c r="G27" s="233">
        <v>1.1718109390817211</v>
      </c>
      <c r="H27" s="233">
        <v>1.2726501429655981</v>
      </c>
      <c r="I27" s="234">
        <v>1.1751953210891759</v>
      </c>
      <c r="J27" s="170"/>
      <c r="K27" s="170"/>
      <c r="L27" s="170"/>
      <c r="M27" s="170"/>
      <c r="N27" s="170"/>
      <c r="O27" s="170"/>
      <c r="P27" s="170"/>
    </row>
    <row r="28" spans="1:16">
      <c r="A28" s="142"/>
      <c r="B28" s="2321"/>
      <c r="C28" s="224" t="s">
        <v>16</v>
      </c>
      <c r="D28" s="239">
        <v>1.2133456879011193</v>
      </c>
      <c r="E28" s="237">
        <v>0.9640024080158357</v>
      </c>
      <c r="F28" s="237">
        <v>1.2630863439077635</v>
      </c>
      <c r="G28" s="237">
        <v>1.2481809031457245</v>
      </c>
      <c r="H28" s="237">
        <v>1.0861508798666608</v>
      </c>
      <c r="I28" s="238">
        <v>1.2388609202296306</v>
      </c>
      <c r="J28" s="170"/>
      <c r="K28" s="170"/>
      <c r="L28" s="170"/>
      <c r="M28" s="170"/>
      <c r="N28" s="170"/>
      <c r="O28" s="170"/>
      <c r="P28" s="170"/>
    </row>
    <row r="29" spans="1:16" ht="15" thickBot="1">
      <c r="A29" s="142"/>
      <c r="B29" s="2322"/>
      <c r="C29" s="228" t="s">
        <v>187</v>
      </c>
      <c r="D29" s="229">
        <v>1.3060377585928125</v>
      </c>
      <c r="E29" s="230">
        <v>1.121626045468916</v>
      </c>
      <c r="F29" s="230">
        <v>1.7765944092954413</v>
      </c>
      <c r="G29" s="230">
        <v>1.501430011372171</v>
      </c>
      <c r="H29" s="230">
        <v>1.4838335657812096</v>
      </c>
      <c r="I29" s="231">
        <v>1.4621779192630044</v>
      </c>
      <c r="J29" s="170"/>
      <c r="K29" s="170"/>
      <c r="L29" s="170"/>
      <c r="M29" s="170"/>
      <c r="N29" s="170"/>
      <c r="O29" s="170"/>
      <c r="P29" s="170"/>
    </row>
    <row r="30" spans="1:16">
      <c r="A30" s="142"/>
      <c r="B30" s="2323"/>
      <c r="C30" s="2323"/>
      <c r="D30" s="2323"/>
      <c r="E30" s="2323"/>
      <c r="F30" s="2323"/>
      <c r="G30" s="2323"/>
      <c r="H30" s="2323"/>
      <c r="I30" s="2323"/>
      <c r="J30" s="170"/>
      <c r="K30" s="170"/>
      <c r="L30" s="170"/>
      <c r="M30" s="170"/>
      <c r="N30" s="170"/>
      <c r="O30" s="170"/>
      <c r="P30" s="170"/>
    </row>
    <row r="31" spans="1:16">
      <c r="A31" s="142"/>
      <c r="B31" s="2318" t="s">
        <v>102</v>
      </c>
      <c r="C31" s="2318"/>
      <c r="D31" s="2318"/>
      <c r="E31" s="2318"/>
      <c r="F31" s="2318"/>
      <c r="G31" s="2318"/>
      <c r="H31" s="2318"/>
      <c r="I31" s="2318"/>
      <c r="J31" s="170"/>
      <c r="K31" s="170"/>
      <c r="L31" s="170"/>
      <c r="M31" s="170"/>
      <c r="N31" s="170"/>
      <c r="O31" s="170"/>
      <c r="P31" s="170"/>
    </row>
    <row r="32" spans="1:16">
      <c r="A32" s="142"/>
      <c r="D32" s="240"/>
      <c r="E32" s="240"/>
      <c r="F32" s="241"/>
      <c r="G32" s="241"/>
      <c r="H32" s="241"/>
      <c r="I32" s="241"/>
      <c r="J32" s="178"/>
      <c r="K32" s="178"/>
      <c r="L32" s="170"/>
      <c r="M32" s="170"/>
      <c r="N32" s="170"/>
      <c r="O32" s="170"/>
      <c r="P32" s="170"/>
    </row>
    <row r="33" spans="1:15">
      <c r="A33" s="142"/>
      <c r="C33" s="178"/>
      <c r="D33" s="178"/>
      <c r="E33" s="240"/>
      <c r="F33" s="240"/>
      <c r="G33" s="240"/>
      <c r="H33" s="240"/>
      <c r="I33" s="178"/>
      <c r="J33" s="178"/>
      <c r="K33" s="170"/>
      <c r="L33" s="170"/>
      <c r="M33" s="170"/>
      <c r="N33" s="170"/>
      <c r="O33" s="170"/>
    </row>
    <row r="34" spans="1:15">
      <c r="A34" s="142"/>
      <c r="C34" s="178"/>
      <c r="D34" s="178"/>
      <c r="E34" s="178"/>
      <c r="F34" s="178"/>
      <c r="G34" s="178"/>
      <c r="H34" s="178"/>
      <c r="I34" s="178"/>
      <c r="J34" s="178"/>
    </row>
    <row r="35" spans="1:15">
      <c r="A35" s="142"/>
      <c r="C35" s="178"/>
      <c r="D35" s="178"/>
      <c r="E35" s="178"/>
      <c r="F35" s="178"/>
      <c r="G35" s="178"/>
      <c r="H35" s="178"/>
      <c r="I35" s="178"/>
      <c r="J35" s="178"/>
    </row>
    <row r="36" spans="1:15">
      <c r="A36" s="142"/>
      <c r="D36" s="178"/>
      <c r="E36" s="178"/>
      <c r="F36" s="178"/>
      <c r="G36" s="178"/>
      <c r="H36" s="178"/>
      <c r="I36" s="178"/>
      <c r="J36" s="178"/>
      <c r="K36" s="178"/>
    </row>
    <row r="37" spans="1:15">
      <c r="A37" s="142"/>
      <c r="D37" s="178"/>
      <c r="E37" s="178"/>
      <c r="F37" s="178"/>
      <c r="G37" s="178"/>
      <c r="H37" s="178"/>
      <c r="I37" s="178"/>
      <c r="J37" s="178"/>
      <c r="K37" s="178"/>
    </row>
    <row r="38" spans="1:15">
      <c r="A38" s="142"/>
      <c r="F38" s="178"/>
      <c r="G38" s="178"/>
      <c r="H38" s="178"/>
      <c r="I38" s="178"/>
      <c r="J38" s="178"/>
      <c r="K38" s="178"/>
    </row>
    <row r="39" spans="1:15">
      <c r="A39" s="142"/>
    </row>
    <row r="40" spans="1:15">
      <c r="A40" s="142"/>
    </row>
    <row r="41" spans="1:15">
      <c r="A41" s="142"/>
    </row>
  </sheetData>
  <mergeCells count="12">
    <mergeCell ref="B31:I31"/>
    <mergeCell ref="H1:I1"/>
    <mergeCell ref="B3:I3"/>
    <mergeCell ref="B6:B8"/>
    <mergeCell ref="B9:B11"/>
    <mergeCell ref="B12:B14"/>
    <mergeCell ref="B15:B17"/>
    <mergeCell ref="B18:B20"/>
    <mergeCell ref="B21:B23"/>
    <mergeCell ref="B24:B26"/>
    <mergeCell ref="B27:B29"/>
    <mergeCell ref="B30:I3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workbookViewId="0">
      <selection activeCell="B1" sqref="B1"/>
    </sheetView>
  </sheetViews>
  <sheetFormatPr defaultColWidth="9.140625" defaultRowHeight="14.25"/>
  <cols>
    <col min="1" max="1" width="4.42578125" style="244" customWidth="1"/>
    <col min="2" max="2" width="60.5703125" style="243" customWidth="1"/>
    <col min="3" max="3" width="14.140625" style="244" customWidth="1"/>
    <col min="4" max="4" width="16" style="244" customWidth="1"/>
    <col min="5" max="5" width="16.85546875" style="244" customWidth="1"/>
    <col min="6" max="6" width="13.42578125" style="244" customWidth="1"/>
    <col min="7" max="7" width="12.42578125" style="244" customWidth="1"/>
    <col min="8" max="9" width="16.140625" style="244" customWidth="1"/>
    <col min="10" max="10" width="21.7109375" style="244" customWidth="1"/>
    <col min="11" max="11" width="19.5703125" style="244" customWidth="1"/>
    <col min="12" max="12" width="9.140625" style="245"/>
    <col min="13" max="16384" width="9.140625" style="244"/>
  </cols>
  <sheetData>
    <row r="1" spans="2:12">
      <c r="I1" s="2269" t="s">
        <v>144</v>
      </c>
      <c r="J1" s="2269"/>
      <c r="K1" s="2269"/>
    </row>
    <row r="2" spans="2:12">
      <c r="K2" s="246"/>
    </row>
    <row r="3" spans="2:12">
      <c r="B3" s="2311" t="s">
        <v>145</v>
      </c>
      <c r="C3" s="2311"/>
      <c r="D3" s="2311"/>
      <c r="E3" s="2311"/>
      <c r="F3" s="2311"/>
      <c r="G3" s="2311"/>
      <c r="H3" s="2311"/>
      <c r="I3" s="2311"/>
      <c r="J3" s="2311"/>
      <c r="K3" s="2311"/>
    </row>
    <row r="4" spans="2:12" ht="15" thickBot="1"/>
    <row r="5" spans="2:12" ht="51.75" thickBot="1">
      <c r="B5" s="247" t="s">
        <v>110</v>
      </c>
      <c r="C5" s="247" t="s">
        <v>13</v>
      </c>
      <c r="D5" s="248" t="s">
        <v>146</v>
      </c>
      <c r="E5" s="249" t="s">
        <v>6</v>
      </c>
      <c r="F5" s="248" t="s">
        <v>54</v>
      </c>
      <c r="G5" s="249" t="s">
        <v>14</v>
      </c>
      <c r="H5" s="249" t="s">
        <v>7</v>
      </c>
      <c r="I5" s="249" t="s">
        <v>15</v>
      </c>
      <c r="J5" s="249" t="s">
        <v>147</v>
      </c>
      <c r="K5" s="250" t="s">
        <v>148</v>
      </c>
    </row>
    <row r="6" spans="2:12">
      <c r="B6" s="2324" t="s">
        <v>149</v>
      </c>
      <c r="C6" s="220" t="s">
        <v>111</v>
      </c>
      <c r="D6" s="251">
        <v>0.27484355065814992</v>
      </c>
      <c r="E6" s="233">
        <v>0.50155001003451638</v>
      </c>
      <c r="F6" s="233">
        <v>7.2969622122193364E-2</v>
      </c>
      <c r="G6" s="233">
        <v>0.1270103224918615</v>
      </c>
      <c r="H6" s="233">
        <v>1.7365267614260908E-3</v>
      </c>
      <c r="I6" s="233">
        <v>6.4893912112265837E-3</v>
      </c>
      <c r="J6" s="233">
        <v>0.71866705813062348</v>
      </c>
      <c r="K6" s="234">
        <v>1</v>
      </c>
      <c r="L6" s="252"/>
    </row>
    <row r="7" spans="2:12">
      <c r="B7" s="2325"/>
      <c r="C7" s="224" t="s">
        <v>16</v>
      </c>
      <c r="D7" s="253">
        <v>0.28491709744591565</v>
      </c>
      <c r="E7" s="254">
        <v>0.50155667918028068</v>
      </c>
      <c r="F7" s="254">
        <v>6.9506639510552859E-2</v>
      </c>
      <c r="G7" s="254">
        <v>0.11731403347184244</v>
      </c>
      <c r="H7" s="254">
        <v>1.5061167338554708E-3</v>
      </c>
      <c r="I7" s="254">
        <v>6.2735458535844689E-3</v>
      </c>
      <c r="J7" s="254">
        <v>0.70880935670049994</v>
      </c>
      <c r="K7" s="165">
        <v>1</v>
      </c>
      <c r="L7" s="252"/>
    </row>
    <row r="8" spans="2:12" ht="15" thickBot="1">
      <c r="B8" s="2326"/>
      <c r="C8" s="228" t="s">
        <v>187</v>
      </c>
      <c r="D8" s="229">
        <v>0.28699657293167868</v>
      </c>
      <c r="E8" s="230">
        <v>0.50934306707067911</v>
      </c>
      <c r="F8" s="230">
        <v>6.7995566208599728E-2</v>
      </c>
      <c r="G8" s="230">
        <v>0.11364541261900188</v>
      </c>
      <c r="H8" s="230">
        <v>1.4828376264961736E-3</v>
      </c>
      <c r="I8" s="230">
        <v>6.2884626781939271E-3</v>
      </c>
      <c r="J8" s="230">
        <v>0.70671496439012738</v>
      </c>
      <c r="K8" s="231">
        <v>1</v>
      </c>
      <c r="L8" s="252"/>
    </row>
    <row r="9" spans="2:12">
      <c r="B9" s="2324" t="s">
        <v>113</v>
      </c>
      <c r="C9" s="220" t="s">
        <v>111</v>
      </c>
      <c r="D9" s="251">
        <v>1.4802642847586764E-2</v>
      </c>
      <c r="E9" s="233">
        <v>2.3520610018080809E-2</v>
      </c>
      <c r="F9" s="233">
        <v>2.2535886101673005E-2</v>
      </c>
      <c r="G9" s="233">
        <v>2.0716321429133221E-2</v>
      </c>
      <c r="H9" s="233">
        <v>1.4434629808342161E-2</v>
      </c>
      <c r="I9" s="233">
        <v>6.4070157611525486E-2</v>
      </c>
      <c r="J9" s="233">
        <v>2.3760965857404334E-2</v>
      </c>
      <c r="K9" s="234">
        <v>2.1560410668144309E-2</v>
      </c>
      <c r="L9" s="252"/>
    </row>
    <row r="10" spans="2:12">
      <c r="B10" s="2325"/>
      <c r="C10" s="224" t="s">
        <v>16</v>
      </c>
      <c r="D10" s="253">
        <v>1.4180598687910655E-2</v>
      </c>
      <c r="E10" s="254">
        <v>2.4806492322417151E-2</v>
      </c>
      <c r="F10" s="254">
        <v>2.4322153501827815E-2</v>
      </c>
      <c r="G10" s="254">
        <v>1.9700856196166121E-2</v>
      </c>
      <c r="H10" s="254">
        <v>1.1552181724147317E-2</v>
      </c>
      <c r="I10" s="254">
        <v>7.4300793668946277E-2</v>
      </c>
      <c r="J10" s="254">
        <v>2.4886197419727848E-2</v>
      </c>
      <c r="K10" s="165">
        <v>2.2145994038043661E-2</v>
      </c>
    </row>
    <row r="11" spans="2:12" ht="15" thickBot="1">
      <c r="B11" s="2326"/>
      <c r="C11" s="228" t="s">
        <v>187</v>
      </c>
      <c r="D11" s="229">
        <v>1.2856584018155105E-2</v>
      </c>
      <c r="E11" s="230">
        <v>2.314154692687255E-2</v>
      </c>
      <c r="F11" s="230">
        <v>2.4991071959301791E-2</v>
      </c>
      <c r="G11" s="230">
        <v>1.9288721607068668E-2</v>
      </c>
      <c r="H11" s="230">
        <v>1.0559275663969072E-2</v>
      </c>
      <c r="I11" s="230">
        <v>4.8264853767164967E-2</v>
      </c>
      <c r="J11" s="230">
        <v>2.3598075208882793E-2</v>
      </c>
      <c r="K11" s="231">
        <v>2.067042016532316E-2</v>
      </c>
      <c r="L11" s="252"/>
    </row>
    <row r="12" spans="2:12">
      <c r="B12" s="2324" t="s">
        <v>132</v>
      </c>
      <c r="C12" s="220" t="s">
        <v>111</v>
      </c>
      <c r="D12" s="251">
        <v>1.5707697230834938E-2</v>
      </c>
      <c r="E12" s="233">
        <v>2.9244127464852554E-2</v>
      </c>
      <c r="F12" s="233">
        <v>1.9816568556830481E-2</v>
      </c>
      <c r="G12" s="233">
        <v>2.2449042568727817E-2</v>
      </c>
      <c r="H12" s="233">
        <v>1.0074846205350829E-2</v>
      </c>
      <c r="I12" s="233">
        <v>0.10867262949725313</v>
      </c>
      <c r="J12" s="233">
        <v>2.8157295409194674E-2</v>
      </c>
      <c r="K12" s="234">
        <v>2.5258099142987069E-2</v>
      </c>
      <c r="L12" s="252"/>
    </row>
    <row r="13" spans="2:12">
      <c r="B13" s="2325"/>
      <c r="C13" s="224" t="s">
        <v>16</v>
      </c>
      <c r="D13" s="253">
        <v>1.523885673473852E-2</v>
      </c>
      <c r="E13" s="254">
        <v>3.0118247309707441E-2</v>
      </c>
      <c r="F13" s="254">
        <v>2.2834846769642564E-2</v>
      </c>
      <c r="G13" s="254">
        <v>1.8399343318364392E-2</v>
      </c>
      <c r="H13" s="254">
        <v>8.0232463184255649E-3</v>
      </c>
      <c r="I13" s="254">
        <v>0.11803742562416884</v>
      </c>
      <c r="J13" s="254">
        <v>2.8991911937544305E-2</v>
      </c>
      <c r="K13" s="165">
        <v>2.5632062481316456E-2</v>
      </c>
      <c r="L13" s="252"/>
    </row>
    <row r="14" spans="2:12" ht="15" thickBot="1">
      <c r="B14" s="2326"/>
      <c r="C14" s="228" t="s">
        <v>187</v>
      </c>
      <c r="D14" s="229">
        <v>1.2445120661862962E-2</v>
      </c>
      <c r="E14" s="230">
        <v>2.6467324494016276E-2</v>
      </c>
      <c r="F14" s="230">
        <v>2.3085635624118306E-2</v>
      </c>
      <c r="G14" s="230">
        <v>1.9231369370210825E-2</v>
      </c>
      <c r="H14" s="230">
        <v>5.8460988338162913E-3</v>
      </c>
      <c r="I14" s="230">
        <v>6.6372930916947126E-2</v>
      </c>
      <c r="J14" s="230">
        <v>2.6347468270366704E-2</v>
      </c>
      <c r="K14" s="231">
        <v>2.2609240779051677E-2</v>
      </c>
      <c r="L14" s="252"/>
    </row>
    <row r="15" spans="2:12">
      <c r="B15" s="2324" t="s">
        <v>117</v>
      </c>
      <c r="C15" s="220" t="s">
        <v>111</v>
      </c>
      <c r="D15" s="251">
        <v>2.7819636440827968E-3</v>
      </c>
      <c r="E15" s="233">
        <v>1.0190161235119266E-2</v>
      </c>
      <c r="F15" s="233">
        <v>8.9983161400174951E-3</v>
      </c>
      <c r="G15" s="233">
        <v>9.860980372420388E-3</v>
      </c>
      <c r="H15" s="233">
        <v>3.1811994882418215E-3</v>
      </c>
      <c r="I15" s="233">
        <v>1.9125023447837289E-2</v>
      </c>
      <c r="J15" s="233">
        <v>1.0629120081746055E-2</v>
      </c>
      <c r="K15" s="234">
        <v>8.5275129844840699E-3</v>
      </c>
      <c r="L15" s="252"/>
    </row>
    <row r="16" spans="2:12">
      <c r="B16" s="2325"/>
      <c r="C16" s="224" t="s">
        <v>16</v>
      </c>
      <c r="D16" s="253">
        <v>2.4284281096408292E-3</v>
      </c>
      <c r="E16" s="254">
        <v>1.2700882188742836E-2</v>
      </c>
      <c r="F16" s="254">
        <v>9.8669382255215481E-3</v>
      </c>
      <c r="G16" s="254">
        <v>1.0209519306404267E-2</v>
      </c>
      <c r="H16" s="254">
        <v>6.941230911614993E-4</v>
      </c>
      <c r="I16" s="254">
        <v>4.363545468506471E-2</v>
      </c>
      <c r="J16" s="254">
        <v>1.271664990088601E-2</v>
      </c>
      <c r="K16" s="165">
        <v>9.9793301497961857E-3</v>
      </c>
      <c r="L16" s="252"/>
    </row>
    <row r="17" spans="2:18" ht="15" thickBot="1">
      <c r="B17" s="2326"/>
      <c r="C17" s="228" t="s">
        <v>187</v>
      </c>
      <c r="D17" s="229">
        <v>1.9555530085272692E-3</v>
      </c>
      <c r="E17" s="230">
        <v>1.2351162099375628E-2</v>
      </c>
      <c r="F17" s="230">
        <v>1.0546799824146436E-2</v>
      </c>
      <c r="G17" s="230">
        <v>9.6664129738709918E-3</v>
      </c>
      <c r="H17" s="230">
        <v>0</v>
      </c>
      <c r="I17" s="230">
        <v>2.088631408300912E-2</v>
      </c>
      <c r="J17" s="230">
        <v>1.2363917711810562E-2</v>
      </c>
      <c r="K17" s="231">
        <v>9.4303454836542656E-3</v>
      </c>
      <c r="L17" s="252"/>
    </row>
    <row r="18" spans="2:18">
      <c r="B18" s="2324" t="s">
        <v>133</v>
      </c>
      <c r="C18" s="220" t="s">
        <v>111</v>
      </c>
      <c r="D18" s="251">
        <v>0.94238147260239336</v>
      </c>
      <c r="E18" s="233">
        <v>0.80428489604791142</v>
      </c>
      <c r="F18" s="233">
        <v>1.1372244411056331</v>
      </c>
      <c r="G18" s="233">
        <v>0.92281536576493794</v>
      </c>
      <c r="H18" s="233">
        <v>1.4327394695787832</v>
      </c>
      <c r="I18" s="233">
        <v>0.58957032610630766</v>
      </c>
      <c r="J18" s="233">
        <v>0.84386534687011405</v>
      </c>
      <c r="K18" s="234">
        <v>0.85360384984198523</v>
      </c>
      <c r="L18" s="252"/>
    </row>
    <row r="19" spans="2:18">
      <c r="B19" s="2325"/>
      <c r="C19" s="224" t="s">
        <v>16</v>
      </c>
      <c r="D19" s="253">
        <v>0.93055528605269588</v>
      </c>
      <c r="E19" s="254">
        <v>0.82363665014536713</v>
      </c>
      <c r="F19" s="254">
        <v>1.0651332039662527</v>
      </c>
      <c r="G19" s="254">
        <v>1.0707369200781578</v>
      </c>
      <c r="H19" s="254">
        <v>1.4398388464800678</v>
      </c>
      <c r="I19" s="254">
        <v>0.62946809688581318</v>
      </c>
      <c r="J19" s="254">
        <v>0.85838414083689363</v>
      </c>
      <c r="K19" s="165">
        <v>0.86399578864112725</v>
      </c>
      <c r="L19" s="252"/>
    </row>
    <row r="20" spans="2:18" ht="15" thickBot="1">
      <c r="B20" s="2326"/>
      <c r="C20" s="228" t="s">
        <v>187</v>
      </c>
      <c r="D20" s="229">
        <v>1.0330622231372202</v>
      </c>
      <c r="E20" s="230">
        <v>0.87434402113838083</v>
      </c>
      <c r="F20" s="230">
        <v>1.0825377462508685</v>
      </c>
      <c r="G20" s="230">
        <v>1.0029822232496184</v>
      </c>
      <c r="H20" s="230">
        <v>1.8062088863242931</v>
      </c>
      <c r="I20" s="230">
        <v>0.72717677372962608</v>
      </c>
      <c r="J20" s="230">
        <v>0.89564868118368002</v>
      </c>
      <c r="K20" s="231">
        <v>0.91424654048866127</v>
      </c>
      <c r="L20" s="252"/>
    </row>
    <row r="21" spans="2:18" s="142" customFormat="1">
      <c r="B21" s="2324" t="s">
        <v>141</v>
      </c>
      <c r="C21" s="220" t="s">
        <v>111</v>
      </c>
      <c r="D21" s="251">
        <v>1.1513983685971054E-2</v>
      </c>
      <c r="E21" s="233">
        <v>2.3265846356447368E-2</v>
      </c>
      <c r="F21" s="233">
        <v>2.6283898731948203E-2</v>
      </c>
      <c r="G21" s="233">
        <v>2.8791840189365533E-2</v>
      </c>
      <c r="H21" s="233">
        <v>7.2875669499843773E-3</v>
      </c>
      <c r="I21" s="233">
        <v>9.9486067937858552E-2</v>
      </c>
      <c r="J21" s="233">
        <v>2.4070748734089802E-2</v>
      </c>
      <c r="K21" s="234">
        <v>2.139773170729211E-2</v>
      </c>
      <c r="L21" s="252"/>
      <c r="M21" s="244"/>
      <c r="N21" s="244"/>
      <c r="O21" s="244"/>
      <c r="P21" s="244"/>
      <c r="Q21" s="244"/>
      <c r="R21" s="244"/>
    </row>
    <row r="22" spans="2:18" s="142" customFormat="1">
      <c r="B22" s="2325"/>
      <c r="C22" s="224" t="s">
        <v>16</v>
      </c>
      <c r="D22" s="253">
        <v>8.898371427294504E-3</v>
      </c>
      <c r="E22" s="254">
        <v>2.1026472889978214E-2</v>
      </c>
      <c r="F22" s="254">
        <v>2.8721948221406234E-2</v>
      </c>
      <c r="G22" s="254">
        <v>2.5289794808834792E-2</v>
      </c>
      <c r="H22" s="254">
        <v>1.0048971529061145E-3</v>
      </c>
      <c r="I22" s="254">
        <v>6.6266520745155821E-2</v>
      </c>
      <c r="J22" s="254">
        <v>2.2981311610141424E-2</v>
      </c>
      <c r="K22" s="165">
        <v>1.8888588099060001E-2</v>
      </c>
      <c r="L22" s="252"/>
      <c r="M22" s="244"/>
      <c r="N22" s="244"/>
      <c r="O22" s="244"/>
      <c r="P22" s="244"/>
      <c r="Q22" s="244"/>
      <c r="R22" s="244"/>
    </row>
    <row r="23" spans="2:18" s="142" customFormat="1" ht="15" thickBot="1">
      <c r="B23" s="2326"/>
      <c r="C23" s="228" t="s">
        <v>187</v>
      </c>
      <c r="D23" s="229">
        <v>6.4371848045591176E-3</v>
      </c>
      <c r="E23" s="230">
        <v>1.7770031231187259E-2</v>
      </c>
      <c r="F23" s="230">
        <v>3.068643200371407E-2</v>
      </c>
      <c r="G23" s="230">
        <v>2.0825118399621784E-2</v>
      </c>
      <c r="H23" s="230">
        <v>8.7236958246468446E-4</v>
      </c>
      <c r="I23" s="230">
        <v>4.2984684413550016E-2</v>
      </c>
      <c r="J23" s="230">
        <v>1.9971702913649386E-2</v>
      </c>
      <c r="K23" s="231">
        <v>1.5840196480562344E-2</v>
      </c>
      <c r="L23" s="252"/>
      <c r="M23" s="244"/>
      <c r="N23" s="244"/>
      <c r="O23" s="244"/>
      <c r="P23" s="244"/>
      <c r="Q23" s="244"/>
      <c r="R23" s="244"/>
    </row>
    <row r="24" spans="2:18">
      <c r="B24" s="2324" t="s">
        <v>142</v>
      </c>
      <c r="C24" s="220" t="s">
        <v>111</v>
      </c>
      <c r="D24" s="251">
        <v>0.50797463057135861</v>
      </c>
      <c r="E24" s="233">
        <v>0.63491068414403329</v>
      </c>
      <c r="F24" s="233">
        <v>0.75444043300897046</v>
      </c>
      <c r="G24" s="233">
        <v>0.7109702622771531</v>
      </c>
      <c r="H24" s="233">
        <v>0.61747682979644869</v>
      </c>
      <c r="I24" s="233">
        <v>0.49222419486935615</v>
      </c>
      <c r="J24" s="233">
        <v>0.65355219693583044</v>
      </c>
      <c r="K24" s="234">
        <v>0.62465041819890255</v>
      </c>
      <c r="L24" s="252"/>
    </row>
    <row r="25" spans="2:18">
      <c r="B25" s="2325"/>
      <c r="C25" s="224" t="s">
        <v>16</v>
      </c>
      <c r="D25" s="253">
        <v>0.55931494183522257</v>
      </c>
      <c r="E25" s="254">
        <v>0.7395046609791871</v>
      </c>
      <c r="F25" s="254">
        <v>0.8071877808443545</v>
      </c>
      <c r="G25" s="254">
        <v>0.78117126183286401</v>
      </c>
      <c r="H25" s="254">
        <v>0.78446917808219174</v>
      </c>
      <c r="I25" s="254">
        <v>0.7333228083735911</v>
      </c>
      <c r="J25" s="254">
        <v>0.79130505055108036</v>
      </c>
      <c r="K25" s="165">
        <v>0.71524641032828273</v>
      </c>
      <c r="L25" s="252"/>
    </row>
    <row r="26" spans="2:18" ht="15" thickBot="1">
      <c r="B26" s="2326"/>
      <c r="C26" s="228" t="s">
        <v>187</v>
      </c>
      <c r="D26" s="229">
        <v>0.57924960112096646</v>
      </c>
      <c r="E26" s="230">
        <v>0.79116496221344446</v>
      </c>
      <c r="F26" s="230">
        <v>0.80395260160294357</v>
      </c>
      <c r="G26" s="230">
        <v>0.82074077247237076</v>
      </c>
      <c r="H26" s="230">
        <v>0.41261417322834648</v>
      </c>
      <c r="I26" s="230">
        <v>0.6346079906904577</v>
      </c>
      <c r="J26" s="230">
        <v>0.78392728828589398</v>
      </c>
      <c r="K26" s="231">
        <v>0.75480489553769048</v>
      </c>
      <c r="L26" s="252"/>
    </row>
    <row r="27" spans="2:18">
      <c r="B27" s="2324" t="s">
        <v>143</v>
      </c>
      <c r="C27" s="220" t="s">
        <v>111</v>
      </c>
      <c r="D27" s="251">
        <v>1.2931140964982135</v>
      </c>
      <c r="E27" s="233">
        <v>1.0149587127741015</v>
      </c>
      <c r="F27" s="233">
        <v>1.5477372352777981</v>
      </c>
      <c r="G27" s="233">
        <v>1.3799945317174702</v>
      </c>
      <c r="H27" s="233">
        <v>1.9887093980077957</v>
      </c>
      <c r="I27" s="233">
        <v>0.67076325592454633</v>
      </c>
      <c r="J27" s="233">
        <v>1.1014487263177781</v>
      </c>
      <c r="K27" s="234">
        <v>1.1175293033489015</v>
      </c>
    </row>
    <row r="28" spans="2:18">
      <c r="B28" s="2325"/>
      <c r="C28" s="224" t="s">
        <v>16</v>
      </c>
      <c r="D28" s="253">
        <v>1.607053419461097</v>
      </c>
      <c r="E28" s="254">
        <v>1.1953859383331751</v>
      </c>
      <c r="F28" s="254">
        <v>1.7542534126743561</v>
      </c>
      <c r="G28" s="254">
        <v>1.5301914294438976</v>
      </c>
      <c r="H28" s="254">
        <v>11.627191780821919</v>
      </c>
      <c r="I28" s="254">
        <v>1.1717634782608695</v>
      </c>
      <c r="J28" s="254">
        <v>1.6174666255160226</v>
      </c>
      <c r="K28" s="165">
        <v>1.3137931680255182</v>
      </c>
    </row>
    <row r="29" spans="2:18" ht="15" thickBot="1">
      <c r="B29" s="2326"/>
      <c r="C29" s="228" t="s">
        <v>187</v>
      </c>
      <c r="D29" s="229">
        <v>2.0187091918697098</v>
      </c>
      <c r="E29" s="230">
        <v>1.3281431830889381</v>
      </c>
      <c r="F29" s="230">
        <v>1.6621822736747338</v>
      </c>
      <c r="G29" s="230">
        <v>1.7964040517495818</v>
      </c>
      <c r="H29" s="230">
        <v>12.323464566929134</v>
      </c>
      <c r="I29" s="230">
        <v>1.1767965477114042</v>
      </c>
      <c r="J29" s="230">
        <v>1.3802348791015351</v>
      </c>
      <c r="K29" s="231">
        <v>1.4588975366616335</v>
      </c>
    </row>
    <row r="30" spans="2:18">
      <c r="B30" s="244"/>
      <c r="D30" s="255"/>
      <c r="E30" s="255"/>
      <c r="F30" s="255"/>
      <c r="G30" s="255"/>
      <c r="H30" s="255"/>
      <c r="I30" s="255"/>
      <c r="J30" s="255"/>
      <c r="K30" s="255"/>
      <c r="L30" s="244"/>
    </row>
    <row r="31" spans="2:18" ht="25.5" customHeight="1">
      <c r="B31" s="2327" t="s">
        <v>150</v>
      </c>
      <c r="C31" s="2327"/>
      <c r="D31" s="2327"/>
      <c r="E31" s="2327"/>
      <c r="F31" s="2327"/>
      <c r="G31" s="2327"/>
      <c r="H31" s="2327"/>
      <c r="I31" s="2327"/>
      <c r="J31" s="2327"/>
      <c r="K31" s="2327"/>
      <c r="L31" s="244"/>
    </row>
    <row r="32" spans="2:18">
      <c r="D32" s="252"/>
      <c r="E32" s="252"/>
      <c r="F32" s="252"/>
      <c r="G32" s="252"/>
      <c r="H32" s="252"/>
      <c r="I32" s="252"/>
      <c r="J32" s="252"/>
      <c r="K32" s="252"/>
    </row>
    <row r="33" spans="4:13">
      <c r="D33" s="256"/>
      <c r="E33" s="240"/>
      <c r="F33" s="256"/>
      <c r="G33" s="256"/>
      <c r="H33" s="256"/>
      <c r="I33" s="256"/>
      <c r="J33" s="256"/>
      <c r="K33" s="256"/>
      <c r="L33" s="252"/>
      <c r="M33" s="257"/>
    </row>
    <row r="34" spans="4:13" ht="15">
      <c r="D34" s="252"/>
      <c r="E34" s="252"/>
      <c r="F34" s="252"/>
      <c r="G34" s="252"/>
      <c r="H34" s="252"/>
      <c r="I34" s="252"/>
      <c r="J34" s="258"/>
      <c r="K34" s="258"/>
      <c r="L34" s="252"/>
      <c r="M34" s="257"/>
    </row>
    <row r="35" spans="4:13">
      <c r="D35" s="252"/>
      <c r="E35" s="252"/>
      <c r="F35" s="252"/>
      <c r="G35" s="252"/>
      <c r="H35" s="252"/>
      <c r="I35" s="252"/>
      <c r="J35" s="252"/>
      <c r="K35" s="252"/>
      <c r="L35" s="252"/>
      <c r="M35" s="257"/>
    </row>
    <row r="36" spans="4:13">
      <c r="D36" s="252"/>
      <c r="E36" s="252"/>
      <c r="F36" s="252"/>
      <c r="G36" s="252"/>
      <c r="H36" s="252"/>
      <c r="I36" s="252"/>
      <c r="J36" s="252"/>
      <c r="K36" s="252"/>
      <c r="L36" s="252"/>
      <c r="M36" s="257"/>
    </row>
    <row r="37" spans="4:13">
      <c r="F37" s="252"/>
      <c r="G37" s="252"/>
      <c r="H37" s="252"/>
      <c r="I37" s="252"/>
      <c r="J37" s="252"/>
      <c r="K37" s="252"/>
      <c r="L37" s="252"/>
      <c r="M37" s="257"/>
    </row>
  </sheetData>
  <mergeCells count="11">
    <mergeCell ref="B18:B20"/>
    <mergeCell ref="B21:B23"/>
    <mergeCell ref="B24:B26"/>
    <mergeCell ref="B27:B29"/>
    <mergeCell ref="B31:K31"/>
    <mergeCell ref="B15:B17"/>
    <mergeCell ref="I1:K1"/>
    <mergeCell ref="B3:K3"/>
    <mergeCell ref="B6:B8"/>
    <mergeCell ref="B9:B11"/>
    <mergeCell ref="B12:B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X47"/>
  <sheetViews>
    <sheetView workbookViewId="0"/>
  </sheetViews>
  <sheetFormatPr defaultColWidth="33.140625" defaultRowHeight="12.75"/>
  <cols>
    <col min="1" max="1" width="4.5703125" style="259" customWidth="1"/>
    <col min="2" max="2" width="35.7109375" style="259" customWidth="1"/>
    <col min="3" max="3" width="24.42578125" style="259" customWidth="1"/>
    <col min="4" max="4" width="23.5703125" style="259" customWidth="1"/>
    <col min="5" max="5" width="16.85546875" style="259" customWidth="1"/>
    <col min="6" max="182" width="9.140625" style="259" customWidth="1"/>
    <col min="183" max="183" width="29.140625" style="259" customWidth="1"/>
    <col min="184" max="184" width="33.140625" style="259" customWidth="1"/>
    <col min="185" max="185" width="16" style="259" customWidth="1"/>
    <col min="186" max="186" width="29.140625" style="259" customWidth="1"/>
    <col min="187" max="187" width="33.140625" style="259" customWidth="1"/>
    <col min="188" max="188" width="16" style="259" customWidth="1"/>
    <col min="189" max="189" width="29.140625" style="259" customWidth="1"/>
    <col min="190" max="190" width="33.140625" style="259" customWidth="1"/>
    <col min="191" max="191" width="16" style="259" customWidth="1"/>
    <col min="192" max="192" width="29.140625" style="259" customWidth="1"/>
    <col min="193" max="193" width="33.140625" style="259" customWidth="1"/>
    <col min="194" max="194" width="16" style="259" customWidth="1"/>
    <col min="195" max="195" width="29.140625" style="259" customWidth="1"/>
    <col min="196" max="196" width="33.140625" style="259" customWidth="1"/>
    <col min="197" max="197" width="16" style="259" customWidth="1"/>
    <col min="198" max="198" width="29.140625" style="259" customWidth="1"/>
    <col min="199" max="199" width="33.140625" style="259" customWidth="1"/>
    <col min="200" max="200" width="16" style="259" customWidth="1"/>
    <col min="201" max="201" width="29.140625" style="259" customWidth="1"/>
    <col min="202" max="202" width="33.140625" style="259" customWidth="1"/>
    <col min="203" max="203" width="16" style="259" customWidth="1"/>
    <col min="204" max="204" width="29.140625" style="259" customWidth="1"/>
    <col min="205" max="205" width="33.140625" style="259" customWidth="1"/>
    <col min="206" max="206" width="16" style="259" customWidth="1"/>
    <col min="207" max="207" width="29.140625" style="259" customWidth="1"/>
    <col min="208" max="208" width="33.140625" style="259" customWidth="1"/>
    <col min="209" max="209" width="16" style="259" customWidth="1"/>
    <col min="210" max="210" width="29.140625" style="259" customWidth="1"/>
    <col min="211" max="211" width="33.140625" style="259" customWidth="1"/>
    <col min="212" max="212" width="16" style="259" customWidth="1"/>
    <col min="213" max="213" width="29.140625" style="259" customWidth="1"/>
    <col min="214" max="214" width="33.140625" style="259" customWidth="1"/>
    <col min="215" max="215" width="16" style="259" customWidth="1"/>
    <col min="216" max="216" width="29.140625" style="259" customWidth="1"/>
    <col min="217" max="217" width="33.140625" style="259" customWidth="1"/>
    <col min="218" max="218" width="16" style="259" customWidth="1"/>
    <col min="219" max="219" width="29.140625" style="259" customWidth="1"/>
    <col min="220" max="220" width="33.140625" style="259" customWidth="1"/>
    <col min="221" max="221" width="16" style="259" customWidth="1"/>
    <col min="222" max="222" width="29.140625" style="259" customWidth="1"/>
    <col min="223" max="223" width="33.140625" style="259" customWidth="1"/>
    <col min="224" max="224" width="16" style="259" customWidth="1"/>
    <col min="225" max="225" width="29.140625" style="259" customWidth="1"/>
    <col min="226" max="226" width="33.140625" style="259" customWidth="1"/>
    <col min="227" max="227" width="16" style="259" customWidth="1"/>
    <col min="228" max="228" width="29.140625" style="259" customWidth="1"/>
    <col min="229" max="229" width="33.140625" style="259" customWidth="1"/>
    <col min="230" max="230" width="16" style="259" customWidth="1"/>
    <col min="231" max="231" width="29.140625" style="259" customWidth="1"/>
    <col min="232" max="16384" width="33.140625" style="259"/>
  </cols>
  <sheetData>
    <row r="1" spans="2:6">
      <c r="D1" s="260" t="s">
        <v>151</v>
      </c>
      <c r="F1" s="261"/>
    </row>
    <row r="3" spans="2:6" ht="33" customHeight="1">
      <c r="B3" s="2328" t="s">
        <v>189</v>
      </c>
      <c r="C3" s="2328"/>
      <c r="D3" s="2328"/>
      <c r="E3" s="262"/>
    </row>
    <row r="4" spans="2:6">
      <c r="C4" s="260"/>
      <c r="D4" s="260"/>
    </row>
    <row r="5" spans="2:6" ht="13.5" thickBot="1">
      <c r="C5" s="263"/>
      <c r="D5" s="263"/>
    </row>
    <row r="6" spans="2:6" ht="51.75" thickBot="1">
      <c r="B6" s="264" t="s">
        <v>152</v>
      </c>
      <c r="C6" s="265" t="s">
        <v>153</v>
      </c>
      <c r="D6" s="266" t="s">
        <v>154</v>
      </c>
    </row>
    <row r="7" spans="2:6">
      <c r="B7" s="267" t="s">
        <v>155</v>
      </c>
      <c r="C7" s="268">
        <v>2.2216979553991915E-3</v>
      </c>
      <c r="D7" s="269">
        <v>5.7257987109688817E-2</v>
      </c>
    </row>
    <row r="8" spans="2:6">
      <c r="B8" s="270" t="s">
        <v>156</v>
      </c>
      <c r="C8" s="268">
        <v>3.7803308371235279E-2</v>
      </c>
      <c r="D8" s="271">
        <v>0.17685346296844942</v>
      </c>
    </row>
    <row r="9" spans="2:6">
      <c r="B9" s="270" t="s">
        <v>157</v>
      </c>
      <c r="C9" s="268">
        <v>0.10486864279905062</v>
      </c>
      <c r="D9" s="271">
        <v>0.20619443559095854</v>
      </c>
    </row>
    <row r="10" spans="2:6">
      <c r="B10" s="270" t="s">
        <v>158</v>
      </c>
      <c r="C10" s="268">
        <v>0.1753456856181069</v>
      </c>
      <c r="D10" s="271">
        <v>0.22012262160541074</v>
      </c>
    </row>
    <row r="11" spans="2:6">
      <c r="B11" s="270" t="s">
        <v>159</v>
      </c>
      <c r="C11" s="268">
        <v>7.7604575722986568E-2</v>
      </c>
      <c r="D11" s="271">
        <v>7.1007651518657233E-2</v>
      </c>
    </row>
    <row r="12" spans="2:6">
      <c r="B12" s="270" t="s">
        <v>160</v>
      </c>
      <c r="C12" s="268">
        <v>0.11895658103600791</v>
      </c>
      <c r="D12" s="271">
        <v>9.3082557976503319E-2</v>
      </c>
    </row>
    <row r="13" spans="2:6">
      <c r="B13" s="270" t="s">
        <v>161</v>
      </c>
      <c r="C13" s="268">
        <v>0.24359667251956668</v>
      </c>
      <c r="D13" s="271">
        <v>0.12137120749244414</v>
      </c>
    </row>
    <row r="14" spans="2:6">
      <c r="B14" s="270" t="s">
        <v>162</v>
      </c>
      <c r="C14" s="268">
        <v>0.16437055926934566</v>
      </c>
      <c r="D14" s="271">
        <v>4.3363992555417646E-2</v>
      </c>
    </row>
    <row r="15" spans="2:6" ht="13.5" thickBot="1">
      <c r="B15" s="272" t="s">
        <v>163</v>
      </c>
      <c r="C15" s="273">
        <v>7.5232276708301307E-2</v>
      </c>
      <c r="D15" s="274">
        <v>1.0746083182470251E-2</v>
      </c>
    </row>
    <row r="16" spans="2:6" ht="13.5" thickBot="1">
      <c r="B16" s="275" t="s">
        <v>164</v>
      </c>
      <c r="C16" s="276">
        <v>1</v>
      </c>
      <c r="D16" s="276">
        <v>1</v>
      </c>
    </row>
    <row r="21" spans="2:2">
      <c r="B21" s="277"/>
    </row>
    <row r="22" spans="2:2">
      <c r="B22" s="277"/>
    </row>
    <row r="23" spans="2:2">
      <c r="B23" s="277"/>
    </row>
    <row r="24" spans="2:2">
      <c r="B24" s="277"/>
    </row>
    <row r="25" spans="2:2">
      <c r="B25" s="277"/>
    </row>
    <row r="47" spans="51:232"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  <c r="DF47" s="278"/>
      <c r="DG47" s="278"/>
      <c r="DH47" s="278"/>
      <c r="DI47" s="278"/>
      <c r="DJ47" s="278"/>
      <c r="DK47" s="278"/>
      <c r="DL47" s="278"/>
      <c r="DM47" s="278"/>
      <c r="DN47" s="278"/>
      <c r="DO47" s="278"/>
      <c r="DP47" s="278"/>
      <c r="DQ47" s="278"/>
      <c r="DR47" s="278"/>
      <c r="DS47" s="278"/>
      <c r="DT47" s="278"/>
      <c r="DU47" s="278"/>
      <c r="DV47" s="278"/>
      <c r="DW47" s="278"/>
      <c r="DX47" s="278"/>
      <c r="DY47" s="278"/>
      <c r="DZ47" s="278"/>
      <c r="EA47" s="278"/>
      <c r="EB47" s="278"/>
      <c r="EC47" s="278"/>
      <c r="ED47" s="278"/>
      <c r="EE47" s="278"/>
      <c r="EF47" s="278"/>
      <c r="EG47" s="278"/>
      <c r="EH47" s="278"/>
      <c r="EI47" s="278"/>
      <c r="EJ47" s="278"/>
      <c r="EK47" s="278"/>
      <c r="EL47" s="278"/>
      <c r="EM47" s="278"/>
      <c r="EN47" s="278"/>
      <c r="EO47" s="278"/>
      <c r="EP47" s="278"/>
      <c r="EQ47" s="278"/>
      <c r="ER47" s="278"/>
      <c r="ES47" s="278"/>
      <c r="ET47" s="278"/>
      <c r="EU47" s="278"/>
      <c r="EV47" s="278"/>
      <c r="EW47" s="278"/>
      <c r="EX47" s="278"/>
      <c r="EY47" s="278"/>
      <c r="EZ47" s="278"/>
      <c r="FA47" s="278"/>
      <c r="FB47" s="278"/>
      <c r="FC47" s="278"/>
      <c r="FD47" s="278"/>
      <c r="FE47" s="278"/>
      <c r="FF47" s="278"/>
      <c r="FG47" s="278"/>
      <c r="FH47" s="278"/>
      <c r="FI47" s="278"/>
      <c r="FJ47" s="278"/>
      <c r="FK47" s="278"/>
      <c r="FL47" s="278"/>
      <c r="FM47" s="278"/>
      <c r="FN47" s="278"/>
      <c r="FO47" s="278"/>
      <c r="FP47" s="278"/>
      <c r="FQ47" s="278"/>
      <c r="FR47" s="278"/>
      <c r="FS47" s="278"/>
      <c r="FT47" s="278"/>
      <c r="FU47" s="278"/>
      <c r="FV47" s="278"/>
      <c r="FW47" s="278"/>
      <c r="FX47" s="278"/>
      <c r="FY47" s="278"/>
      <c r="FZ47" s="278"/>
      <c r="GA47" s="278"/>
      <c r="GB47" s="278"/>
      <c r="GC47" s="278"/>
      <c r="GD47" s="278"/>
      <c r="GE47" s="278"/>
      <c r="GF47" s="278"/>
      <c r="GG47" s="278"/>
      <c r="GH47" s="278"/>
      <c r="GI47" s="278"/>
      <c r="GJ47" s="278"/>
      <c r="GK47" s="278"/>
      <c r="GL47" s="278"/>
      <c r="GM47" s="278"/>
      <c r="GN47" s="278"/>
      <c r="GO47" s="278"/>
      <c r="GP47" s="278"/>
      <c r="GQ47" s="278"/>
      <c r="GR47" s="278"/>
      <c r="GS47" s="278"/>
      <c r="GT47" s="278"/>
      <c r="GU47" s="278"/>
      <c r="GV47" s="278"/>
      <c r="GW47" s="278"/>
      <c r="GX47" s="278"/>
      <c r="GY47" s="278"/>
      <c r="GZ47" s="278"/>
      <c r="HA47" s="278"/>
      <c r="HB47" s="278"/>
      <c r="HC47" s="278"/>
      <c r="HD47" s="278"/>
      <c r="HE47" s="278"/>
      <c r="HF47" s="278"/>
      <c r="HG47" s="278"/>
      <c r="HH47" s="278"/>
      <c r="HI47" s="278"/>
      <c r="HJ47" s="278"/>
      <c r="HK47" s="278"/>
      <c r="HL47" s="278"/>
      <c r="HM47" s="278"/>
      <c r="HN47" s="278"/>
      <c r="HO47" s="278"/>
      <c r="HP47" s="278"/>
      <c r="HQ47" s="278"/>
      <c r="HR47" s="278"/>
      <c r="HS47" s="278"/>
      <c r="HT47" s="278"/>
      <c r="HU47" s="278"/>
      <c r="HV47" s="278"/>
      <c r="HW47" s="278"/>
      <c r="HX47" s="278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workbookViewId="0"/>
  </sheetViews>
  <sheetFormatPr defaultColWidth="9.140625" defaultRowHeight="14.25"/>
  <cols>
    <col min="1" max="1" width="10.28515625" style="280" customWidth="1"/>
    <col min="2" max="2" width="19.28515625" style="280" customWidth="1"/>
    <col min="3" max="3" width="13.5703125" style="280" customWidth="1"/>
    <col min="4" max="4" width="15.140625" style="280" customWidth="1"/>
    <col min="5" max="5" width="17.140625" style="280" customWidth="1"/>
    <col min="6" max="6" width="12.7109375" style="280" customWidth="1"/>
    <col min="7" max="8" width="15.42578125" style="280" customWidth="1"/>
    <col min="9" max="9" width="18.28515625" style="280" customWidth="1"/>
    <col min="10" max="10" width="18.140625" style="280" customWidth="1"/>
    <col min="11" max="16384" width="9.140625" style="280"/>
  </cols>
  <sheetData>
    <row r="1" spans="1:256" s="283" customFormat="1" ht="15">
      <c r="A1" s="279"/>
      <c r="B1" s="280"/>
      <c r="C1" s="280"/>
      <c r="D1" s="280"/>
      <c r="E1" s="280"/>
      <c r="F1" s="280"/>
      <c r="G1" s="280"/>
      <c r="H1" s="280"/>
      <c r="I1" s="281" t="s">
        <v>165</v>
      </c>
      <c r="J1" s="282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DU1" s="280"/>
      <c r="DV1" s="280"/>
      <c r="DW1" s="280"/>
      <c r="DX1" s="280"/>
      <c r="DY1" s="280"/>
      <c r="DZ1" s="280"/>
      <c r="EA1" s="280"/>
      <c r="EB1" s="280"/>
      <c r="EC1" s="280"/>
      <c r="ED1" s="280"/>
      <c r="EE1" s="280"/>
      <c r="EF1" s="280"/>
      <c r="EG1" s="280"/>
      <c r="EH1" s="280"/>
      <c r="EI1" s="280"/>
      <c r="EJ1" s="280"/>
      <c r="EK1" s="280"/>
      <c r="EL1" s="280"/>
      <c r="EM1" s="280"/>
      <c r="EN1" s="280"/>
      <c r="EO1" s="280"/>
      <c r="EP1" s="280"/>
      <c r="EQ1" s="280"/>
      <c r="ER1" s="280"/>
      <c r="ES1" s="280"/>
      <c r="ET1" s="280"/>
      <c r="EU1" s="280"/>
      <c r="EV1" s="280"/>
      <c r="EW1" s="280"/>
      <c r="EX1" s="280"/>
      <c r="EY1" s="280"/>
      <c r="EZ1" s="280"/>
      <c r="FA1" s="280"/>
      <c r="FB1" s="280"/>
      <c r="FC1" s="280"/>
      <c r="FD1" s="280"/>
      <c r="FE1" s="280"/>
      <c r="FF1" s="280"/>
      <c r="FG1" s="280"/>
      <c r="FH1" s="280"/>
      <c r="FI1" s="280"/>
      <c r="FJ1" s="280"/>
      <c r="FK1" s="280"/>
      <c r="FL1" s="280"/>
      <c r="FM1" s="280"/>
      <c r="FN1" s="280"/>
      <c r="FO1" s="280"/>
      <c r="FP1" s="280"/>
      <c r="FQ1" s="280"/>
      <c r="FR1" s="280"/>
      <c r="FS1" s="280"/>
      <c r="FT1" s="280"/>
      <c r="FU1" s="280"/>
      <c r="FV1" s="280"/>
      <c r="FW1" s="280"/>
      <c r="FX1" s="280"/>
      <c r="FY1" s="280"/>
      <c r="FZ1" s="280"/>
      <c r="GA1" s="280"/>
      <c r="GB1" s="280"/>
      <c r="GC1" s="280"/>
      <c r="GD1" s="280"/>
      <c r="GE1" s="280"/>
      <c r="GF1" s="280"/>
      <c r="GG1" s="280"/>
      <c r="GH1" s="280"/>
      <c r="GI1" s="280"/>
      <c r="GJ1" s="280"/>
      <c r="GK1" s="280"/>
      <c r="GL1" s="280"/>
      <c r="GM1" s="280"/>
      <c r="GN1" s="280"/>
      <c r="GO1" s="280"/>
      <c r="GP1" s="280"/>
      <c r="GQ1" s="280"/>
      <c r="GR1" s="280"/>
      <c r="GS1" s="280"/>
      <c r="GT1" s="280"/>
      <c r="GU1" s="280"/>
      <c r="GV1" s="280"/>
      <c r="GW1" s="280"/>
      <c r="GX1" s="280"/>
      <c r="GY1" s="280"/>
      <c r="GZ1" s="280"/>
      <c r="HA1" s="280"/>
      <c r="HB1" s="280"/>
      <c r="HC1" s="280"/>
      <c r="HD1" s="280"/>
      <c r="HE1" s="280"/>
      <c r="HF1" s="280"/>
      <c r="HG1" s="280"/>
      <c r="HH1" s="280"/>
      <c r="HI1" s="280"/>
      <c r="HJ1" s="280"/>
      <c r="HK1" s="280"/>
      <c r="HL1" s="280"/>
      <c r="HM1" s="280"/>
      <c r="HN1" s="280"/>
      <c r="HO1" s="280"/>
      <c r="HP1" s="280"/>
      <c r="HQ1" s="280"/>
      <c r="HR1" s="280"/>
      <c r="HS1" s="280"/>
      <c r="HT1" s="280"/>
      <c r="HU1" s="280"/>
      <c r="HV1" s="280"/>
      <c r="HW1" s="280"/>
      <c r="HX1" s="280"/>
      <c r="HY1" s="280"/>
      <c r="HZ1" s="280"/>
      <c r="IA1" s="280"/>
      <c r="IB1" s="280"/>
      <c r="IC1" s="280"/>
      <c r="ID1" s="280"/>
      <c r="IE1" s="280"/>
      <c r="IF1" s="280"/>
      <c r="IG1" s="280"/>
      <c r="IH1" s="280"/>
      <c r="II1" s="280"/>
      <c r="IJ1" s="280"/>
      <c r="IK1" s="280"/>
      <c r="IL1" s="280"/>
      <c r="IM1" s="280"/>
      <c r="IN1" s="280"/>
      <c r="IO1" s="280"/>
      <c r="IP1" s="280"/>
      <c r="IQ1" s="280"/>
      <c r="IR1" s="280"/>
      <c r="IS1" s="280"/>
      <c r="IT1" s="280"/>
      <c r="IU1" s="280"/>
      <c r="IV1" s="280"/>
    </row>
    <row r="3" spans="1:256" s="283" customFormat="1" ht="36.75" customHeight="1">
      <c r="A3" s="2319" t="s">
        <v>166</v>
      </c>
      <c r="B3" s="2319"/>
      <c r="C3" s="2319"/>
      <c r="D3" s="2319"/>
      <c r="E3" s="2319"/>
      <c r="F3" s="2319"/>
      <c r="G3" s="2319"/>
      <c r="H3" s="2319"/>
      <c r="I3" s="2319"/>
      <c r="J3" s="284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0"/>
      <c r="DZ3" s="280"/>
      <c r="EA3" s="280"/>
      <c r="EB3" s="280"/>
      <c r="EC3" s="280"/>
      <c r="ED3" s="280"/>
      <c r="EE3" s="280"/>
      <c r="EF3" s="280"/>
      <c r="EG3" s="280"/>
      <c r="EH3" s="280"/>
      <c r="EI3" s="280"/>
      <c r="EJ3" s="280"/>
      <c r="EK3" s="280"/>
      <c r="EL3" s="280"/>
      <c r="EM3" s="280"/>
      <c r="EN3" s="280"/>
      <c r="EO3" s="280"/>
      <c r="EP3" s="280"/>
      <c r="EQ3" s="280"/>
      <c r="ER3" s="280"/>
      <c r="ES3" s="280"/>
      <c r="ET3" s="280"/>
      <c r="EU3" s="280"/>
      <c r="EV3" s="280"/>
      <c r="EW3" s="280"/>
      <c r="EX3" s="280"/>
      <c r="EY3" s="280"/>
      <c r="EZ3" s="280"/>
      <c r="FA3" s="280"/>
      <c r="FB3" s="280"/>
      <c r="FC3" s="280"/>
      <c r="FD3" s="280"/>
      <c r="FE3" s="280"/>
      <c r="FF3" s="280"/>
      <c r="FG3" s="280"/>
      <c r="FH3" s="280"/>
      <c r="FI3" s="280"/>
      <c r="FJ3" s="280"/>
      <c r="FK3" s="280"/>
      <c r="FL3" s="280"/>
      <c r="FM3" s="280"/>
      <c r="FN3" s="280"/>
      <c r="FO3" s="280"/>
      <c r="FP3" s="280"/>
      <c r="FQ3" s="280"/>
      <c r="FR3" s="280"/>
      <c r="FS3" s="280"/>
      <c r="FT3" s="280"/>
      <c r="FU3" s="280"/>
      <c r="FV3" s="280"/>
      <c r="FW3" s="280"/>
      <c r="FX3" s="280"/>
      <c r="FY3" s="280"/>
      <c r="FZ3" s="280"/>
      <c r="GA3" s="280"/>
      <c r="GB3" s="280"/>
      <c r="GC3" s="280"/>
      <c r="GD3" s="280"/>
      <c r="GE3" s="280"/>
      <c r="GF3" s="280"/>
      <c r="GG3" s="280"/>
      <c r="GH3" s="280"/>
      <c r="GI3" s="280"/>
      <c r="GJ3" s="280"/>
      <c r="GK3" s="280"/>
      <c r="GL3" s="280"/>
      <c r="GM3" s="280"/>
      <c r="GN3" s="280"/>
      <c r="GO3" s="280"/>
      <c r="GP3" s="280"/>
      <c r="GQ3" s="280"/>
      <c r="GR3" s="280"/>
      <c r="GS3" s="280"/>
      <c r="GT3" s="280"/>
      <c r="GU3" s="280"/>
      <c r="GV3" s="280"/>
      <c r="GW3" s="280"/>
      <c r="GX3" s="280"/>
      <c r="GY3" s="280"/>
      <c r="GZ3" s="280"/>
      <c r="HA3" s="280"/>
      <c r="HB3" s="280"/>
      <c r="HC3" s="280"/>
      <c r="HD3" s="280"/>
      <c r="HE3" s="280"/>
      <c r="HF3" s="280"/>
      <c r="HG3" s="280"/>
      <c r="HH3" s="280"/>
      <c r="HI3" s="280"/>
      <c r="HJ3" s="280"/>
      <c r="HK3" s="280"/>
      <c r="HL3" s="280"/>
      <c r="HM3" s="280"/>
      <c r="HN3" s="280"/>
      <c r="HO3" s="280"/>
      <c r="HP3" s="280"/>
      <c r="HQ3" s="280"/>
      <c r="HR3" s="280"/>
      <c r="HS3" s="280"/>
      <c r="HT3" s="280"/>
      <c r="HU3" s="280"/>
      <c r="HV3" s="280"/>
      <c r="HW3" s="280"/>
      <c r="HX3" s="280"/>
      <c r="HY3" s="280"/>
      <c r="HZ3" s="280"/>
      <c r="IA3" s="280"/>
      <c r="IB3" s="280"/>
      <c r="IC3" s="280"/>
      <c r="ID3" s="280"/>
      <c r="IE3" s="280"/>
      <c r="IF3" s="280"/>
      <c r="IG3" s="280"/>
      <c r="IH3" s="280"/>
      <c r="II3" s="280"/>
      <c r="IJ3" s="280"/>
      <c r="IK3" s="280"/>
      <c r="IL3" s="280"/>
      <c r="IM3" s="280"/>
      <c r="IN3" s="280"/>
      <c r="IO3" s="280"/>
      <c r="IP3" s="280"/>
      <c r="IQ3" s="280"/>
      <c r="IR3" s="280"/>
      <c r="IS3" s="280"/>
      <c r="IT3" s="280"/>
      <c r="IU3" s="280"/>
      <c r="IV3" s="280"/>
    </row>
    <row r="4" spans="1:256" s="283" customFormat="1" ht="15.75" thickBot="1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0"/>
      <c r="FH4" s="280"/>
      <c r="FI4" s="280"/>
      <c r="FJ4" s="280"/>
      <c r="FK4" s="280"/>
      <c r="FL4" s="280"/>
      <c r="FM4" s="280"/>
      <c r="FN4" s="280"/>
      <c r="FO4" s="280"/>
      <c r="FP4" s="280"/>
      <c r="FQ4" s="280"/>
      <c r="FR4" s="280"/>
      <c r="FS4" s="280"/>
      <c r="FT4" s="280"/>
      <c r="FU4" s="280"/>
      <c r="FV4" s="280"/>
      <c r="FW4" s="280"/>
      <c r="FX4" s="280"/>
      <c r="FY4" s="280"/>
      <c r="FZ4" s="280"/>
      <c r="GA4" s="280"/>
      <c r="GB4" s="280"/>
      <c r="GC4" s="280"/>
      <c r="GD4" s="280"/>
      <c r="GE4" s="280"/>
      <c r="GF4" s="280"/>
      <c r="GG4" s="280"/>
      <c r="GH4" s="280"/>
      <c r="GI4" s="280"/>
      <c r="GJ4" s="280"/>
      <c r="GK4" s="280"/>
      <c r="GL4" s="280"/>
      <c r="GM4" s="280"/>
      <c r="GN4" s="280"/>
      <c r="GO4" s="280"/>
      <c r="GP4" s="280"/>
      <c r="GQ4" s="280"/>
      <c r="GR4" s="280"/>
      <c r="GS4" s="280"/>
      <c r="GT4" s="280"/>
      <c r="GU4" s="280"/>
      <c r="GV4" s="280"/>
      <c r="GW4" s="280"/>
      <c r="GX4" s="280"/>
      <c r="GY4" s="280"/>
      <c r="GZ4" s="280"/>
      <c r="HA4" s="280"/>
      <c r="HB4" s="280"/>
      <c r="HC4" s="280"/>
      <c r="HD4" s="280"/>
      <c r="HE4" s="280"/>
      <c r="HF4" s="280"/>
      <c r="HG4" s="280"/>
      <c r="HH4" s="280"/>
      <c r="HI4" s="280"/>
      <c r="HJ4" s="280"/>
      <c r="HK4" s="280"/>
      <c r="HL4" s="280"/>
      <c r="HM4" s="280"/>
      <c r="HN4" s="280"/>
      <c r="HO4" s="280"/>
      <c r="HP4" s="280"/>
      <c r="HQ4" s="280"/>
      <c r="HR4" s="280"/>
      <c r="HS4" s="280"/>
      <c r="HT4" s="280"/>
      <c r="HU4" s="280"/>
      <c r="HV4" s="280"/>
      <c r="HW4" s="280"/>
      <c r="HX4" s="280"/>
      <c r="HY4" s="280"/>
      <c r="HZ4" s="280"/>
      <c r="IA4" s="280"/>
      <c r="IB4" s="280"/>
      <c r="IC4" s="280"/>
      <c r="ID4" s="280"/>
      <c r="IE4" s="280"/>
      <c r="IF4" s="280"/>
      <c r="IG4" s="280"/>
      <c r="IH4" s="280"/>
      <c r="II4" s="280"/>
      <c r="IJ4" s="280"/>
      <c r="IK4" s="280"/>
      <c r="IL4" s="280"/>
      <c r="IM4" s="280"/>
      <c r="IN4" s="280"/>
      <c r="IO4" s="280"/>
      <c r="IP4" s="280"/>
      <c r="IQ4" s="280"/>
      <c r="IR4" s="280"/>
      <c r="IS4" s="280"/>
      <c r="IT4" s="280"/>
      <c r="IU4" s="280"/>
      <c r="IV4" s="280"/>
    </row>
    <row r="5" spans="1:256" s="283" customFormat="1" ht="64.5" thickBot="1">
      <c r="A5" s="2331" t="s">
        <v>167</v>
      </c>
      <c r="B5" s="2332"/>
      <c r="C5" s="218" t="s">
        <v>101</v>
      </c>
      <c r="D5" s="57" t="s">
        <v>168</v>
      </c>
      <c r="E5" s="57" t="s">
        <v>4</v>
      </c>
      <c r="F5" s="57" t="s">
        <v>11</v>
      </c>
      <c r="G5" s="57" t="s">
        <v>39</v>
      </c>
      <c r="H5" s="57" t="s">
        <v>42</v>
      </c>
      <c r="I5" s="219" t="s">
        <v>169</v>
      </c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280"/>
      <c r="DZ5" s="280"/>
      <c r="EA5" s="280"/>
      <c r="EB5" s="280"/>
      <c r="EC5" s="280"/>
      <c r="ED5" s="280"/>
      <c r="EE5" s="280"/>
      <c r="EF5" s="280"/>
      <c r="EG5" s="280"/>
      <c r="EH5" s="280"/>
      <c r="EI5" s="280"/>
      <c r="EJ5" s="280"/>
      <c r="EK5" s="280"/>
      <c r="EL5" s="280"/>
      <c r="EM5" s="280"/>
      <c r="EN5" s="280"/>
      <c r="EO5" s="280"/>
      <c r="EP5" s="280"/>
      <c r="EQ5" s="280"/>
      <c r="ER5" s="280"/>
      <c r="ES5" s="280"/>
      <c r="ET5" s="280"/>
      <c r="EU5" s="280"/>
      <c r="EV5" s="280"/>
      <c r="EW5" s="280"/>
      <c r="EX5" s="280"/>
      <c r="EY5" s="280"/>
      <c r="EZ5" s="280"/>
      <c r="FA5" s="280"/>
      <c r="FB5" s="280"/>
      <c r="FC5" s="280"/>
      <c r="FD5" s="280"/>
      <c r="FE5" s="280"/>
      <c r="FF5" s="280"/>
      <c r="FG5" s="280"/>
      <c r="FH5" s="280"/>
      <c r="FI5" s="280"/>
      <c r="FJ5" s="280"/>
      <c r="FK5" s="280"/>
      <c r="FL5" s="280"/>
      <c r="FM5" s="280"/>
      <c r="FN5" s="280"/>
      <c r="FO5" s="280"/>
      <c r="FP5" s="280"/>
      <c r="FQ5" s="280"/>
      <c r="FR5" s="280"/>
      <c r="FS5" s="280"/>
      <c r="FT5" s="280"/>
      <c r="FU5" s="280"/>
      <c r="FV5" s="280"/>
      <c r="FW5" s="280"/>
      <c r="FX5" s="280"/>
      <c r="FY5" s="280"/>
      <c r="FZ5" s="280"/>
      <c r="GA5" s="280"/>
      <c r="GB5" s="280"/>
      <c r="GC5" s="280"/>
      <c r="GD5" s="280"/>
      <c r="GE5" s="280"/>
      <c r="GF5" s="280"/>
      <c r="GG5" s="280"/>
      <c r="GH5" s="280"/>
      <c r="GI5" s="280"/>
      <c r="GJ5" s="280"/>
      <c r="GK5" s="280"/>
      <c r="GL5" s="280"/>
      <c r="GM5" s="280"/>
      <c r="GN5" s="280"/>
      <c r="GO5" s="280"/>
      <c r="GP5" s="280"/>
      <c r="GQ5" s="280"/>
      <c r="GR5" s="280"/>
      <c r="GS5" s="280"/>
      <c r="GT5" s="280"/>
      <c r="GU5" s="280"/>
      <c r="GV5" s="280"/>
      <c r="GW5" s="280"/>
      <c r="GX5" s="280"/>
      <c r="GY5" s="280"/>
      <c r="GZ5" s="280"/>
      <c r="HA5" s="280"/>
      <c r="HB5" s="280"/>
      <c r="HC5" s="280"/>
      <c r="HD5" s="280"/>
      <c r="HE5" s="280"/>
      <c r="HF5" s="280"/>
      <c r="HG5" s="280"/>
      <c r="HH5" s="280"/>
      <c r="HI5" s="280"/>
      <c r="HJ5" s="280"/>
      <c r="HK5" s="280"/>
      <c r="HL5" s="280"/>
      <c r="HM5" s="280"/>
      <c r="HN5" s="280"/>
      <c r="HO5" s="280"/>
      <c r="HP5" s="280"/>
      <c r="HQ5" s="280"/>
      <c r="HR5" s="280"/>
      <c r="HS5" s="280"/>
      <c r="HT5" s="280"/>
      <c r="HU5" s="280"/>
      <c r="HV5" s="280"/>
      <c r="HW5" s="280"/>
      <c r="HX5" s="280"/>
      <c r="HY5" s="280"/>
      <c r="HZ5" s="280"/>
      <c r="IA5" s="280"/>
      <c r="IB5" s="280"/>
      <c r="IC5" s="280"/>
      <c r="ID5" s="280"/>
      <c r="IE5" s="280"/>
      <c r="IF5" s="280"/>
      <c r="IG5" s="280"/>
      <c r="IH5" s="280"/>
      <c r="II5" s="280"/>
      <c r="IJ5" s="280"/>
      <c r="IK5" s="280"/>
      <c r="IL5" s="280"/>
      <c r="IM5" s="280"/>
      <c r="IN5" s="280"/>
      <c r="IO5" s="280"/>
      <c r="IP5" s="280"/>
      <c r="IQ5" s="280"/>
      <c r="IR5" s="280"/>
      <c r="IS5" s="280"/>
      <c r="IT5" s="280"/>
      <c r="IU5" s="280"/>
    </row>
    <row r="6" spans="1:256" s="283" customFormat="1" ht="51">
      <c r="A6" s="2333" t="s">
        <v>170</v>
      </c>
      <c r="B6" s="285" t="s">
        <v>171</v>
      </c>
      <c r="C6" s="2334">
        <v>0.16909436091206689</v>
      </c>
      <c r="D6" s="2335"/>
      <c r="E6" s="2335"/>
      <c r="F6" s="2335"/>
      <c r="G6" s="2335"/>
      <c r="H6" s="2335"/>
      <c r="I6" s="2336"/>
      <c r="J6" s="280"/>
      <c r="K6" s="286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0"/>
      <c r="DW6" s="280"/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  <c r="EL6" s="280"/>
      <c r="EM6" s="280"/>
      <c r="EN6" s="280"/>
      <c r="EO6" s="280"/>
      <c r="EP6" s="280"/>
      <c r="EQ6" s="280"/>
      <c r="ER6" s="280"/>
      <c r="ES6" s="280"/>
      <c r="ET6" s="280"/>
      <c r="EU6" s="280"/>
      <c r="EV6" s="280"/>
      <c r="EW6" s="280"/>
      <c r="EX6" s="280"/>
      <c r="EY6" s="280"/>
      <c r="EZ6" s="280"/>
      <c r="FA6" s="280"/>
      <c r="FB6" s="280"/>
      <c r="FC6" s="280"/>
      <c r="FD6" s="280"/>
      <c r="FE6" s="280"/>
      <c r="FF6" s="280"/>
      <c r="FG6" s="280"/>
      <c r="FH6" s="280"/>
      <c r="FI6" s="280"/>
      <c r="FJ6" s="280"/>
      <c r="FK6" s="280"/>
      <c r="FL6" s="280"/>
      <c r="FM6" s="280"/>
      <c r="FN6" s="280"/>
      <c r="FO6" s="280"/>
      <c r="FP6" s="280"/>
      <c r="FQ6" s="280"/>
      <c r="FR6" s="280"/>
      <c r="FS6" s="280"/>
      <c r="FT6" s="280"/>
      <c r="FU6" s="280"/>
      <c r="FV6" s="280"/>
      <c r="FW6" s="280"/>
      <c r="FX6" s="280"/>
      <c r="FY6" s="280"/>
      <c r="FZ6" s="280"/>
      <c r="GA6" s="280"/>
      <c r="GB6" s="280"/>
      <c r="GC6" s="280"/>
      <c r="GD6" s="280"/>
      <c r="GE6" s="280"/>
      <c r="GF6" s="280"/>
      <c r="GG6" s="280"/>
      <c r="GH6" s="280"/>
      <c r="GI6" s="280"/>
      <c r="GJ6" s="280"/>
      <c r="GK6" s="280"/>
      <c r="GL6" s="280"/>
      <c r="GM6" s="280"/>
      <c r="GN6" s="280"/>
      <c r="GO6" s="280"/>
      <c r="GP6" s="280"/>
      <c r="GQ6" s="280"/>
      <c r="GR6" s="280"/>
      <c r="GS6" s="280"/>
      <c r="GT6" s="280"/>
      <c r="GU6" s="280"/>
      <c r="GV6" s="280"/>
      <c r="GW6" s="280"/>
      <c r="GX6" s="280"/>
      <c r="GY6" s="280"/>
      <c r="GZ6" s="280"/>
      <c r="HA6" s="280"/>
      <c r="HB6" s="280"/>
      <c r="HC6" s="280"/>
      <c r="HD6" s="280"/>
      <c r="HE6" s="280"/>
      <c r="HF6" s="280"/>
      <c r="HG6" s="280"/>
      <c r="HH6" s="280"/>
      <c r="HI6" s="280"/>
      <c r="HJ6" s="280"/>
      <c r="HK6" s="280"/>
      <c r="HL6" s="280"/>
      <c r="HM6" s="280"/>
      <c r="HN6" s="280"/>
      <c r="HO6" s="280"/>
      <c r="HP6" s="280"/>
      <c r="HQ6" s="280"/>
      <c r="HR6" s="280"/>
      <c r="HS6" s="280"/>
      <c r="HT6" s="280"/>
      <c r="HU6" s="280"/>
      <c r="HV6" s="280"/>
      <c r="HW6" s="280"/>
      <c r="HX6" s="280"/>
      <c r="HY6" s="280"/>
      <c r="HZ6" s="280"/>
      <c r="IA6" s="280"/>
      <c r="IB6" s="280"/>
      <c r="IC6" s="280"/>
      <c r="ID6" s="280"/>
      <c r="IE6" s="280"/>
      <c r="IF6" s="280"/>
      <c r="IG6" s="280"/>
      <c r="IH6" s="280"/>
      <c r="II6" s="280"/>
      <c r="IJ6" s="280"/>
      <c r="IK6" s="280"/>
      <c r="IL6" s="280"/>
      <c r="IM6" s="280"/>
      <c r="IN6" s="280"/>
      <c r="IO6" s="280"/>
      <c r="IP6" s="280"/>
      <c r="IQ6" s="280"/>
      <c r="IR6" s="280"/>
      <c r="IS6" s="280"/>
      <c r="IT6" s="280"/>
      <c r="IU6" s="280"/>
    </row>
    <row r="7" spans="1:256" s="283" customFormat="1" ht="38.25">
      <c r="A7" s="2329"/>
      <c r="B7" s="287" t="s">
        <v>172</v>
      </c>
      <c r="C7" s="288">
        <v>9.3106105041976625E-2</v>
      </c>
      <c r="D7" s="289">
        <v>0.10818196369068694</v>
      </c>
      <c r="E7" s="289">
        <v>5.7583660082198583E-2</v>
      </c>
      <c r="F7" s="289">
        <v>5.0947301500320785E-2</v>
      </c>
      <c r="G7" s="289">
        <v>4.0573785001826693E-2</v>
      </c>
      <c r="H7" s="289">
        <v>3.025844083688654E-2</v>
      </c>
      <c r="I7" s="290">
        <v>7.1085620042143749E-2</v>
      </c>
      <c r="J7" s="280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0"/>
      <c r="FL7" s="280"/>
      <c r="FM7" s="280"/>
      <c r="FN7" s="280"/>
      <c r="FO7" s="280"/>
      <c r="FP7" s="280"/>
      <c r="FQ7" s="280"/>
      <c r="FR7" s="280"/>
      <c r="FS7" s="280"/>
      <c r="FT7" s="280"/>
      <c r="FU7" s="280"/>
      <c r="FV7" s="280"/>
      <c r="FW7" s="280"/>
      <c r="FX7" s="280"/>
      <c r="FY7" s="280"/>
      <c r="FZ7" s="280"/>
      <c r="GA7" s="280"/>
      <c r="GB7" s="280"/>
      <c r="GC7" s="280"/>
      <c r="GD7" s="280"/>
      <c r="GE7" s="280"/>
      <c r="GF7" s="280"/>
      <c r="GG7" s="280"/>
      <c r="GH7" s="280"/>
      <c r="GI7" s="280"/>
      <c r="GJ7" s="280"/>
      <c r="GK7" s="280"/>
      <c r="GL7" s="280"/>
      <c r="GM7" s="280"/>
      <c r="GN7" s="280"/>
      <c r="GO7" s="280"/>
      <c r="GP7" s="280"/>
      <c r="GQ7" s="280"/>
      <c r="GR7" s="280"/>
      <c r="GS7" s="280"/>
      <c r="GT7" s="280"/>
      <c r="GU7" s="280"/>
      <c r="GV7" s="280"/>
      <c r="GW7" s="280"/>
      <c r="GX7" s="280"/>
      <c r="GY7" s="280"/>
      <c r="GZ7" s="280"/>
      <c r="HA7" s="280"/>
      <c r="HB7" s="280"/>
      <c r="HC7" s="280"/>
      <c r="HD7" s="280"/>
      <c r="HE7" s="280"/>
      <c r="HF7" s="280"/>
      <c r="HG7" s="280"/>
      <c r="HH7" s="280"/>
      <c r="HI7" s="280"/>
      <c r="HJ7" s="280"/>
      <c r="HK7" s="280"/>
      <c r="HL7" s="280"/>
      <c r="HM7" s="280"/>
      <c r="HN7" s="280"/>
      <c r="HO7" s="280"/>
      <c r="HP7" s="280"/>
      <c r="HQ7" s="280"/>
      <c r="HR7" s="280"/>
      <c r="HS7" s="280"/>
      <c r="HT7" s="280"/>
      <c r="HU7" s="280"/>
      <c r="HV7" s="280"/>
      <c r="HW7" s="280"/>
      <c r="HX7" s="280"/>
      <c r="HY7" s="280"/>
      <c r="HZ7" s="280"/>
      <c r="IA7" s="280"/>
      <c r="IB7" s="280"/>
      <c r="IC7" s="280"/>
      <c r="ID7" s="280"/>
      <c r="IE7" s="280"/>
      <c r="IF7" s="280"/>
      <c r="IG7" s="280"/>
      <c r="IH7" s="280"/>
      <c r="II7" s="280"/>
      <c r="IJ7" s="280"/>
      <c r="IK7" s="280"/>
      <c r="IL7" s="280"/>
      <c r="IM7" s="280"/>
      <c r="IN7" s="280"/>
      <c r="IO7" s="280"/>
      <c r="IP7" s="280"/>
      <c r="IQ7" s="280"/>
      <c r="IR7" s="280"/>
      <c r="IS7" s="280"/>
      <c r="IT7" s="280"/>
      <c r="IU7" s="280"/>
    </row>
    <row r="8" spans="1:256" s="283" customFormat="1" ht="25.5">
      <c r="A8" s="2329"/>
      <c r="B8" s="287" t="s">
        <v>113</v>
      </c>
      <c r="C8" s="288">
        <v>7.3187223022550929E-2</v>
      </c>
      <c r="D8" s="289">
        <v>9.0855120699606648E-2</v>
      </c>
      <c r="E8" s="289">
        <v>5.9950282516860319E-2</v>
      </c>
      <c r="F8" s="289">
        <v>5.2041811145281884E-2</v>
      </c>
      <c r="G8" s="289">
        <v>4.4522786370960694E-2</v>
      </c>
      <c r="H8" s="289">
        <v>4.9534425878531178E-2</v>
      </c>
      <c r="I8" s="290">
        <v>6.0555435370884217E-2</v>
      </c>
      <c r="J8" s="280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0"/>
      <c r="FL8" s="280"/>
      <c r="FM8" s="280"/>
      <c r="FN8" s="280"/>
      <c r="FO8" s="280"/>
      <c r="FP8" s="280"/>
      <c r="FQ8" s="280"/>
      <c r="FR8" s="280"/>
      <c r="FS8" s="280"/>
      <c r="FT8" s="280"/>
      <c r="FU8" s="280"/>
      <c r="FV8" s="280"/>
      <c r="FW8" s="280"/>
      <c r="FX8" s="280"/>
      <c r="FY8" s="280"/>
      <c r="FZ8" s="280"/>
      <c r="GA8" s="280"/>
      <c r="GB8" s="280"/>
      <c r="GC8" s="280"/>
      <c r="GD8" s="280"/>
      <c r="GE8" s="280"/>
      <c r="GF8" s="280"/>
      <c r="GG8" s="280"/>
      <c r="GH8" s="280"/>
      <c r="GI8" s="280"/>
      <c r="GJ8" s="280"/>
      <c r="GK8" s="280"/>
      <c r="GL8" s="280"/>
      <c r="GM8" s="280"/>
      <c r="GN8" s="280"/>
      <c r="GO8" s="280"/>
      <c r="GP8" s="280"/>
      <c r="GQ8" s="280"/>
      <c r="GR8" s="280"/>
      <c r="GS8" s="280"/>
      <c r="GT8" s="280"/>
      <c r="GU8" s="280"/>
      <c r="GV8" s="280"/>
      <c r="GW8" s="280"/>
      <c r="GX8" s="280"/>
      <c r="GY8" s="280"/>
      <c r="GZ8" s="280"/>
      <c r="HA8" s="280"/>
      <c r="HB8" s="280"/>
      <c r="HC8" s="280"/>
      <c r="HD8" s="280"/>
      <c r="HE8" s="280"/>
      <c r="HF8" s="280"/>
      <c r="HG8" s="280"/>
      <c r="HH8" s="280"/>
      <c r="HI8" s="280"/>
      <c r="HJ8" s="280"/>
      <c r="HK8" s="280"/>
      <c r="HL8" s="280"/>
      <c r="HM8" s="280"/>
      <c r="HN8" s="280"/>
      <c r="HO8" s="280"/>
      <c r="HP8" s="280"/>
      <c r="HQ8" s="280"/>
      <c r="HR8" s="280"/>
      <c r="HS8" s="280"/>
      <c r="HT8" s="280"/>
      <c r="HU8" s="280"/>
      <c r="HV8" s="280"/>
      <c r="HW8" s="280"/>
      <c r="HX8" s="280"/>
      <c r="HY8" s="280"/>
      <c r="HZ8" s="280"/>
      <c r="IA8" s="280"/>
      <c r="IB8" s="280"/>
      <c r="IC8" s="280"/>
      <c r="ID8" s="280"/>
      <c r="IE8" s="280"/>
      <c r="IF8" s="280"/>
      <c r="IG8" s="280"/>
      <c r="IH8" s="280"/>
      <c r="II8" s="280"/>
      <c r="IJ8" s="280"/>
      <c r="IK8" s="280"/>
      <c r="IL8" s="280"/>
      <c r="IM8" s="280"/>
      <c r="IN8" s="280"/>
      <c r="IO8" s="280"/>
      <c r="IP8" s="280"/>
      <c r="IQ8" s="280"/>
      <c r="IR8" s="280"/>
      <c r="IS8" s="280"/>
      <c r="IT8" s="280"/>
      <c r="IU8" s="280"/>
    </row>
    <row r="9" spans="1:256" s="283" customFormat="1" ht="51">
      <c r="A9" s="2329" t="s">
        <v>173</v>
      </c>
      <c r="B9" s="287" t="s">
        <v>171</v>
      </c>
      <c r="C9" s="288">
        <v>0.16640126272018679</v>
      </c>
      <c r="D9" s="289">
        <v>0.16884455860308872</v>
      </c>
      <c r="E9" s="289">
        <v>0.167562077505541</v>
      </c>
      <c r="F9" s="289">
        <v>0.16614955620352945</v>
      </c>
      <c r="G9" s="289">
        <v>0.16848448784864167</v>
      </c>
      <c r="H9" s="289">
        <v>0.1686843314233156</v>
      </c>
      <c r="I9" s="290">
        <v>0.15954693586265298</v>
      </c>
      <c r="J9" s="280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0"/>
      <c r="GB9" s="280"/>
      <c r="GC9" s="280"/>
      <c r="GD9" s="280"/>
      <c r="GE9" s="280"/>
      <c r="GF9" s="280"/>
      <c r="GG9" s="280"/>
      <c r="GH9" s="280"/>
      <c r="GI9" s="280"/>
      <c r="GJ9" s="280"/>
      <c r="GK9" s="280"/>
      <c r="GL9" s="280"/>
      <c r="GM9" s="280"/>
      <c r="GN9" s="280"/>
      <c r="GO9" s="280"/>
      <c r="GP9" s="280"/>
      <c r="GQ9" s="280"/>
      <c r="GR9" s="280"/>
      <c r="GS9" s="280"/>
      <c r="GT9" s="280"/>
      <c r="GU9" s="280"/>
      <c r="GV9" s="280"/>
      <c r="GW9" s="280"/>
      <c r="GX9" s="280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0"/>
      <c r="HR9" s="280"/>
      <c r="HS9" s="280"/>
      <c r="HT9" s="280"/>
      <c r="HU9" s="280"/>
      <c r="HV9" s="280"/>
      <c r="HW9" s="280"/>
      <c r="HX9" s="280"/>
      <c r="HY9" s="280"/>
      <c r="HZ9" s="280"/>
      <c r="IA9" s="280"/>
      <c r="IB9" s="280"/>
      <c r="IC9" s="280"/>
      <c r="ID9" s="280"/>
      <c r="IE9" s="280"/>
      <c r="IF9" s="280"/>
      <c r="IG9" s="280"/>
      <c r="IH9" s="280"/>
      <c r="II9" s="280"/>
      <c r="IJ9" s="280"/>
      <c r="IK9" s="280"/>
      <c r="IL9" s="280"/>
      <c r="IM9" s="280"/>
      <c r="IN9" s="280"/>
      <c r="IO9" s="280"/>
      <c r="IP9" s="280"/>
      <c r="IQ9" s="280"/>
      <c r="IR9" s="280"/>
      <c r="IS9" s="280"/>
      <c r="IT9" s="280"/>
      <c r="IU9" s="280"/>
    </row>
    <row r="10" spans="1:256" s="283" customFormat="1" ht="38.25">
      <c r="A10" s="2329"/>
      <c r="B10" s="287" t="s">
        <v>172</v>
      </c>
      <c r="C10" s="288">
        <v>0.14735824155387142</v>
      </c>
      <c r="D10" s="289">
        <v>0.16135918864254775</v>
      </c>
      <c r="E10" s="289">
        <v>0.11159678169242998</v>
      </c>
      <c r="F10" s="289">
        <v>0.10667097130188001</v>
      </c>
      <c r="G10" s="289">
        <v>9.6543298646434253E-2</v>
      </c>
      <c r="H10" s="289">
        <v>9.2819252901103433E-2</v>
      </c>
      <c r="I10" s="290">
        <v>0.12563818795970041</v>
      </c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0"/>
      <c r="HR10" s="280"/>
      <c r="HS10" s="280"/>
      <c r="HT10" s="280"/>
      <c r="HU10" s="280"/>
      <c r="HV10" s="280"/>
      <c r="HW10" s="280"/>
      <c r="HX10" s="280"/>
      <c r="HY10" s="280"/>
      <c r="HZ10" s="280"/>
      <c r="IA10" s="280"/>
      <c r="IB10" s="280"/>
      <c r="IC10" s="280"/>
      <c r="ID10" s="280"/>
      <c r="IE10" s="280"/>
      <c r="IF10" s="280"/>
      <c r="IG10" s="280"/>
      <c r="IH10" s="280"/>
      <c r="II10" s="280"/>
      <c r="IJ10" s="280"/>
      <c r="IK10" s="280"/>
      <c r="IL10" s="280"/>
      <c r="IM10" s="280"/>
      <c r="IN10" s="280"/>
      <c r="IO10" s="280"/>
      <c r="IP10" s="280"/>
      <c r="IQ10" s="280"/>
      <c r="IR10" s="280"/>
      <c r="IS10" s="280"/>
      <c r="IT10" s="280"/>
      <c r="IU10" s="280"/>
    </row>
    <row r="11" spans="1:256" s="283" customFormat="1" ht="25.5">
      <c r="A11" s="2329"/>
      <c r="B11" s="287" t="s">
        <v>113</v>
      </c>
      <c r="C11" s="288">
        <v>8.9837925213976627E-2</v>
      </c>
      <c r="D11" s="289">
        <v>0.10692503824367593</v>
      </c>
      <c r="E11" s="289">
        <v>7.783015449884971E-2</v>
      </c>
      <c r="F11" s="289">
        <v>6.8829580574118712E-2</v>
      </c>
      <c r="G11" s="289">
        <v>6.0228877111201749E-2</v>
      </c>
      <c r="H11" s="289">
        <v>7.085639104942848E-2</v>
      </c>
      <c r="I11" s="290">
        <v>7.7561604674792589E-2</v>
      </c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  <c r="FE11" s="280"/>
      <c r="FF11" s="280"/>
      <c r="FG11" s="280"/>
      <c r="FH11" s="280"/>
      <c r="FI11" s="280"/>
      <c r="FJ11" s="280"/>
      <c r="FK11" s="280"/>
      <c r="FL11" s="280"/>
      <c r="FM11" s="280"/>
      <c r="FN11" s="280"/>
      <c r="FO11" s="280"/>
      <c r="FP11" s="280"/>
      <c r="FQ11" s="280"/>
      <c r="FR11" s="280"/>
      <c r="FS11" s="280"/>
      <c r="FT11" s="280"/>
      <c r="FU11" s="280"/>
      <c r="FV11" s="280"/>
      <c r="FW11" s="280"/>
      <c r="FX11" s="280"/>
      <c r="FY11" s="280"/>
      <c r="FZ11" s="280"/>
      <c r="GA11" s="280"/>
      <c r="GB11" s="280"/>
      <c r="GC11" s="280"/>
      <c r="GD11" s="280"/>
      <c r="GE11" s="280"/>
      <c r="GF11" s="280"/>
      <c r="GG11" s="280"/>
      <c r="GH11" s="280"/>
      <c r="GI11" s="280"/>
      <c r="GJ11" s="280"/>
      <c r="GK11" s="280"/>
      <c r="GL11" s="280"/>
      <c r="GM11" s="280"/>
      <c r="GN11" s="280"/>
      <c r="GO11" s="280"/>
      <c r="GP11" s="280"/>
      <c r="GQ11" s="280"/>
      <c r="GR11" s="280"/>
      <c r="GS11" s="280"/>
      <c r="GT11" s="280"/>
      <c r="GU11" s="280"/>
      <c r="GV11" s="280"/>
      <c r="GW11" s="280"/>
      <c r="GX11" s="280"/>
      <c r="GY11" s="280"/>
      <c r="GZ11" s="280"/>
      <c r="HA11" s="280"/>
      <c r="HB11" s="280"/>
      <c r="HC11" s="280"/>
      <c r="HD11" s="280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0"/>
      <c r="HR11" s="280"/>
      <c r="HS11" s="280"/>
      <c r="HT11" s="280"/>
      <c r="HU11" s="280"/>
      <c r="HV11" s="280"/>
      <c r="HW11" s="280"/>
      <c r="HX11" s="280"/>
      <c r="HY11" s="280"/>
      <c r="HZ11" s="280"/>
      <c r="IA11" s="280"/>
      <c r="IB11" s="280"/>
      <c r="IC11" s="280"/>
      <c r="ID11" s="280"/>
      <c r="IE11" s="280"/>
      <c r="IF11" s="280"/>
      <c r="IG11" s="280"/>
      <c r="IH11" s="280"/>
      <c r="II11" s="280"/>
      <c r="IJ11" s="280"/>
      <c r="IK11" s="280"/>
      <c r="IL11" s="280"/>
      <c r="IM11" s="280"/>
      <c r="IN11" s="280"/>
      <c r="IO11" s="280"/>
      <c r="IP11" s="280"/>
      <c r="IQ11" s="280"/>
      <c r="IR11" s="280"/>
      <c r="IS11" s="280"/>
      <c r="IT11" s="280"/>
      <c r="IU11" s="280"/>
    </row>
    <row r="12" spans="1:256" s="283" customFormat="1" ht="51">
      <c r="A12" s="2329" t="s">
        <v>174</v>
      </c>
      <c r="B12" s="287" t="s">
        <v>171</v>
      </c>
      <c r="C12" s="288">
        <v>0.16101506633642659</v>
      </c>
      <c r="D12" s="289">
        <v>0.16834495398513238</v>
      </c>
      <c r="E12" s="289">
        <v>0.16449751069248916</v>
      </c>
      <c r="F12" s="289">
        <v>0.16025994678645453</v>
      </c>
      <c r="G12" s="289">
        <v>0.16726474172179112</v>
      </c>
      <c r="H12" s="289">
        <v>0.16786427244581309</v>
      </c>
      <c r="I12" s="290">
        <v>0.14045208576382512</v>
      </c>
      <c r="J12" s="280"/>
      <c r="K12" s="280"/>
      <c r="L12" s="291"/>
      <c r="M12" s="291"/>
      <c r="N12" s="291"/>
      <c r="O12" s="291"/>
      <c r="P12" s="291"/>
      <c r="Q12" s="291"/>
      <c r="R12" s="291"/>
      <c r="S12" s="291"/>
      <c r="T12" s="291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0"/>
      <c r="CY12" s="280"/>
      <c r="CZ12" s="280"/>
      <c r="DA12" s="280"/>
      <c r="DB12" s="280"/>
      <c r="DC12" s="280"/>
      <c r="DD12" s="280"/>
      <c r="DE12" s="280"/>
      <c r="DF12" s="280"/>
      <c r="DG12" s="280"/>
      <c r="DH12" s="280"/>
      <c r="DI12" s="280"/>
      <c r="DJ12" s="280"/>
      <c r="DK12" s="280"/>
      <c r="DL12" s="280"/>
      <c r="DM12" s="280"/>
      <c r="DN12" s="280"/>
      <c r="DO12" s="280"/>
      <c r="DP12" s="280"/>
      <c r="DQ12" s="280"/>
      <c r="DR12" s="280"/>
      <c r="DS12" s="280"/>
      <c r="DT12" s="280"/>
      <c r="DU12" s="280"/>
      <c r="DV12" s="280"/>
      <c r="DW12" s="280"/>
      <c r="DX12" s="280"/>
      <c r="DY12" s="280"/>
      <c r="DZ12" s="280"/>
      <c r="EA12" s="280"/>
      <c r="EB12" s="280"/>
      <c r="EC12" s="280"/>
      <c r="ED12" s="280"/>
      <c r="EE12" s="280"/>
      <c r="EF12" s="280"/>
      <c r="EG12" s="280"/>
      <c r="EH12" s="280"/>
      <c r="EI12" s="280"/>
      <c r="EJ12" s="280"/>
      <c r="EK12" s="280"/>
      <c r="EL12" s="280"/>
      <c r="EM12" s="280"/>
      <c r="EN12" s="280"/>
      <c r="EO12" s="280"/>
      <c r="EP12" s="280"/>
      <c r="EQ12" s="280"/>
      <c r="ER12" s="280"/>
      <c r="ES12" s="280"/>
      <c r="ET12" s="280"/>
      <c r="EU12" s="280"/>
      <c r="EV12" s="280"/>
      <c r="EW12" s="280"/>
      <c r="EX12" s="280"/>
      <c r="EY12" s="280"/>
      <c r="EZ12" s="280"/>
      <c r="FA12" s="280"/>
      <c r="FB12" s="280"/>
      <c r="FC12" s="280"/>
      <c r="FD12" s="280"/>
      <c r="FE12" s="280"/>
      <c r="FF12" s="280"/>
      <c r="FG12" s="280"/>
      <c r="FH12" s="280"/>
      <c r="FI12" s="280"/>
      <c r="FJ12" s="280"/>
      <c r="FK12" s="280"/>
      <c r="FL12" s="280"/>
      <c r="FM12" s="280"/>
      <c r="FN12" s="280"/>
      <c r="FO12" s="280"/>
      <c r="FP12" s="280"/>
      <c r="FQ12" s="280"/>
      <c r="FR12" s="280"/>
      <c r="FS12" s="280"/>
      <c r="FT12" s="280"/>
      <c r="FU12" s="280"/>
      <c r="FV12" s="280"/>
      <c r="FW12" s="280"/>
      <c r="FX12" s="280"/>
      <c r="FY12" s="280"/>
      <c r="FZ12" s="280"/>
      <c r="GA12" s="280"/>
      <c r="GB12" s="280"/>
      <c r="GC12" s="280"/>
      <c r="GD12" s="280"/>
      <c r="GE12" s="280"/>
      <c r="GF12" s="280"/>
      <c r="GG12" s="280"/>
      <c r="GH12" s="280"/>
      <c r="GI12" s="280"/>
      <c r="GJ12" s="280"/>
      <c r="GK12" s="280"/>
      <c r="GL12" s="280"/>
      <c r="GM12" s="280"/>
      <c r="GN12" s="280"/>
      <c r="GO12" s="280"/>
      <c r="GP12" s="280"/>
      <c r="GQ12" s="280"/>
      <c r="GR12" s="280"/>
      <c r="GS12" s="280"/>
      <c r="GT12" s="280"/>
      <c r="GU12" s="280"/>
      <c r="GV12" s="280"/>
      <c r="GW12" s="280"/>
      <c r="GX12" s="280"/>
      <c r="GY12" s="280"/>
      <c r="GZ12" s="280"/>
      <c r="HA12" s="280"/>
      <c r="HB12" s="280"/>
      <c r="HC12" s="280"/>
      <c r="HD12" s="280"/>
      <c r="HE12" s="280"/>
      <c r="HF12" s="280"/>
      <c r="HG12" s="280"/>
      <c r="HH12" s="280"/>
      <c r="HI12" s="280"/>
      <c r="HJ12" s="280"/>
      <c r="HK12" s="280"/>
      <c r="HL12" s="280"/>
      <c r="HM12" s="280"/>
      <c r="HN12" s="280"/>
      <c r="HO12" s="280"/>
      <c r="HP12" s="280"/>
      <c r="HQ12" s="280"/>
      <c r="HR12" s="280"/>
      <c r="HS12" s="280"/>
      <c r="HT12" s="280"/>
      <c r="HU12" s="280"/>
      <c r="HV12" s="280"/>
      <c r="HW12" s="280"/>
      <c r="HX12" s="280"/>
      <c r="HY12" s="280"/>
      <c r="HZ12" s="280"/>
      <c r="IA12" s="280"/>
      <c r="IB12" s="280"/>
      <c r="IC12" s="280"/>
      <c r="ID12" s="280"/>
      <c r="IE12" s="280"/>
      <c r="IF12" s="280"/>
      <c r="IG12" s="280"/>
      <c r="IH12" s="280"/>
      <c r="II12" s="280"/>
      <c r="IJ12" s="280"/>
      <c r="IK12" s="280"/>
      <c r="IL12" s="280"/>
      <c r="IM12" s="280"/>
      <c r="IN12" s="280"/>
      <c r="IO12" s="280"/>
      <c r="IP12" s="280"/>
      <c r="IQ12" s="280"/>
      <c r="IR12" s="280"/>
      <c r="IS12" s="280"/>
      <c r="IT12" s="280"/>
      <c r="IU12" s="280"/>
    </row>
    <row r="13" spans="1:256" s="283" customFormat="1" ht="38.25">
      <c r="A13" s="2329"/>
      <c r="B13" s="287" t="s">
        <v>172</v>
      </c>
      <c r="C13" s="288">
        <v>0.25339232127862549</v>
      </c>
      <c r="D13" s="289">
        <v>0.26771363854626934</v>
      </c>
      <c r="E13" s="289">
        <v>0.21962302491289276</v>
      </c>
      <c r="F13" s="289">
        <v>0.21811831090499842</v>
      </c>
      <c r="G13" s="289">
        <v>0.20848232593564944</v>
      </c>
      <c r="H13" s="289">
        <v>0.21794087702953724</v>
      </c>
      <c r="I13" s="290">
        <v>0.23474332379481383</v>
      </c>
      <c r="J13" s="280"/>
      <c r="K13" s="280"/>
      <c r="L13" s="280"/>
      <c r="M13" s="291"/>
      <c r="N13" s="291"/>
      <c r="O13" s="291"/>
      <c r="P13" s="291"/>
      <c r="Q13" s="291"/>
      <c r="R13" s="291"/>
      <c r="S13" s="291"/>
      <c r="T13" s="291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  <c r="EE13" s="280"/>
      <c r="EF13" s="280"/>
      <c r="EG13" s="280"/>
      <c r="EH13" s="280"/>
      <c r="EI13" s="280"/>
      <c r="EJ13" s="280"/>
      <c r="EK13" s="280"/>
      <c r="EL13" s="280"/>
      <c r="EM13" s="280"/>
      <c r="EN13" s="280"/>
      <c r="EO13" s="280"/>
      <c r="EP13" s="280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0"/>
      <c r="FC13" s="280"/>
      <c r="FD13" s="280"/>
      <c r="FE13" s="280"/>
      <c r="FF13" s="280"/>
      <c r="FG13" s="280"/>
      <c r="FH13" s="280"/>
      <c r="FI13" s="280"/>
      <c r="FJ13" s="280"/>
      <c r="FK13" s="280"/>
      <c r="FL13" s="280"/>
      <c r="FM13" s="280"/>
      <c r="FN13" s="280"/>
      <c r="FO13" s="280"/>
      <c r="FP13" s="280"/>
      <c r="FQ13" s="280"/>
      <c r="FR13" s="280"/>
      <c r="FS13" s="280"/>
      <c r="FT13" s="280"/>
      <c r="FU13" s="280"/>
      <c r="FV13" s="280"/>
      <c r="FW13" s="280"/>
      <c r="FX13" s="280"/>
      <c r="FY13" s="280"/>
      <c r="FZ13" s="280"/>
      <c r="GA13" s="280"/>
      <c r="GB13" s="280"/>
      <c r="GC13" s="280"/>
      <c r="GD13" s="280"/>
      <c r="GE13" s="280"/>
      <c r="GF13" s="280"/>
      <c r="GG13" s="280"/>
      <c r="GH13" s="280"/>
      <c r="GI13" s="280"/>
      <c r="GJ13" s="280"/>
      <c r="GK13" s="280"/>
      <c r="GL13" s="280"/>
      <c r="GM13" s="280"/>
      <c r="GN13" s="280"/>
      <c r="GO13" s="280"/>
      <c r="GP13" s="280"/>
      <c r="GQ13" s="280"/>
      <c r="GR13" s="280"/>
      <c r="GS13" s="280"/>
      <c r="GT13" s="280"/>
      <c r="GU13" s="280"/>
      <c r="GV13" s="280"/>
      <c r="GW13" s="280"/>
      <c r="GX13" s="280"/>
      <c r="GY13" s="280"/>
      <c r="GZ13" s="280"/>
      <c r="HA13" s="280"/>
      <c r="HB13" s="280"/>
      <c r="HC13" s="280"/>
      <c r="HD13" s="280"/>
      <c r="HE13" s="280"/>
      <c r="HF13" s="280"/>
      <c r="HG13" s="280"/>
      <c r="HH13" s="280"/>
      <c r="HI13" s="280"/>
      <c r="HJ13" s="280"/>
      <c r="HK13" s="280"/>
      <c r="HL13" s="280"/>
      <c r="HM13" s="280"/>
      <c r="HN13" s="280"/>
      <c r="HO13" s="280"/>
      <c r="HP13" s="280"/>
      <c r="HQ13" s="280"/>
      <c r="HR13" s="280"/>
      <c r="HS13" s="280"/>
      <c r="HT13" s="280"/>
      <c r="HU13" s="280"/>
      <c r="HV13" s="280"/>
      <c r="HW13" s="280"/>
      <c r="HX13" s="280"/>
      <c r="HY13" s="280"/>
      <c r="HZ13" s="280"/>
      <c r="IA13" s="280"/>
      <c r="IB13" s="280"/>
      <c r="IC13" s="280"/>
      <c r="ID13" s="280"/>
      <c r="IE13" s="280"/>
      <c r="IF13" s="280"/>
      <c r="IG13" s="280"/>
      <c r="IH13" s="280"/>
      <c r="II13" s="280"/>
      <c r="IJ13" s="280"/>
      <c r="IK13" s="280"/>
      <c r="IL13" s="280"/>
      <c r="IM13" s="280"/>
      <c r="IN13" s="280"/>
      <c r="IO13" s="280"/>
      <c r="IP13" s="280"/>
      <c r="IQ13" s="280"/>
      <c r="IR13" s="280"/>
      <c r="IS13" s="280"/>
      <c r="IT13" s="280"/>
      <c r="IU13" s="280"/>
    </row>
    <row r="14" spans="1:256" s="283" customFormat="1" ht="26.25" thickBot="1">
      <c r="A14" s="2330"/>
      <c r="B14" s="292" t="s">
        <v>113</v>
      </c>
      <c r="C14" s="293">
        <v>0.12228739193985289</v>
      </c>
      <c r="D14" s="294">
        <v>0.13906487333181447</v>
      </c>
      <c r="E14" s="294">
        <v>0.11358989846282852</v>
      </c>
      <c r="F14" s="294">
        <v>0.10240511943179234</v>
      </c>
      <c r="G14" s="294">
        <v>9.1641058591683838E-2</v>
      </c>
      <c r="H14" s="294">
        <v>0.11350032139122308</v>
      </c>
      <c r="I14" s="295">
        <v>0.11157394328260936</v>
      </c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  <c r="FE14" s="280"/>
      <c r="FF14" s="280"/>
      <c r="FG14" s="280"/>
      <c r="FH14" s="280"/>
      <c r="FI14" s="280"/>
      <c r="FJ14" s="280"/>
      <c r="FK14" s="280"/>
      <c r="FL14" s="280"/>
      <c r="FM14" s="280"/>
      <c r="FN14" s="280"/>
      <c r="FO14" s="280"/>
      <c r="FP14" s="280"/>
      <c r="FQ14" s="280"/>
      <c r="FR14" s="280"/>
      <c r="FS14" s="280"/>
      <c r="FT14" s="280"/>
      <c r="FU14" s="280"/>
      <c r="FV14" s="280"/>
      <c r="FW14" s="280"/>
      <c r="FX14" s="280"/>
      <c r="FY14" s="280"/>
      <c r="FZ14" s="280"/>
      <c r="GA14" s="280"/>
      <c r="GB14" s="280"/>
      <c r="GC14" s="280"/>
      <c r="GD14" s="280"/>
      <c r="GE14" s="280"/>
      <c r="GF14" s="280"/>
      <c r="GG14" s="280"/>
      <c r="GH14" s="280"/>
      <c r="GI14" s="280"/>
      <c r="GJ14" s="280"/>
      <c r="GK14" s="280"/>
      <c r="GL14" s="280"/>
      <c r="GM14" s="280"/>
      <c r="GN14" s="280"/>
      <c r="GO14" s="280"/>
      <c r="GP14" s="280"/>
      <c r="GQ14" s="280"/>
      <c r="GR14" s="280"/>
      <c r="GS14" s="280"/>
      <c r="GT14" s="280"/>
      <c r="GU14" s="280"/>
      <c r="GV14" s="280"/>
      <c r="GW14" s="280"/>
      <c r="GX14" s="280"/>
      <c r="GY14" s="280"/>
      <c r="GZ14" s="280"/>
      <c r="HA14" s="280"/>
      <c r="HB14" s="280"/>
      <c r="HC14" s="280"/>
      <c r="HD14" s="280"/>
      <c r="HE14" s="280"/>
      <c r="HF14" s="280"/>
      <c r="HG14" s="280"/>
      <c r="HH14" s="280"/>
      <c r="HI14" s="280"/>
      <c r="HJ14" s="280"/>
      <c r="HK14" s="280"/>
      <c r="HL14" s="280"/>
      <c r="HM14" s="280"/>
      <c r="HN14" s="280"/>
      <c r="HO14" s="280"/>
      <c r="HP14" s="280"/>
      <c r="HQ14" s="280"/>
      <c r="HR14" s="280"/>
      <c r="HS14" s="280"/>
      <c r="HT14" s="280"/>
      <c r="HU14" s="280"/>
      <c r="HV14" s="280"/>
      <c r="HW14" s="280"/>
      <c r="HX14" s="280"/>
      <c r="HY14" s="280"/>
      <c r="HZ14" s="280"/>
      <c r="IA14" s="280"/>
      <c r="IB14" s="280"/>
      <c r="IC14" s="280"/>
      <c r="ID14" s="280"/>
      <c r="IE14" s="280"/>
      <c r="IF14" s="280"/>
      <c r="IG14" s="280"/>
      <c r="IH14" s="280"/>
      <c r="II14" s="280"/>
      <c r="IJ14" s="280"/>
      <c r="IK14" s="280"/>
      <c r="IL14" s="280"/>
      <c r="IM14" s="280"/>
      <c r="IN14" s="280"/>
      <c r="IO14" s="280"/>
      <c r="IP14" s="280"/>
      <c r="IQ14" s="280"/>
      <c r="IR14" s="280"/>
      <c r="IS14" s="280"/>
      <c r="IT14" s="280"/>
      <c r="IU14" s="280"/>
    </row>
    <row r="15" spans="1:256">
      <c r="A15" s="2340" t="s">
        <v>175</v>
      </c>
      <c r="B15" s="2340"/>
      <c r="C15" s="2340"/>
      <c r="D15" s="2340"/>
      <c r="E15" s="2340"/>
      <c r="F15" s="2340"/>
      <c r="G15" s="2340"/>
      <c r="H15" s="2340"/>
      <c r="I15" s="2340"/>
      <c r="J15" s="291"/>
    </row>
    <row r="16" spans="1:256" s="283" customFormat="1" ht="15">
      <c r="A16" s="280"/>
      <c r="B16" s="291"/>
      <c r="C16" s="291"/>
      <c r="D16" s="291"/>
      <c r="E16" s="291"/>
      <c r="F16" s="291"/>
      <c r="G16" s="291"/>
      <c r="H16" s="291"/>
      <c r="I16" s="291"/>
      <c r="J16" s="291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  <c r="DA16" s="280"/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80"/>
      <c r="EI16" s="280"/>
      <c r="EJ16" s="280"/>
      <c r="EK16" s="280"/>
      <c r="EL16" s="280"/>
      <c r="EM16" s="280"/>
      <c r="EN16" s="280"/>
      <c r="EO16" s="280"/>
      <c r="EP16" s="280"/>
      <c r="EQ16" s="280"/>
      <c r="ER16" s="280"/>
      <c r="ES16" s="280"/>
      <c r="ET16" s="280"/>
      <c r="EU16" s="280"/>
      <c r="EV16" s="280"/>
      <c r="EW16" s="280"/>
      <c r="EX16" s="280"/>
      <c r="EY16" s="280"/>
      <c r="EZ16" s="280"/>
      <c r="FA16" s="280"/>
      <c r="FB16" s="280"/>
      <c r="FC16" s="280"/>
      <c r="FD16" s="280"/>
      <c r="FE16" s="280"/>
      <c r="FF16" s="280"/>
      <c r="FG16" s="280"/>
      <c r="FH16" s="280"/>
      <c r="FI16" s="280"/>
      <c r="FJ16" s="280"/>
      <c r="FK16" s="280"/>
      <c r="FL16" s="280"/>
      <c r="FM16" s="280"/>
      <c r="FN16" s="280"/>
      <c r="FO16" s="280"/>
      <c r="FP16" s="280"/>
      <c r="FQ16" s="280"/>
      <c r="FR16" s="280"/>
      <c r="FS16" s="280"/>
      <c r="FT16" s="280"/>
      <c r="FU16" s="280"/>
      <c r="FV16" s="280"/>
      <c r="FW16" s="280"/>
      <c r="FX16" s="280"/>
      <c r="FY16" s="280"/>
      <c r="FZ16" s="280"/>
      <c r="GA16" s="280"/>
      <c r="GB16" s="280"/>
      <c r="GC16" s="280"/>
      <c r="GD16" s="280"/>
      <c r="GE16" s="280"/>
      <c r="GF16" s="280"/>
      <c r="GG16" s="280"/>
      <c r="GH16" s="280"/>
      <c r="GI16" s="280"/>
      <c r="GJ16" s="280"/>
      <c r="GK16" s="280"/>
      <c r="GL16" s="280"/>
      <c r="GM16" s="280"/>
      <c r="GN16" s="280"/>
      <c r="GO16" s="280"/>
      <c r="GP16" s="280"/>
      <c r="GQ16" s="280"/>
      <c r="GR16" s="280"/>
      <c r="GS16" s="280"/>
      <c r="GT16" s="280"/>
      <c r="GU16" s="280"/>
      <c r="GV16" s="280"/>
      <c r="GW16" s="280"/>
      <c r="GX16" s="280"/>
      <c r="GY16" s="280"/>
      <c r="GZ16" s="280"/>
      <c r="HA16" s="280"/>
      <c r="HB16" s="280"/>
      <c r="HC16" s="280"/>
      <c r="HD16" s="280"/>
      <c r="HE16" s="280"/>
      <c r="HF16" s="280"/>
      <c r="HG16" s="280"/>
      <c r="HH16" s="280"/>
      <c r="HI16" s="280"/>
      <c r="HJ16" s="280"/>
      <c r="HK16" s="280"/>
      <c r="HL16" s="280"/>
      <c r="HM16" s="280"/>
      <c r="HN16" s="280"/>
      <c r="HO16" s="280"/>
      <c r="HP16" s="280"/>
      <c r="HQ16" s="280"/>
      <c r="HR16" s="280"/>
      <c r="HS16" s="280"/>
      <c r="HT16" s="280"/>
      <c r="HU16" s="280"/>
      <c r="HV16" s="280"/>
      <c r="HW16" s="280"/>
      <c r="HX16" s="280"/>
      <c r="HY16" s="280"/>
      <c r="HZ16" s="280"/>
      <c r="IA16" s="280"/>
      <c r="IB16" s="280"/>
      <c r="IC16" s="280"/>
      <c r="ID16" s="280"/>
      <c r="IE16" s="280"/>
      <c r="IF16" s="280"/>
      <c r="IG16" s="280"/>
      <c r="IH16" s="280"/>
      <c r="II16" s="280"/>
      <c r="IJ16" s="280"/>
      <c r="IK16" s="280"/>
      <c r="IL16" s="280"/>
      <c r="IM16" s="280"/>
      <c r="IN16" s="280"/>
      <c r="IO16" s="280"/>
      <c r="IP16" s="280"/>
      <c r="IQ16" s="280"/>
      <c r="IR16" s="280"/>
      <c r="IS16" s="280"/>
      <c r="IT16" s="280"/>
      <c r="IU16" s="280"/>
      <c r="IV16" s="280"/>
    </row>
    <row r="17" spans="1:256" s="283" customFormat="1" ht="15">
      <c r="A17" s="2319" t="s">
        <v>176</v>
      </c>
      <c r="B17" s="2319"/>
      <c r="C17" s="2319"/>
      <c r="D17" s="2319"/>
      <c r="E17" s="2319"/>
      <c r="F17" s="2319"/>
      <c r="G17" s="2319"/>
      <c r="H17" s="2319"/>
      <c r="I17" s="2319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0"/>
      <c r="DY17" s="280"/>
      <c r="DZ17" s="280"/>
      <c r="EA17" s="280"/>
      <c r="EB17" s="280"/>
      <c r="EC17" s="280"/>
      <c r="ED17" s="280"/>
      <c r="EE17" s="280"/>
      <c r="EF17" s="280"/>
      <c r="EG17" s="280"/>
      <c r="EH17" s="280"/>
      <c r="EI17" s="280"/>
      <c r="EJ17" s="280"/>
      <c r="EK17" s="280"/>
      <c r="EL17" s="280"/>
      <c r="EM17" s="280"/>
      <c r="EN17" s="280"/>
      <c r="EO17" s="280"/>
      <c r="EP17" s="280"/>
      <c r="EQ17" s="280"/>
      <c r="ER17" s="280"/>
      <c r="ES17" s="280"/>
      <c r="ET17" s="280"/>
      <c r="EU17" s="280"/>
      <c r="EV17" s="280"/>
      <c r="EW17" s="280"/>
      <c r="EX17" s="280"/>
      <c r="EY17" s="280"/>
      <c r="EZ17" s="280"/>
      <c r="FA17" s="280"/>
      <c r="FB17" s="280"/>
      <c r="FC17" s="280"/>
      <c r="FD17" s="280"/>
      <c r="FE17" s="280"/>
      <c r="FF17" s="280"/>
      <c r="FG17" s="280"/>
      <c r="FH17" s="280"/>
      <c r="FI17" s="280"/>
      <c r="FJ17" s="280"/>
      <c r="FK17" s="280"/>
      <c r="FL17" s="280"/>
      <c r="FM17" s="280"/>
      <c r="FN17" s="280"/>
      <c r="FO17" s="280"/>
      <c r="FP17" s="280"/>
      <c r="FQ17" s="280"/>
      <c r="FR17" s="280"/>
      <c r="FS17" s="280"/>
      <c r="FT17" s="280"/>
      <c r="FU17" s="280"/>
      <c r="FV17" s="280"/>
      <c r="FW17" s="280"/>
      <c r="FX17" s="280"/>
      <c r="FY17" s="280"/>
      <c r="FZ17" s="280"/>
      <c r="GA17" s="280"/>
      <c r="GB17" s="280"/>
      <c r="GC17" s="280"/>
      <c r="GD17" s="280"/>
      <c r="GE17" s="280"/>
      <c r="GF17" s="280"/>
      <c r="GG17" s="280"/>
      <c r="GH17" s="280"/>
      <c r="GI17" s="280"/>
      <c r="GJ17" s="280"/>
      <c r="GK17" s="280"/>
      <c r="GL17" s="280"/>
      <c r="GM17" s="280"/>
      <c r="GN17" s="280"/>
      <c r="GO17" s="280"/>
      <c r="GP17" s="280"/>
      <c r="GQ17" s="280"/>
      <c r="GR17" s="280"/>
      <c r="GS17" s="280"/>
      <c r="GT17" s="280"/>
      <c r="GU17" s="280"/>
      <c r="GV17" s="280"/>
      <c r="GW17" s="280"/>
      <c r="GX17" s="280"/>
      <c r="GY17" s="280"/>
      <c r="GZ17" s="280"/>
      <c r="HA17" s="280"/>
      <c r="HB17" s="280"/>
      <c r="HC17" s="280"/>
      <c r="HD17" s="280"/>
      <c r="HE17" s="280"/>
      <c r="HF17" s="280"/>
      <c r="HG17" s="280"/>
      <c r="HH17" s="280"/>
      <c r="HI17" s="280"/>
      <c r="HJ17" s="280"/>
      <c r="HK17" s="280"/>
      <c r="HL17" s="280"/>
      <c r="HM17" s="280"/>
      <c r="HN17" s="280"/>
      <c r="HO17" s="280"/>
      <c r="HP17" s="280"/>
      <c r="HQ17" s="280"/>
      <c r="HR17" s="280"/>
      <c r="HS17" s="280"/>
      <c r="HT17" s="280"/>
      <c r="HU17" s="280"/>
      <c r="HV17" s="280"/>
      <c r="HW17" s="280"/>
      <c r="HX17" s="280"/>
      <c r="HY17" s="280"/>
      <c r="HZ17" s="280"/>
      <c r="IA17" s="280"/>
      <c r="IB17" s="280"/>
      <c r="IC17" s="280"/>
      <c r="ID17" s="280"/>
      <c r="IE17" s="280"/>
      <c r="IF17" s="280"/>
      <c r="IG17" s="280"/>
      <c r="IH17" s="280"/>
      <c r="II17" s="280"/>
      <c r="IJ17" s="280"/>
      <c r="IK17" s="280"/>
      <c r="IL17" s="280"/>
      <c r="IM17" s="280"/>
      <c r="IN17" s="280"/>
      <c r="IO17" s="280"/>
      <c r="IP17" s="280"/>
      <c r="IQ17" s="280"/>
      <c r="IR17" s="280"/>
      <c r="IS17" s="280"/>
      <c r="IT17" s="280"/>
      <c r="IU17" s="280"/>
      <c r="IV17" s="280"/>
    </row>
    <row r="18" spans="1:256" s="283" customFormat="1" ht="15.75" thickBot="1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80"/>
      <c r="DU18" s="280"/>
      <c r="DV18" s="280"/>
      <c r="DW18" s="280"/>
      <c r="DX18" s="280"/>
      <c r="DY18" s="280"/>
      <c r="DZ18" s="280"/>
      <c r="EA18" s="280"/>
      <c r="EB18" s="280"/>
      <c r="EC18" s="280"/>
      <c r="ED18" s="280"/>
      <c r="EE18" s="280"/>
      <c r="EF18" s="280"/>
      <c r="EG18" s="280"/>
      <c r="EH18" s="280"/>
      <c r="EI18" s="280"/>
      <c r="EJ18" s="280"/>
      <c r="EK18" s="280"/>
      <c r="EL18" s="280"/>
      <c r="EM18" s="280"/>
      <c r="EN18" s="280"/>
      <c r="EO18" s="280"/>
      <c r="EP18" s="280"/>
      <c r="EQ18" s="280"/>
      <c r="ER18" s="280"/>
      <c r="ES18" s="280"/>
      <c r="ET18" s="280"/>
      <c r="EU18" s="280"/>
      <c r="EV18" s="280"/>
      <c r="EW18" s="280"/>
      <c r="EX18" s="280"/>
      <c r="EY18" s="280"/>
      <c r="EZ18" s="280"/>
      <c r="FA18" s="280"/>
      <c r="FB18" s="280"/>
      <c r="FC18" s="280"/>
      <c r="FD18" s="280"/>
      <c r="FE18" s="280"/>
      <c r="FF18" s="280"/>
      <c r="FG18" s="280"/>
      <c r="FH18" s="280"/>
      <c r="FI18" s="280"/>
      <c r="FJ18" s="280"/>
      <c r="FK18" s="280"/>
      <c r="FL18" s="280"/>
      <c r="FM18" s="280"/>
      <c r="FN18" s="280"/>
      <c r="FO18" s="280"/>
      <c r="FP18" s="280"/>
      <c r="FQ18" s="280"/>
      <c r="FR18" s="280"/>
      <c r="FS18" s="280"/>
      <c r="FT18" s="280"/>
      <c r="FU18" s="280"/>
      <c r="FV18" s="280"/>
      <c r="FW18" s="280"/>
      <c r="FX18" s="280"/>
      <c r="FY18" s="280"/>
      <c r="FZ18" s="280"/>
      <c r="GA18" s="280"/>
      <c r="GB18" s="280"/>
      <c r="GC18" s="280"/>
      <c r="GD18" s="280"/>
      <c r="GE18" s="280"/>
      <c r="GF18" s="280"/>
      <c r="GG18" s="280"/>
      <c r="GH18" s="280"/>
      <c r="GI18" s="280"/>
      <c r="GJ18" s="280"/>
      <c r="GK18" s="280"/>
      <c r="GL18" s="280"/>
      <c r="GM18" s="280"/>
      <c r="GN18" s="280"/>
      <c r="GO18" s="280"/>
      <c r="GP18" s="280"/>
      <c r="GQ18" s="280"/>
      <c r="GR18" s="280"/>
      <c r="GS18" s="280"/>
      <c r="GT18" s="280"/>
      <c r="GU18" s="280"/>
      <c r="GV18" s="280"/>
      <c r="GW18" s="280"/>
      <c r="GX18" s="280"/>
      <c r="GY18" s="280"/>
      <c r="GZ18" s="280"/>
      <c r="HA18" s="280"/>
      <c r="HB18" s="280"/>
      <c r="HC18" s="280"/>
      <c r="HD18" s="280"/>
      <c r="HE18" s="280"/>
      <c r="HF18" s="280"/>
      <c r="HG18" s="280"/>
      <c r="HH18" s="280"/>
      <c r="HI18" s="280"/>
      <c r="HJ18" s="280"/>
      <c r="HK18" s="280"/>
      <c r="HL18" s="280"/>
      <c r="HM18" s="280"/>
      <c r="HN18" s="280"/>
      <c r="HO18" s="280"/>
      <c r="HP18" s="280"/>
      <c r="HQ18" s="280"/>
      <c r="HR18" s="280"/>
      <c r="HS18" s="280"/>
      <c r="HT18" s="280"/>
      <c r="HU18" s="280"/>
      <c r="HV18" s="280"/>
      <c r="HW18" s="280"/>
      <c r="HX18" s="280"/>
      <c r="HY18" s="280"/>
      <c r="HZ18" s="280"/>
      <c r="IA18" s="280"/>
      <c r="IB18" s="280"/>
      <c r="IC18" s="280"/>
      <c r="ID18" s="280"/>
      <c r="IE18" s="280"/>
      <c r="IF18" s="280"/>
      <c r="IG18" s="280"/>
      <c r="IH18" s="280"/>
      <c r="II18" s="280"/>
      <c r="IJ18" s="280"/>
      <c r="IK18" s="280"/>
      <c r="IL18" s="280"/>
      <c r="IM18" s="280"/>
      <c r="IN18" s="280"/>
      <c r="IO18" s="280"/>
      <c r="IP18" s="280"/>
      <c r="IQ18" s="280"/>
      <c r="IR18" s="280"/>
      <c r="IS18" s="280"/>
      <c r="IT18" s="280"/>
      <c r="IU18" s="280"/>
      <c r="IV18" s="280"/>
    </row>
    <row r="19" spans="1:256" s="283" customFormat="1" ht="51.75" thickBot="1">
      <c r="A19" s="2341" t="s">
        <v>167</v>
      </c>
      <c r="B19" s="2342"/>
      <c r="C19" s="296" t="s">
        <v>146</v>
      </c>
      <c r="D19" s="297" t="s">
        <v>6</v>
      </c>
      <c r="E19" s="298" t="s">
        <v>177</v>
      </c>
      <c r="F19" s="297" t="s">
        <v>14</v>
      </c>
      <c r="G19" s="297" t="s">
        <v>7</v>
      </c>
      <c r="H19" s="297" t="s">
        <v>15</v>
      </c>
      <c r="I19" s="299" t="s">
        <v>178</v>
      </c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  <c r="EA19" s="280"/>
      <c r="EB19" s="280"/>
      <c r="EC19" s="280"/>
      <c r="ED19" s="280"/>
      <c r="EE19" s="280"/>
      <c r="EF19" s="280"/>
      <c r="EG19" s="280"/>
      <c r="EH19" s="280"/>
      <c r="EI19" s="280"/>
      <c r="EJ19" s="280"/>
      <c r="EK19" s="280"/>
      <c r="EL19" s="280"/>
      <c r="EM19" s="280"/>
      <c r="EN19" s="280"/>
      <c r="EO19" s="280"/>
      <c r="EP19" s="280"/>
      <c r="EQ19" s="280"/>
      <c r="ER19" s="280"/>
      <c r="ES19" s="280"/>
      <c r="ET19" s="280"/>
      <c r="EU19" s="280"/>
      <c r="EV19" s="280"/>
      <c r="EW19" s="280"/>
      <c r="EX19" s="280"/>
      <c r="EY19" s="280"/>
      <c r="EZ19" s="280"/>
      <c r="FA19" s="280"/>
      <c r="FB19" s="280"/>
      <c r="FC19" s="280"/>
      <c r="FD19" s="280"/>
      <c r="FE19" s="280"/>
      <c r="FF19" s="280"/>
      <c r="FG19" s="280"/>
      <c r="FH19" s="280"/>
      <c r="FI19" s="280"/>
      <c r="FJ19" s="280"/>
      <c r="FK19" s="280"/>
      <c r="FL19" s="280"/>
      <c r="FM19" s="280"/>
      <c r="FN19" s="280"/>
      <c r="FO19" s="280"/>
      <c r="FP19" s="280"/>
      <c r="FQ19" s="280"/>
      <c r="FR19" s="280"/>
      <c r="FS19" s="280"/>
      <c r="FT19" s="280"/>
      <c r="FU19" s="280"/>
      <c r="FV19" s="280"/>
      <c r="FW19" s="280"/>
      <c r="FX19" s="280"/>
      <c r="FY19" s="280"/>
      <c r="FZ19" s="280"/>
      <c r="GA19" s="280"/>
      <c r="GB19" s="280"/>
      <c r="GC19" s="280"/>
      <c r="GD19" s="280"/>
      <c r="GE19" s="280"/>
      <c r="GF19" s="280"/>
      <c r="GG19" s="280"/>
      <c r="GH19" s="280"/>
      <c r="GI19" s="280"/>
      <c r="GJ19" s="280"/>
      <c r="GK19" s="280"/>
      <c r="GL19" s="280"/>
      <c r="GM19" s="280"/>
      <c r="GN19" s="280"/>
      <c r="GO19" s="280"/>
      <c r="GP19" s="280"/>
      <c r="GQ19" s="280"/>
      <c r="GR19" s="280"/>
      <c r="GS19" s="280"/>
      <c r="GT19" s="280"/>
      <c r="GU19" s="280"/>
      <c r="GV19" s="280"/>
      <c r="GW19" s="280"/>
      <c r="GX19" s="280"/>
      <c r="GY19" s="280"/>
      <c r="GZ19" s="280"/>
      <c r="HA19" s="280"/>
      <c r="HB19" s="280"/>
      <c r="HC19" s="280"/>
      <c r="HD19" s="280"/>
      <c r="HE19" s="280"/>
      <c r="HF19" s="280"/>
      <c r="HG19" s="280"/>
      <c r="HH19" s="280"/>
      <c r="HI19" s="280"/>
      <c r="HJ19" s="280"/>
      <c r="HK19" s="280"/>
      <c r="HL19" s="280"/>
      <c r="HM19" s="280"/>
      <c r="HN19" s="280"/>
      <c r="HO19" s="280"/>
      <c r="HP19" s="280"/>
      <c r="HQ19" s="280"/>
      <c r="HR19" s="280"/>
      <c r="HS19" s="280"/>
      <c r="HT19" s="280"/>
      <c r="HU19" s="280"/>
      <c r="HV19" s="280"/>
      <c r="HW19" s="280"/>
      <c r="HX19" s="280"/>
      <c r="HY19" s="280"/>
      <c r="HZ19" s="280"/>
      <c r="IA19" s="280"/>
      <c r="IB19" s="280"/>
      <c r="IC19" s="280"/>
      <c r="ID19" s="280"/>
      <c r="IE19" s="280"/>
      <c r="IF19" s="280"/>
      <c r="IG19" s="280"/>
      <c r="IH19" s="280"/>
      <c r="II19" s="280"/>
      <c r="IJ19" s="280"/>
      <c r="IK19" s="280"/>
      <c r="IL19" s="280"/>
      <c r="IM19" s="280"/>
      <c r="IN19" s="280"/>
      <c r="IO19" s="280"/>
      <c r="IP19" s="280"/>
      <c r="IQ19" s="280"/>
      <c r="IR19" s="280"/>
      <c r="IS19" s="280"/>
      <c r="IT19" s="280"/>
      <c r="IU19" s="280"/>
      <c r="IV19" s="280"/>
    </row>
    <row r="20" spans="1:256" s="283" customFormat="1" ht="51.75" thickBot="1">
      <c r="A20" s="2337" t="s">
        <v>170</v>
      </c>
      <c r="B20" s="300" t="s">
        <v>171</v>
      </c>
      <c r="C20" s="2334">
        <v>0.16909436091206689</v>
      </c>
      <c r="D20" s="2335"/>
      <c r="E20" s="2335"/>
      <c r="F20" s="2335"/>
      <c r="G20" s="2335"/>
      <c r="H20" s="2335"/>
      <c r="I20" s="2336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0"/>
      <c r="DX20" s="280"/>
      <c r="DY20" s="280"/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/>
      <c r="EP20" s="280"/>
      <c r="EQ20" s="280"/>
      <c r="ER20" s="280"/>
      <c r="ES20" s="280"/>
      <c r="ET20" s="280"/>
      <c r="EU20" s="280"/>
      <c r="EV20" s="280"/>
      <c r="EW20" s="280"/>
      <c r="EX20" s="280"/>
      <c r="EY20" s="280"/>
      <c r="EZ20" s="280"/>
      <c r="FA20" s="280"/>
      <c r="FB20" s="280"/>
      <c r="FC20" s="280"/>
      <c r="FD20" s="280"/>
      <c r="FE20" s="280"/>
      <c r="FF20" s="280"/>
      <c r="FG20" s="280"/>
      <c r="FH20" s="280"/>
      <c r="FI20" s="280"/>
      <c r="FJ20" s="280"/>
      <c r="FK20" s="280"/>
      <c r="FL20" s="280"/>
      <c r="FM20" s="280"/>
      <c r="FN20" s="280"/>
      <c r="FO20" s="280"/>
      <c r="FP20" s="280"/>
      <c r="FQ20" s="280"/>
      <c r="FR20" s="280"/>
      <c r="FS20" s="280"/>
      <c r="FT20" s="280"/>
      <c r="FU20" s="280"/>
      <c r="FV20" s="280"/>
      <c r="FW20" s="280"/>
      <c r="FX20" s="280"/>
      <c r="FY20" s="280"/>
      <c r="FZ20" s="280"/>
      <c r="GA20" s="280"/>
      <c r="GB20" s="280"/>
      <c r="GC20" s="280"/>
      <c r="GD20" s="280"/>
      <c r="GE20" s="280"/>
      <c r="GF20" s="280"/>
      <c r="GG20" s="280"/>
      <c r="GH20" s="280"/>
      <c r="GI20" s="280"/>
      <c r="GJ20" s="280"/>
      <c r="GK20" s="280"/>
      <c r="GL20" s="280"/>
      <c r="GM20" s="280"/>
      <c r="GN20" s="280"/>
      <c r="GO20" s="280"/>
      <c r="GP20" s="280"/>
      <c r="GQ20" s="280"/>
      <c r="GR20" s="280"/>
      <c r="GS20" s="280"/>
      <c r="GT20" s="280"/>
      <c r="GU20" s="280"/>
      <c r="GV20" s="280"/>
      <c r="GW20" s="280"/>
      <c r="GX20" s="280"/>
      <c r="GY20" s="280"/>
      <c r="GZ20" s="280"/>
      <c r="HA20" s="280"/>
      <c r="HB20" s="280"/>
      <c r="HC20" s="280"/>
      <c r="HD20" s="280"/>
      <c r="HE20" s="280"/>
      <c r="HF20" s="280"/>
      <c r="HG20" s="280"/>
      <c r="HH20" s="280"/>
      <c r="HI20" s="280"/>
      <c r="HJ20" s="280"/>
      <c r="HK20" s="280"/>
      <c r="HL20" s="280"/>
      <c r="HM20" s="280"/>
      <c r="HN20" s="280"/>
      <c r="HO20" s="280"/>
      <c r="HP20" s="280"/>
      <c r="HQ20" s="280"/>
      <c r="HR20" s="280"/>
      <c r="HS20" s="280"/>
      <c r="HT20" s="280"/>
      <c r="HU20" s="280"/>
      <c r="HV20" s="280"/>
      <c r="HW20" s="280"/>
      <c r="HX20" s="280"/>
      <c r="HY20" s="280"/>
      <c r="HZ20" s="280"/>
      <c r="IA20" s="280"/>
      <c r="IB20" s="280"/>
      <c r="IC20" s="280"/>
      <c r="ID20" s="280"/>
      <c r="IE20" s="280"/>
      <c r="IF20" s="280"/>
      <c r="IG20" s="280"/>
      <c r="IH20" s="280"/>
      <c r="II20" s="280"/>
      <c r="IJ20" s="280"/>
      <c r="IK20" s="280"/>
      <c r="IL20" s="280"/>
      <c r="IM20" s="280"/>
      <c r="IN20" s="280"/>
      <c r="IO20" s="280"/>
      <c r="IP20" s="280"/>
      <c r="IQ20" s="280"/>
      <c r="IR20" s="280"/>
      <c r="IS20" s="280"/>
      <c r="IT20" s="280"/>
      <c r="IU20" s="280"/>
      <c r="IV20" s="280"/>
    </row>
    <row r="21" spans="1:256" s="283" customFormat="1" ht="38.25">
      <c r="A21" s="2329"/>
      <c r="B21" s="301" t="s">
        <v>172</v>
      </c>
      <c r="C21" s="302">
        <v>1.2445120661862962E-2</v>
      </c>
      <c r="D21" s="303">
        <v>2.6467324494016276E-2</v>
      </c>
      <c r="E21" s="303">
        <v>2.3085635624118306E-2</v>
      </c>
      <c r="F21" s="303">
        <v>1.9231369370210825E-2</v>
      </c>
      <c r="G21" s="303">
        <v>5.8460988338162913E-3</v>
      </c>
      <c r="H21" s="303">
        <v>6.6372930916947126E-2</v>
      </c>
      <c r="I21" s="304">
        <v>2.2609240779051677E-2</v>
      </c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0"/>
      <c r="DA21" s="280"/>
      <c r="DB21" s="280"/>
      <c r="DC21" s="280"/>
      <c r="DD21" s="280"/>
      <c r="DE21" s="280"/>
      <c r="DF21" s="280"/>
      <c r="DG21" s="280"/>
      <c r="DH21" s="280"/>
      <c r="DI21" s="280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0"/>
      <c r="DU21" s="280"/>
      <c r="DV21" s="280"/>
      <c r="DW21" s="280"/>
      <c r="DX21" s="280"/>
      <c r="DY21" s="280"/>
      <c r="DZ21" s="280"/>
      <c r="EA21" s="280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80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280"/>
      <c r="FF21" s="280"/>
      <c r="FG21" s="280"/>
      <c r="FH21" s="280"/>
      <c r="FI21" s="280"/>
      <c r="FJ21" s="280"/>
      <c r="FK21" s="280"/>
      <c r="FL21" s="280"/>
      <c r="FM21" s="280"/>
      <c r="FN21" s="280"/>
      <c r="FO21" s="280"/>
      <c r="FP21" s="280"/>
      <c r="FQ21" s="280"/>
      <c r="FR21" s="280"/>
      <c r="FS21" s="280"/>
      <c r="FT21" s="280"/>
      <c r="FU21" s="280"/>
      <c r="FV21" s="280"/>
      <c r="FW21" s="280"/>
      <c r="FX21" s="280"/>
      <c r="FY21" s="280"/>
      <c r="FZ21" s="280"/>
      <c r="GA21" s="280"/>
      <c r="GB21" s="280"/>
      <c r="GC21" s="280"/>
      <c r="GD21" s="280"/>
      <c r="GE21" s="280"/>
      <c r="GF21" s="280"/>
      <c r="GG21" s="280"/>
      <c r="GH21" s="280"/>
      <c r="GI21" s="280"/>
      <c r="GJ21" s="280"/>
      <c r="GK21" s="280"/>
      <c r="GL21" s="280"/>
      <c r="GM21" s="280"/>
      <c r="GN21" s="280"/>
      <c r="GO21" s="280"/>
      <c r="GP21" s="280"/>
      <c r="GQ21" s="280"/>
      <c r="GR21" s="280"/>
      <c r="GS21" s="280"/>
      <c r="GT21" s="280"/>
      <c r="GU21" s="280"/>
      <c r="GV21" s="280"/>
      <c r="GW21" s="280"/>
      <c r="GX21" s="280"/>
      <c r="GY21" s="280"/>
      <c r="GZ21" s="280"/>
      <c r="HA21" s="280"/>
      <c r="HB21" s="280"/>
      <c r="HC21" s="280"/>
      <c r="HD21" s="280"/>
      <c r="HE21" s="280"/>
      <c r="HF21" s="280"/>
      <c r="HG21" s="280"/>
      <c r="HH21" s="280"/>
      <c r="HI21" s="280"/>
      <c r="HJ21" s="280"/>
      <c r="HK21" s="280"/>
      <c r="HL21" s="280"/>
      <c r="HM21" s="280"/>
      <c r="HN21" s="280"/>
      <c r="HO21" s="280"/>
      <c r="HP21" s="280"/>
      <c r="HQ21" s="280"/>
      <c r="HR21" s="280"/>
      <c r="HS21" s="280"/>
      <c r="HT21" s="280"/>
      <c r="HU21" s="280"/>
      <c r="HV21" s="280"/>
      <c r="HW21" s="280"/>
      <c r="HX21" s="280"/>
      <c r="HY21" s="280"/>
      <c r="HZ21" s="280"/>
      <c r="IA21" s="280"/>
      <c r="IB21" s="280"/>
      <c r="IC21" s="280"/>
      <c r="ID21" s="280"/>
      <c r="IE21" s="280"/>
      <c r="IF21" s="280"/>
      <c r="IG21" s="280"/>
      <c r="IH21" s="280"/>
      <c r="II21" s="280"/>
      <c r="IJ21" s="280"/>
      <c r="IK21" s="280"/>
      <c r="IL21" s="280"/>
      <c r="IM21" s="280"/>
      <c r="IN21" s="280"/>
      <c r="IO21" s="280"/>
      <c r="IP21" s="280"/>
      <c r="IQ21" s="280"/>
      <c r="IR21" s="280"/>
      <c r="IS21" s="280"/>
      <c r="IT21" s="280"/>
      <c r="IU21" s="280"/>
      <c r="IV21" s="280"/>
    </row>
    <row r="22" spans="1:256" s="283" customFormat="1" ht="26.25" thickBot="1">
      <c r="A22" s="2330"/>
      <c r="B22" s="305" t="s">
        <v>113</v>
      </c>
      <c r="C22" s="306">
        <v>1.2856584018155105E-2</v>
      </c>
      <c r="D22" s="307">
        <v>2.314154692687255E-2</v>
      </c>
      <c r="E22" s="307">
        <v>2.4991071959301791E-2</v>
      </c>
      <c r="F22" s="307">
        <v>1.9288721607068668E-2</v>
      </c>
      <c r="G22" s="307">
        <v>1.0559275663969072E-2</v>
      </c>
      <c r="H22" s="307">
        <v>4.8264853767164967E-2</v>
      </c>
      <c r="I22" s="308">
        <v>2.067042016532316E-2</v>
      </c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280"/>
      <c r="CZ22" s="280"/>
      <c r="DA22" s="280"/>
      <c r="DB22" s="280"/>
      <c r="DC22" s="280"/>
      <c r="DD22" s="280"/>
      <c r="DE22" s="280"/>
      <c r="DF22" s="280"/>
      <c r="DG22" s="280"/>
      <c r="DH22" s="280"/>
      <c r="DI22" s="280"/>
      <c r="DJ22" s="280"/>
      <c r="DK22" s="280"/>
      <c r="DL22" s="280"/>
      <c r="DM22" s="280"/>
      <c r="DN22" s="280"/>
      <c r="DO22" s="280"/>
      <c r="DP22" s="280"/>
      <c r="DQ22" s="280"/>
      <c r="DR22" s="280"/>
      <c r="DS22" s="280"/>
      <c r="DT22" s="280"/>
      <c r="DU22" s="280"/>
      <c r="DV22" s="280"/>
      <c r="DW22" s="280"/>
      <c r="DX22" s="280"/>
      <c r="DY22" s="280"/>
      <c r="DZ22" s="280"/>
      <c r="EA22" s="280"/>
      <c r="EB22" s="280"/>
      <c r="EC22" s="280"/>
      <c r="ED22" s="280"/>
      <c r="EE22" s="280"/>
      <c r="EF22" s="280"/>
      <c r="EG22" s="280"/>
      <c r="EH22" s="280"/>
      <c r="EI22" s="280"/>
      <c r="EJ22" s="280"/>
      <c r="EK22" s="280"/>
      <c r="EL22" s="280"/>
      <c r="EM22" s="280"/>
      <c r="EN22" s="280"/>
      <c r="EO22" s="280"/>
      <c r="EP22" s="280"/>
      <c r="EQ22" s="280"/>
      <c r="ER22" s="280"/>
      <c r="ES22" s="280"/>
      <c r="ET22" s="280"/>
      <c r="EU22" s="280"/>
      <c r="EV22" s="280"/>
      <c r="EW22" s="280"/>
      <c r="EX22" s="280"/>
      <c r="EY22" s="280"/>
      <c r="EZ22" s="280"/>
      <c r="FA22" s="280"/>
      <c r="FB22" s="280"/>
      <c r="FC22" s="280"/>
      <c r="FD22" s="280"/>
      <c r="FE22" s="280"/>
      <c r="FF22" s="280"/>
      <c r="FG22" s="280"/>
      <c r="FH22" s="280"/>
      <c r="FI22" s="280"/>
      <c r="FJ22" s="280"/>
      <c r="FK22" s="280"/>
      <c r="FL22" s="280"/>
      <c r="FM22" s="280"/>
      <c r="FN22" s="280"/>
      <c r="FO22" s="280"/>
      <c r="FP22" s="280"/>
      <c r="FQ22" s="280"/>
      <c r="FR22" s="280"/>
      <c r="FS22" s="280"/>
      <c r="FT22" s="280"/>
      <c r="FU22" s="280"/>
      <c r="FV22" s="280"/>
      <c r="FW22" s="280"/>
      <c r="FX22" s="280"/>
      <c r="FY22" s="280"/>
      <c r="FZ22" s="280"/>
      <c r="GA22" s="280"/>
      <c r="GB22" s="280"/>
      <c r="GC22" s="280"/>
      <c r="GD22" s="280"/>
      <c r="GE22" s="280"/>
      <c r="GF22" s="280"/>
      <c r="GG22" s="280"/>
      <c r="GH22" s="280"/>
      <c r="GI22" s="280"/>
      <c r="GJ22" s="280"/>
      <c r="GK22" s="280"/>
      <c r="GL22" s="280"/>
      <c r="GM22" s="280"/>
      <c r="GN22" s="280"/>
      <c r="GO22" s="280"/>
      <c r="GP22" s="280"/>
      <c r="GQ22" s="280"/>
      <c r="GR22" s="280"/>
      <c r="GS22" s="280"/>
      <c r="GT22" s="280"/>
      <c r="GU22" s="280"/>
      <c r="GV22" s="280"/>
      <c r="GW22" s="280"/>
      <c r="GX22" s="280"/>
      <c r="GY22" s="280"/>
      <c r="GZ22" s="280"/>
      <c r="HA22" s="280"/>
      <c r="HB22" s="280"/>
      <c r="HC22" s="280"/>
      <c r="HD22" s="280"/>
      <c r="HE22" s="280"/>
      <c r="HF22" s="280"/>
      <c r="HG22" s="280"/>
      <c r="HH22" s="280"/>
      <c r="HI22" s="280"/>
      <c r="HJ22" s="280"/>
      <c r="HK22" s="280"/>
      <c r="HL22" s="280"/>
      <c r="HM22" s="280"/>
      <c r="HN22" s="280"/>
      <c r="HO22" s="280"/>
      <c r="HP22" s="280"/>
      <c r="HQ22" s="280"/>
      <c r="HR22" s="280"/>
      <c r="HS22" s="280"/>
      <c r="HT22" s="280"/>
      <c r="HU22" s="280"/>
      <c r="HV22" s="280"/>
      <c r="HW22" s="280"/>
      <c r="HX22" s="280"/>
      <c r="HY22" s="280"/>
      <c r="HZ22" s="280"/>
      <c r="IA22" s="280"/>
      <c r="IB22" s="280"/>
      <c r="IC22" s="280"/>
      <c r="ID22" s="280"/>
      <c r="IE22" s="280"/>
      <c r="IF22" s="280"/>
      <c r="IG22" s="280"/>
      <c r="IH22" s="280"/>
      <c r="II22" s="280"/>
      <c r="IJ22" s="280"/>
      <c r="IK22" s="280"/>
      <c r="IL22" s="280"/>
      <c r="IM22" s="280"/>
      <c r="IN22" s="280"/>
      <c r="IO22" s="280"/>
      <c r="IP22" s="280"/>
      <c r="IQ22" s="280"/>
      <c r="IR22" s="280"/>
      <c r="IS22" s="280"/>
      <c r="IT22" s="280"/>
      <c r="IU22" s="280"/>
      <c r="IV22" s="280"/>
    </row>
    <row r="23" spans="1:256" s="283" customFormat="1" ht="51">
      <c r="A23" s="2333" t="s">
        <v>173</v>
      </c>
      <c r="B23" s="300" t="s">
        <v>171</v>
      </c>
      <c r="C23" s="302">
        <v>0.16669147889423935</v>
      </c>
      <c r="D23" s="303">
        <v>0.16484279071201649</v>
      </c>
      <c r="E23" s="303">
        <v>0.1685253923235262</v>
      </c>
      <c r="F23" s="303">
        <v>0.16826522957661044</v>
      </c>
      <c r="G23" s="303">
        <v>0.16908082621439183</v>
      </c>
      <c r="H23" s="303">
        <v>0.16904316543998868</v>
      </c>
      <c r="I23" s="304">
        <v>0.16074812873331168</v>
      </c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0"/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0"/>
      <c r="CH23" s="280"/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V23" s="280"/>
      <c r="CW23" s="280"/>
      <c r="CX23" s="280"/>
      <c r="CY23" s="280"/>
      <c r="CZ23" s="280"/>
      <c r="DA23" s="280"/>
      <c r="DB23" s="280"/>
      <c r="DC23" s="280"/>
      <c r="DD23" s="280"/>
      <c r="DE23" s="280"/>
      <c r="DF23" s="280"/>
      <c r="DG23" s="280"/>
      <c r="DH23" s="280"/>
      <c r="DI23" s="280"/>
      <c r="DJ23" s="280"/>
      <c r="DK23" s="280"/>
      <c r="DL23" s="280"/>
      <c r="DM23" s="280"/>
      <c r="DN23" s="280"/>
      <c r="DO23" s="280"/>
      <c r="DP23" s="280"/>
      <c r="DQ23" s="280"/>
      <c r="DR23" s="280"/>
      <c r="DS23" s="280"/>
      <c r="DT23" s="280"/>
      <c r="DU23" s="280"/>
      <c r="DV23" s="280"/>
      <c r="DW23" s="280"/>
      <c r="DX23" s="280"/>
      <c r="DY23" s="280"/>
      <c r="DZ23" s="280"/>
      <c r="EA23" s="280"/>
      <c r="EB23" s="280"/>
      <c r="EC23" s="280"/>
      <c r="ED23" s="280"/>
      <c r="EE23" s="280"/>
      <c r="EF23" s="280"/>
      <c r="EG23" s="280"/>
      <c r="EH23" s="280"/>
      <c r="EI23" s="280"/>
      <c r="EJ23" s="280"/>
      <c r="EK23" s="280"/>
      <c r="EL23" s="280"/>
      <c r="EM23" s="280"/>
      <c r="EN23" s="280"/>
      <c r="EO23" s="280"/>
      <c r="EP23" s="280"/>
      <c r="EQ23" s="280"/>
      <c r="ER23" s="280"/>
      <c r="ES23" s="280"/>
      <c r="ET23" s="280"/>
      <c r="EU23" s="280"/>
      <c r="EV23" s="280"/>
      <c r="EW23" s="280"/>
      <c r="EX23" s="280"/>
      <c r="EY23" s="280"/>
      <c r="EZ23" s="280"/>
      <c r="FA23" s="280"/>
      <c r="FB23" s="280"/>
      <c r="FC23" s="280"/>
      <c r="FD23" s="280"/>
      <c r="FE23" s="280"/>
      <c r="FF23" s="280"/>
      <c r="FG23" s="280"/>
      <c r="FH23" s="280"/>
      <c r="FI23" s="280"/>
      <c r="FJ23" s="280"/>
      <c r="FK23" s="280"/>
      <c r="FL23" s="280"/>
      <c r="FM23" s="280"/>
      <c r="FN23" s="280"/>
      <c r="FO23" s="280"/>
      <c r="FP23" s="280"/>
      <c r="FQ23" s="280"/>
      <c r="FR23" s="280"/>
      <c r="FS23" s="280"/>
      <c r="FT23" s="280"/>
      <c r="FU23" s="280"/>
      <c r="FV23" s="280"/>
      <c r="FW23" s="280"/>
      <c r="FX23" s="280"/>
      <c r="FY23" s="280"/>
      <c r="FZ23" s="280"/>
      <c r="GA23" s="280"/>
      <c r="GB23" s="280"/>
      <c r="GC23" s="280"/>
      <c r="GD23" s="280"/>
      <c r="GE23" s="280"/>
      <c r="GF23" s="280"/>
      <c r="GG23" s="280"/>
      <c r="GH23" s="280"/>
      <c r="GI23" s="280"/>
      <c r="GJ23" s="280"/>
      <c r="GK23" s="280"/>
      <c r="GL23" s="280"/>
      <c r="GM23" s="280"/>
      <c r="GN23" s="280"/>
      <c r="GO23" s="280"/>
      <c r="GP23" s="280"/>
      <c r="GQ23" s="280"/>
      <c r="GR23" s="280"/>
      <c r="GS23" s="280"/>
      <c r="GT23" s="280"/>
      <c r="GU23" s="280"/>
      <c r="GV23" s="280"/>
      <c r="GW23" s="280"/>
      <c r="GX23" s="280"/>
      <c r="GY23" s="280"/>
      <c r="GZ23" s="280"/>
      <c r="HA23" s="280"/>
      <c r="HB23" s="280"/>
      <c r="HC23" s="280"/>
      <c r="HD23" s="280"/>
      <c r="HE23" s="280"/>
      <c r="HF23" s="280"/>
      <c r="HG23" s="280"/>
      <c r="HH23" s="280"/>
      <c r="HI23" s="280"/>
      <c r="HJ23" s="280"/>
      <c r="HK23" s="280"/>
      <c r="HL23" s="280"/>
      <c r="HM23" s="280"/>
      <c r="HN23" s="280"/>
      <c r="HO23" s="280"/>
      <c r="HP23" s="280"/>
      <c r="HQ23" s="280"/>
      <c r="HR23" s="280"/>
      <c r="HS23" s="280"/>
      <c r="HT23" s="280"/>
      <c r="HU23" s="280"/>
      <c r="HV23" s="280"/>
      <c r="HW23" s="280"/>
      <c r="HX23" s="280"/>
      <c r="HY23" s="280"/>
      <c r="HZ23" s="280"/>
      <c r="IA23" s="280"/>
      <c r="IB23" s="280"/>
      <c r="IC23" s="280"/>
      <c r="ID23" s="280"/>
      <c r="IE23" s="280"/>
      <c r="IF23" s="280"/>
      <c r="IG23" s="280"/>
      <c r="IH23" s="280"/>
      <c r="II23" s="280"/>
      <c r="IJ23" s="280"/>
      <c r="IK23" s="280"/>
      <c r="IL23" s="280"/>
      <c r="IM23" s="280"/>
      <c r="IN23" s="280"/>
      <c r="IO23" s="280"/>
      <c r="IP23" s="280"/>
      <c r="IQ23" s="280"/>
      <c r="IR23" s="280"/>
      <c r="IS23" s="280"/>
      <c r="IT23" s="280"/>
      <c r="IU23" s="280"/>
      <c r="IV23" s="280"/>
    </row>
    <row r="24" spans="1:256" s="283" customFormat="1" ht="38.25">
      <c r="A24" s="2329"/>
      <c r="B24" s="301" t="s">
        <v>172</v>
      </c>
      <c r="C24" s="309">
        <v>6.3163830576233315E-2</v>
      </c>
      <c r="D24" s="289">
        <v>7.6597119323178919E-2</v>
      </c>
      <c r="E24" s="289">
        <v>7.2504518459621636E-2</v>
      </c>
      <c r="F24" s="289">
        <v>6.9594220786854982E-2</v>
      </c>
      <c r="G24" s="289">
        <v>5.6259846105580609E-2</v>
      </c>
      <c r="H24" s="289">
        <v>0.11563578092796421</v>
      </c>
      <c r="I24" s="290">
        <v>7.2827596881939696E-2</v>
      </c>
      <c r="K24" s="310"/>
      <c r="L24" s="310"/>
      <c r="M24" s="310"/>
      <c r="N24" s="310"/>
      <c r="O24" s="310"/>
      <c r="P24" s="310"/>
      <c r="Q24" s="310"/>
      <c r="R24" s="310"/>
      <c r="S24" s="31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0"/>
      <c r="CY24" s="280"/>
      <c r="CZ24" s="280"/>
      <c r="DA24" s="280"/>
      <c r="DB24" s="280"/>
      <c r="DC24" s="280"/>
      <c r="DD24" s="280"/>
      <c r="DE24" s="280"/>
      <c r="DF24" s="280"/>
      <c r="DG24" s="280"/>
      <c r="DH24" s="280"/>
      <c r="DI24" s="280"/>
      <c r="DJ24" s="280"/>
      <c r="DK24" s="280"/>
      <c r="DL24" s="280"/>
      <c r="DM24" s="280"/>
      <c r="DN24" s="280"/>
      <c r="DO24" s="280"/>
      <c r="DP24" s="280"/>
      <c r="DQ24" s="280"/>
      <c r="DR24" s="280"/>
      <c r="DS24" s="280"/>
      <c r="DT24" s="280"/>
      <c r="DU24" s="280"/>
      <c r="DV24" s="280"/>
      <c r="DW24" s="280"/>
      <c r="DX24" s="280"/>
      <c r="DY24" s="280"/>
      <c r="DZ24" s="280"/>
      <c r="EA24" s="280"/>
      <c r="EB24" s="280"/>
      <c r="EC24" s="280"/>
      <c r="ED24" s="280"/>
      <c r="EE24" s="280"/>
      <c r="EF24" s="280"/>
      <c r="EG24" s="280"/>
      <c r="EH24" s="280"/>
      <c r="EI24" s="280"/>
      <c r="EJ24" s="280"/>
      <c r="EK24" s="280"/>
      <c r="EL24" s="280"/>
      <c r="EM24" s="280"/>
      <c r="EN24" s="280"/>
      <c r="EO24" s="280"/>
      <c r="EP24" s="280"/>
      <c r="EQ24" s="280"/>
      <c r="ER24" s="280"/>
      <c r="ES24" s="280"/>
      <c r="ET24" s="280"/>
      <c r="EU24" s="280"/>
      <c r="EV24" s="280"/>
      <c r="EW24" s="280"/>
      <c r="EX24" s="280"/>
      <c r="EY24" s="280"/>
      <c r="EZ24" s="280"/>
      <c r="FA24" s="280"/>
      <c r="FB24" s="280"/>
      <c r="FC24" s="280"/>
      <c r="FD24" s="280"/>
      <c r="FE24" s="280"/>
      <c r="FF24" s="280"/>
      <c r="FG24" s="280"/>
      <c r="FH24" s="280"/>
      <c r="FI24" s="280"/>
      <c r="FJ24" s="280"/>
      <c r="FK24" s="280"/>
      <c r="FL24" s="280"/>
      <c r="FM24" s="280"/>
      <c r="FN24" s="280"/>
      <c r="FO24" s="280"/>
      <c r="FP24" s="280"/>
      <c r="FQ24" s="280"/>
      <c r="FR24" s="280"/>
      <c r="FS24" s="280"/>
      <c r="FT24" s="280"/>
      <c r="FU24" s="280"/>
      <c r="FV24" s="280"/>
      <c r="FW24" s="280"/>
      <c r="FX24" s="280"/>
      <c r="FY24" s="280"/>
      <c r="FZ24" s="280"/>
      <c r="GA24" s="280"/>
      <c r="GB24" s="280"/>
      <c r="GC24" s="280"/>
      <c r="GD24" s="280"/>
      <c r="GE24" s="280"/>
      <c r="GF24" s="280"/>
      <c r="GG24" s="280"/>
      <c r="GH24" s="280"/>
      <c r="GI24" s="280"/>
      <c r="GJ24" s="280"/>
      <c r="GK24" s="280"/>
      <c r="GL24" s="280"/>
      <c r="GM24" s="280"/>
      <c r="GN24" s="280"/>
      <c r="GO24" s="280"/>
      <c r="GP24" s="280"/>
      <c r="GQ24" s="280"/>
      <c r="GR24" s="280"/>
      <c r="GS24" s="280"/>
      <c r="GT24" s="280"/>
      <c r="GU24" s="280"/>
      <c r="GV24" s="280"/>
      <c r="GW24" s="280"/>
      <c r="GX24" s="280"/>
      <c r="GY24" s="280"/>
      <c r="GZ24" s="280"/>
      <c r="HA24" s="280"/>
      <c r="HB24" s="280"/>
      <c r="HC24" s="280"/>
      <c r="HD24" s="280"/>
      <c r="HE24" s="280"/>
      <c r="HF24" s="280"/>
      <c r="HG24" s="280"/>
      <c r="HH24" s="280"/>
      <c r="HI24" s="280"/>
      <c r="HJ24" s="280"/>
      <c r="HK24" s="280"/>
      <c r="HL24" s="280"/>
      <c r="HM24" s="280"/>
      <c r="HN24" s="280"/>
      <c r="HO24" s="280"/>
      <c r="HP24" s="280"/>
      <c r="HQ24" s="280"/>
      <c r="HR24" s="280"/>
      <c r="HS24" s="280"/>
      <c r="HT24" s="280"/>
      <c r="HU24" s="280"/>
      <c r="HV24" s="280"/>
      <c r="HW24" s="280"/>
      <c r="HX24" s="280"/>
      <c r="HY24" s="280"/>
      <c r="HZ24" s="280"/>
      <c r="IA24" s="280"/>
      <c r="IB24" s="280"/>
      <c r="IC24" s="280"/>
      <c r="ID24" s="280"/>
      <c r="IE24" s="280"/>
      <c r="IF24" s="280"/>
      <c r="IG24" s="280"/>
      <c r="IH24" s="280"/>
      <c r="II24" s="280"/>
      <c r="IJ24" s="280"/>
      <c r="IK24" s="280"/>
      <c r="IL24" s="280"/>
      <c r="IM24" s="280"/>
      <c r="IN24" s="280"/>
      <c r="IO24" s="280"/>
      <c r="IP24" s="280"/>
      <c r="IQ24" s="280"/>
      <c r="IR24" s="280"/>
      <c r="IS24" s="280"/>
      <c r="IT24" s="280"/>
      <c r="IU24" s="280"/>
      <c r="IV24" s="280"/>
    </row>
    <row r="25" spans="1:256" s="283" customFormat="1" ht="26.25" thickBot="1">
      <c r="A25" s="2343"/>
      <c r="B25" s="305" t="s">
        <v>113</v>
      </c>
      <c r="C25" s="306">
        <v>3.021758683463116E-2</v>
      </c>
      <c r="D25" s="307">
        <v>3.9816903380542737E-2</v>
      </c>
      <c r="E25" s="307">
        <v>4.1998280116535329E-2</v>
      </c>
      <c r="F25" s="307">
        <v>3.4211445634508585E-2</v>
      </c>
      <c r="G25" s="307">
        <v>3.4386923501542696E-2</v>
      </c>
      <c r="H25" s="307">
        <v>6.4195727195344207E-2</v>
      </c>
      <c r="I25" s="308">
        <v>3.7427684726482807E-2</v>
      </c>
      <c r="K25" s="310"/>
      <c r="L25" s="310"/>
      <c r="M25" s="311"/>
      <c r="N25" s="310"/>
      <c r="O25" s="311"/>
      <c r="P25" s="310"/>
      <c r="Q25" s="310"/>
      <c r="R25" s="310"/>
      <c r="S25" s="31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0"/>
      <c r="CH25" s="280"/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280"/>
      <c r="CX25" s="280"/>
      <c r="CY25" s="280"/>
      <c r="CZ25" s="280"/>
      <c r="DA25" s="280"/>
      <c r="DB25" s="280"/>
      <c r="DC25" s="280"/>
      <c r="DD25" s="280"/>
      <c r="DE25" s="280"/>
      <c r="DF25" s="280"/>
      <c r="DG25" s="280"/>
      <c r="DH25" s="280"/>
      <c r="DI25" s="280"/>
      <c r="DJ25" s="280"/>
      <c r="DK25" s="280"/>
      <c r="DL25" s="280"/>
      <c r="DM25" s="280"/>
      <c r="DN25" s="280"/>
      <c r="DO25" s="280"/>
      <c r="DP25" s="280"/>
      <c r="DQ25" s="280"/>
      <c r="DR25" s="280"/>
      <c r="DS25" s="280"/>
      <c r="DT25" s="280"/>
      <c r="DU25" s="280"/>
      <c r="DV25" s="280"/>
      <c r="DW25" s="280"/>
      <c r="DX25" s="280"/>
      <c r="DY25" s="280"/>
      <c r="DZ25" s="280"/>
      <c r="EA25" s="280"/>
      <c r="EB25" s="280"/>
      <c r="EC25" s="280"/>
      <c r="ED25" s="280"/>
      <c r="EE25" s="280"/>
      <c r="EF25" s="280"/>
      <c r="EG25" s="280"/>
      <c r="EH25" s="280"/>
      <c r="EI25" s="280"/>
      <c r="EJ25" s="280"/>
      <c r="EK25" s="280"/>
      <c r="EL25" s="280"/>
      <c r="EM25" s="280"/>
      <c r="EN25" s="280"/>
      <c r="EO25" s="280"/>
      <c r="EP25" s="280"/>
      <c r="EQ25" s="280"/>
      <c r="ER25" s="280"/>
      <c r="ES25" s="280"/>
      <c r="ET25" s="280"/>
      <c r="EU25" s="280"/>
      <c r="EV25" s="280"/>
      <c r="EW25" s="280"/>
      <c r="EX25" s="280"/>
      <c r="EY25" s="280"/>
      <c r="EZ25" s="280"/>
      <c r="FA25" s="280"/>
      <c r="FB25" s="280"/>
      <c r="FC25" s="280"/>
      <c r="FD25" s="280"/>
      <c r="FE25" s="280"/>
      <c r="FF25" s="280"/>
      <c r="FG25" s="280"/>
      <c r="FH25" s="280"/>
      <c r="FI25" s="280"/>
      <c r="FJ25" s="280"/>
      <c r="FK25" s="280"/>
      <c r="FL25" s="280"/>
      <c r="FM25" s="280"/>
      <c r="FN25" s="280"/>
      <c r="FO25" s="280"/>
      <c r="FP25" s="280"/>
      <c r="FQ25" s="280"/>
      <c r="FR25" s="280"/>
      <c r="FS25" s="280"/>
      <c r="FT25" s="280"/>
      <c r="FU25" s="280"/>
      <c r="FV25" s="280"/>
      <c r="FW25" s="280"/>
      <c r="FX25" s="280"/>
      <c r="FY25" s="280"/>
      <c r="FZ25" s="280"/>
      <c r="GA25" s="280"/>
      <c r="GB25" s="280"/>
      <c r="GC25" s="280"/>
      <c r="GD25" s="280"/>
      <c r="GE25" s="280"/>
      <c r="GF25" s="280"/>
      <c r="GG25" s="280"/>
      <c r="GH25" s="280"/>
      <c r="GI25" s="280"/>
      <c r="GJ25" s="280"/>
      <c r="GK25" s="280"/>
      <c r="GL25" s="280"/>
      <c r="GM25" s="280"/>
      <c r="GN25" s="280"/>
      <c r="GO25" s="280"/>
      <c r="GP25" s="280"/>
      <c r="GQ25" s="280"/>
      <c r="GR25" s="280"/>
      <c r="GS25" s="280"/>
      <c r="GT25" s="280"/>
      <c r="GU25" s="280"/>
      <c r="GV25" s="280"/>
      <c r="GW25" s="280"/>
      <c r="GX25" s="280"/>
      <c r="GY25" s="280"/>
      <c r="GZ25" s="280"/>
      <c r="HA25" s="280"/>
      <c r="HB25" s="280"/>
      <c r="HC25" s="280"/>
      <c r="HD25" s="280"/>
      <c r="HE25" s="280"/>
      <c r="HF25" s="280"/>
      <c r="HG25" s="280"/>
      <c r="HH25" s="280"/>
      <c r="HI25" s="280"/>
      <c r="HJ25" s="280"/>
      <c r="HK25" s="280"/>
      <c r="HL25" s="280"/>
      <c r="HM25" s="280"/>
      <c r="HN25" s="280"/>
      <c r="HO25" s="280"/>
      <c r="HP25" s="280"/>
      <c r="HQ25" s="280"/>
      <c r="HR25" s="280"/>
      <c r="HS25" s="280"/>
      <c r="HT25" s="280"/>
      <c r="HU25" s="280"/>
      <c r="HV25" s="280"/>
      <c r="HW25" s="280"/>
      <c r="HX25" s="280"/>
      <c r="HY25" s="280"/>
      <c r="HZ25" s="280"/>
      <c r="IA25" s="280"/>
      <c r="IB25" s="280"/>
      <c r="IC25" s="280"/>
      <c r="ID25" s="280"/>
      <c r="IE25" s="280"/>
      <c r="IF25" s="280"/>
      <c r="IG25" s="280"/>
      <c r="IH25" s="280"/>
      <c r="II25" s="280"/>
      <c r="IJ25" s="280"/>
      <c r="IK25" s="280"/>
      <c r="IL25" s="280"/>
      <c r="IM25" s="280"/>
      <c r="IN25" s="280"/>
      <c r="IO25" s="280"/>
      <c r="IP25" s="280"/>
      <c r="IQ25" s="280"/>
      <c r="IR25" s="280"/>
      <c r="IS25" s="280"/>
      <c r="IT25" s="280"/>
      <c r="IU25" s="280"/>
      <c r="IV25" s="280"/>
    </row>
    <row r="26" spans="1:256" s="283" customFormat="1" ht="51">
      <c r="A26" s="2337" t="s">
        <v>174</v>
      </c>
      <c r="B26" s="300" t="s">
        <v>171</v>
      </c>
      <c r="C26" s="302">
        <v>0.16188571485858422</v>
      </c>
      <c r="D26" s="303">
        <v>0.15633965031191563</v>
      </c>
      <c r="E26" s="303">
        <v>0.16738745514644482</v>
      </c>
      <c r="F26" s="303">
        <v>0.16660696690569762</v>
      </c>
      <c r="G26" s="303">
        <v>0.16905375681904158</v>
      </c>
      <c r="H26" s="303">
        <v>0.16894077449583231</v>
      </c>
      <c r="I26" s="304">
        <v>0.14405566437580131</v>
      </c>
      <c r="L26" s="280"/>
      <c r="M26" s="291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V26" s="280"/>
      <c r="CW26" s="280"/>
      <c r="CX26" s="280"/>
      <c r="CY26" s="280"/>
      <c r="CZ26" s="280"/>
      <c r="DA26" s="280"/>
      <c r="DB26" s="280"/>
      <c r="DC26" s="280"/>
      <c r="DD26" s="280"/>
      <c r="DE26" s="280"/>
      <c r="DF26" s="280"/>
      <c r="DG26" s="280"/>
      <c r="DH26" s="280"/>
      <c r="DI26" s="280"/>
      <c r="DJ26" s="280"/>
      <c r="DK26" s="280"/>
      <c r="DL26" s="280"/>
      <c r="DM26" s="280"/>
      <c r="DN26" s="280"/>
      <c r="DO26" s="280"/>
      <c r="DP26" s="280"/>
      <c r="DQ26" s="280"/>
      <c r="DR26" s="280"/>
      <c r="DS26" s="280"/>
      <c r="DT26" s="280"/>
      <c r="DU26" s="280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80"/>
      <c r="EQ26" s="280"/>
      <c r="ER26" s="280"/>
      <c r="ES26" s="280"/>
      <c r="ET26" s="280"/>
      <c r="EU26" s="280"/>
      <c r="EV26" s="280"/>
      <c r="EW26" s="280"/>
      <c r="EX26" s="280"/>
      <c r="EY26" s="280"/>
      <c r="EZ26" s="280"/>
      <c r="FA26" s="280"/>
      <c r="FB26" s="280"/>
      <c r="FC26" s="280"/>
      <c r="FD26" s="280"/>
      <c r="FE26" s="280"/>
      <c r="FF26" s="280"/>
      <c r="FG26" s="280"/>
      <c r="FH26" s="280"/>
      <c r="FI26" s="280"/>
      <c r="FJ26" s="280"/>
      <c r="FK26" s="280"/>
      <c r="FL26" s="280"/>
      <c r="FM26" s="280"/>
      <c r="FN26" s="280"/>
      <c r="FO26" s="280"/>
      <c r="FP26" s="280"/>
      <c r="FQ26" s="280"/>
      <c r="FR26" s="280"/>
      <c r="FS26" s="280"/>
      <c r="FT26" s="280"/>
      <c r="FU26" s="280"/>
      <c r="FV26" s="280"/>
      <c r="FW26" s="280"/>
      <c r="FX26" s="280"/>
      <c r="FY26" s="280"/>
      <c r="FZ26" s="280"/>
      <c r="GA26" s="280"/>
      <c r="GB26" s="280"/>
      <c r="GC26" s="280"/>
      <c r="GD26" s="280"/>
      <c r="GE26" s="280"/>
      <c r="GF26" s="280"/>
      <c r="GG26" s="280"/>
      <c r="GH26" s="280"/>
      <c r="GI26" s="280"/>
      <c r="GJ26" s="280"/>
      <c r="GK26" s="280"/>
      <c r="GL26" s="280"/>
      <c r="GM26" s="280"/>
      <c r="GN26" s="280"/>
      <c r="GO26" s="280"/>
      <c r="GP26" s="280"/>
      <c r="GQ26" s="280"/>
      <c r="GR26" s="280"/>
      <c r="GS26" s="280"/>
      <c r="GT26" s="280"/>
      <c r="GU26" s="280"/>
      <c r="GV26" s="280"/>
      <c r="GW26" s="280"/>
      <c r="GX26" s="280"/>
      <c r="GY26" s="280"/>
      <c r="GZ26" s="280"/>
      <c r="HA26" s="280"/>
      <c r="HB26" s="280"/>
      <c r="HC26" s="280"/>
      <c r="HD26" s="280"/>
      <c r="HE26" s="280"/>
      <c r="HF26" s="280"/>
      <c r="HG26" s="280"/>
      <c r="HH26" s="280"/>
      <c r="HI26" s="280"/>
      <c r="HJ26" s="280"/>
      <c r="HK26" s="280"/>
      <c r="HL26" s="280"/>
      <c r="HM26" s="280"/>
      <c r="HN26" s="280"/>
      <c r="HO26" s="280"/>
      <c r="HP26" s="280"/>
      <c r="HQ26" s="280"/>
      <c r="HR26" s="280"/>
      <c r="HS26" s="280"/>
      <c r="HT26" s="280"/>
      <c r="HU26" s="280"/>
      <c r="HV26" s="280"/>
      <c r="HW26" s="280"/>
      <c r="HX26" s="280"/>
      <c r="HY26" s="280"/>
      <c r="HZ26" s="280"/>
      <c r="IA26" s="280"/>
      <c r="IB26" s="280"/>
      <c r="IC26" s="280"/>
      <c r="ID26" s="280"/>
      <c r="IE26" s="280"/>
      <c r="IF26" s="280"/>
      <c r="IG26" s="280"/>
      <c r="IH26" s="280"/>
      <c r="II26" s="280"/>
      <c r="IJ26" s="280"/>
      <c r="IK26" s="280"/>
      <c r="IL26" s="280"/>
      <c r="IM26" s="280"/>
      <c r="IN26" s="280"/>
      <c r="IO26" s="280"/>
      <c r="IP26" s="280"/>
      <c r="IQ26" s="280"/>
      <c r="IR26" s="280"/>
      <c r="IS26" s="280"/>
      <c r="IT26" s="280"/>
      <c r="IU26" s="280"/>
      <c r="IV26" s="280"/>
    </row>
    <row r="27" spans="1:256" s="283" customFormat="1" ht="38.25">
      <c r="A27" s="2329"/>
      <c r="B27" s="301" t="s">
        <v>172</v>
      </c>
      <c r="C27" s="309">
        <v>0.16460125040497403</v>
      </c>
      <c r="D27" s="289">
        <v>0.17685670898150424</v>
      </c>
      <c r="E27" s="289">
        <v>0.17134228413062835</v>
      </c>
      <c r="F27" s="289">
        <v>0.1703199236201432</v>
      </c>
      <c r="G27" s="289">
        <v>0.15708734064910923</v>
      </c>
      <c r="H27" s="289">
        <v>0.21416148094999837</v>
      </c>
      <c r="I27" s="290">
        <v>0.1732643090877157</v>
      </c>
      <c r="J27" s="280"/>
      <c r="K27" s="291"/>
      <c r="L27" s="291"/>
      <c r="M27" s="291"/>
      <c r="N27" s="291"/>
      <c r="O27" s="291"/>
      <c r="P27" s="291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G27" s="280"/>
      <c r="CH27" s="280"/>
      <c r="CI27" s="280"/>
      <c r="CJ27" s="280"/>
      <c r="CK27" s="280"/>
      <c r="CL27" s="280"/>
      <c r="CM27" s="280"/>
      <c r="CN27" s="280"/>
      <c r="CO27" s="280"/>
      <c r="CP27" s="280"/>
      <c r="CQ27" s="280"/>
      <c r="CR27" s="280"/>
      <c r="CS27" s="280"/>
      <c r="CT27" s="280"/>
      <c r="CU27" s="280"/>
      <c r="CV27" s="280"/>
      <c r="CW27" s="280"/>
      <c r="CX27" s="280"/>
      <c r="CY27" s="280"/>
      <c r="CZ27" s="280"/>
      <c r="DA27" s="280"/>
      <c r="DB27" s="280"/>
      <c r="DC27" s="280"/>
      <c r="DD27" s="280"/>
      <c r="DE27" s="280"/>
      <c r="DF27" s="280"/>
      <c r="DG27" s="280"/>
      <c r="DH27" s="280"/>
      <c r="DI27" s="280"/>
      <c r="DJ27" s="280"/>
      <c r="DK27" s="280"/>
      <c r="DL27" s="280"/>
      <c r="DM27" s="280"/>
      <c r="DN27" s="280"/>
      <c r="DO27" s="280"/>
      <c r="DP27" s="280"/>
      <c r="DQ27" s="280"/>
      <c r="DR27" s="280"/>
      <c r="DS27" s="280"/>
      <c r="DT27" s="280"/>
      <c r="DU27" s="280"/>
      <c r="DV27" s="280"/>
      <c r="DW27" s="280"/>
      <c r="DX27" s="280"/>
      <c r="DY27" s="280"/>
      <c r="DZ27" s="280"/>
      <c r="EA27" s="280"/>
      <c r="EB27" s="280"/>
      <c r="EC27" s="280"/>
      <c r="ED27" s="280"/>
      <c r="EE27" s="280"/>
      <c r="EF27" s="280"/>
      <c r="EG27" s="280"/>
      <c r="EH27" s="280"/>
      <c r="EI27" s="280"/>
      <c r="EJ27" s="280"/>
      <c r="EK27" s="280"/>
      <c r="EL27" s="280"/>
      <c r="EM27" s="280"/>
      <c r="EN27" s="280"/>
      <c r="EO27" s="280"/>
      <c r="EP27" s="280"/>
      <c r="EQ27" s="280"/>
      <c r="ER27" s="280"/>
      <c r="ES27" s="280"/>
      <c r="ET27" s="280"/>
      <c r="EU27" s="280"/>
      <c r="EV27" s="280"/>
      <c r="EW27" s="280"/>
      <c r="EX27" s="280"/>
      <c r="EY27" s="280"/>
      <c r="EZ27" s="280"/>
      <c r="FA27" s="280"/>
      <c r="FB27" s="280"/>
      <c r="FC27" s="280"/>
      <c r="FD27" s="280"/>
      <c r="FE27" s="280"/>
      <c r="FF27" s="280"/>
      <c r="FG27" s="280"/>
      <c r="FH27" s="280"/>
      <c r="FI27" s="280"/>
      <c r="FJ27" s="280"/>
      <c r="FK27" s="280"/>
      <c r="FL27" s="280"/>
      <c r="FM27" s="280"/>
      <c r="FN27" s="280"/>
      <c r="FO27" s="280"/>
      <c r="FP27" s="280"/>
      <c r="FQ27" s="280"/>
      <c r="FR27" s="280"/>
      <c r="FS27" s="280"/>
      <c r="FT27" s="280"/>
      <c r="FU27" s="280"/>
      <c r="FV27" s="280"/>
      <c r="FW27" s="280"/>
      <c r="FX27" s="280"/>
      <c r="FY27" s="280"/>
      <c r="FZ27" s="280"/>
      <c r="GA27" s="280"/>
      <c r="GB27" s="280"/>
      <c r="GC27" s="280"/>
      <c r="GD27" s="280"/>
      <c r="GE27" s="280"/>
      <c r="GF27" s="280"/>
      <c r="GG27" s="280"/>
      <c r="GH27" s="280"/>
      <c r="GI27" s="280"/>
      <c r="GJ27" s="280"/>
      <c r="GK27" s="280"/>
      <c r="GL27" s="280"/>
      <c r="GM27" s="280"/>
      <c r="GN27" s="280"/>
      <c r="GO27" s="280"/>
      <c r="GP27" s="280"/>
      <c r="GQ27" s="280"/>
      <c r="GR27" s="280"/>
      <c r="GS27" s="280"/>
      <c r="GT27" s="280"/>
      <c r="GU27" s="280"/>
      <c r="GV27" s="280"/>
      <c r="GW27" s="280"/>
      <c r="GX27" s="280"/>
      <c r="GY27" s="280"/>
      <c r="GZ27" s="280"/>
      <c r="HA27" s="280"/>
      <c r="HB27" s="280"/>
      <c r="HC27" s="280"/>
      <c r="HD27" s="280"/>
      <c r="HE27" s="280"/>
      <c r="HF27" s="280"/>
      <c r="HG27" s="280"/>
      <c r="HH27" s="280"/>
      <c r="HI27" s="280"/>
      <c r="HJ27" s="280"/>
      <c r="HK27" s="280"/>
      <c r="HL27" s="280"/>
      <c r="HM27" s="280"/>
      <c r="HN27" s="280"/>
      <c r="HO27" s="280"/>
      <c r="HP27" s="280"/>
      <c r="HQ27" s="280"/>
      <c r="HR27" s="280"/>
      <c r="HS27" s="280"/>
      <c r="HT27" s="280"/>
      <c r="HU27" s="280"/>
      <c r="HV27" s="280"/>
      <c r="HW27" s="280"/>
      <c r="HX27" s="280"/>
      <c r="HY27" s="280"/>
      <c r="HZ27" s="280"/>
      <c r="IA27" s="280"/>
      <c r="IB27" s="280"/>
      <c r="IC27" s="280"/>
      <c r="ID27" s="280"/>
      <c r="IE27" s="280"/>
      <c r="IF27" s="280"/>
      <c r="IG27" s="280"/>
      <c r="IH27" s="280"/>
      <c r="II27" s="280"/>
      <c r="IJ27" s="280"/>
      <c r="IK27" s="280"/>
      <c r="IL27" s="280"/>
      <c r="IM27" s="280"/>
      <c r="IN27" s="280"/>
      <c r="IO27" s="280"/>
      <c r="IP27" s="280"/>
      <c r="IQ27" s="280"/>
      <c r="IR27" s="280"/>
      <c r="IS27" s="280"/>
      <c r="IT27" s="280"/>
      <c r="IU27" s="280"/>
      <c r="IV27" s="280"/>
    </row>
    <row r="28" spans="1:256" s="283" customFormat="1" ht="26.25" thickBot="1">
      <c r="A28" s="2330"/>
      <c r="B28" s="305" t="s">
        <v>113</v>
      </c>
      <c r="C28" s="312">
        <v>6.4939592467583296E-2</v>
      </c>
      <c r="D28" s="294">
        <v>7.3167616287883097E-2</v>
      </c>
      <c r="E28" s="294">
        <v>7.6012696431002461E-2</v>
      </c>
      <c r="F28" s="294">
        <v>6.4056893689388397E-2</v>
      </c>
      <c r="G28" s="294">
        <v>8.2042219176689926E-2</v>
      </c>
      <c r="H28" s="294">
        <v>9.6057474051702743E-2</v>
      </c>
      <c r="I28" s="295">
        <v>7.0942213848802088E-2</v>
      </c>
      <c r="J28" s="280"/>
      <c r="K28" s="291"/>
      <c r="L28" s="291"/>
      <c r="M28" s="291"/>
      <c r="N28" s="291"/>
      <c r="O28" s="291"/>
      <c r="P28" s="291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  <c r="DQ28" s="280"/>
      <c r="DR28" s="280"/>
      <c r="DS28" s="280"/>
      <c r="DT28" s="280"/>
      <c r="DU28" s="280"/>
      <c r="DV28" s="280"/>
      <c r="DW28" s="280"/>
      <c r="DX28" s="280"/>
      <c r="DY28" s="280"/>
      <c r="DZ28" s="280"/>
      <c r="EA28" s="280"/>
      <c r="EB28" s="280"/>
      <c r="EC28" s="280"/>
      <c r="ED28" s="280"/>
      <c r="EE28" s="280"/>
      <c r="EF28" s="280"/>
      <c r="EG28" s="280"/>
      <c r="EH28" s="280"/>
      <c r="EI28" s="280"/>
      <c r="EJ28" s="280"/>
      <c r="EK28" s="280"/>
      <c r="EL28" s="280"/>
      <c r="EM28" s="280"/>
      <c r="EN28" s="280"/>
      <c r="EO28" s="280"/>
      <c r="EP28" s="280"/>
      <c r="EQ28" s="280"/>
      <c r="ER28" s="280"/>
      <c r="ES28" s="280"/>
      <c r="ET28" s="280"/>
      <c r="EU28" s="280"/>
      <c r="EV28" s="280"/>
      <c r="EW28" s="280"/>
      <c r="EX28" s="280"/>
      <c r="EY28" s="280"/>
      <c r="EZ28" s="280"/>
      <c r="FA28" s="280"/>
      <c r="FB28" s="280"/>
      <c r="FC28" s="280"/>
      <c r="FD28" s="280"/>
      <c r="FE28" s="280"/>
      <c r="FF28" s="280"/>
      <c r="FG28" s="280"/>
      <c r="FH28" s="280"/>
      <c r="FI28" s="280"/>
      <c r="FJ28" s="280"/>
      <c r="FK28" s="280"/>
      <c r="FL28" s="280"/>
      <c r="FM28" s="280"/>
      <c r="FN28" s="280"/>
      <c r="FO28" s="280"/>
      <c r="FP28" s="280"/>
      <c r="FQ28" s="280"/>
      <c r="FR28" s="280"/>
      <c r="FS28" s="280"/>
      <c r="FT28" s="280"/>
      <c r="FU28" s="280"/>
      <c r="FV28" s="280"/>
      <c r="FW28" s="280"/>
      <c r="FX28" s="280"/>
      <c r="FY28" s="280"/>
      <c r="FZ28" s="280"/>
      <c r="GA28" s="280"/>
      <c r="GB28" s="280"/>
      <c r="GC28" s="280"/>
      <c r="GD28" s="280"/>
      <c r="GE28" s="280"/>
      <c r="GF28" s="280"/>
      <c r="GG28" s="280"/>
      <c r="GH28" s="280"/>
      <c r="GI28" s="280"/>
      <c r="GJ28" s="280"/>
      <c r="GK28" s="280"/>
      <c r="GL28" s="280"/>
      <c r="GM28" s="280"/>
      <c r="GN28" s="280"/>
      <c r="GO28" s="280"/>
      <c r="GP28" s="280"/>
      <c r="GQ28" s="280"/>
      <c r="GR28" s="280"/>
      <c r="GS28" s="280"/>
      <c r="GT28" s="280"/>
      <c r="GU28" s="280"/>
      <c r="GV28" s="280"/>
      <c r="GW28" s="280"/>
      <c r="GX28" s="280"/>
      <c r="GY28" s="280"/>
      <c r="GZ28" s="280"/>
      <c r="HA28" s="280"/>
      <c r="HB28" s="280"/>
      <c r="HC28" s="280"/>
      <c r="HD28" s="280"/>
      <c r="HE28" s="280"/>
      <c r="HF28" s="280"/>
      <c r="HG28" s="280"/>
      <c r="HH28" s="280"/>
      <c r="HI28" s="280"/>
      <c r="HJ28" s="280"/>
      <c r="HK28" s="280"/>
      <c r="HL28" s="280"/>
      <c r="HM28" s="280"/>
      <c r="HN28" s="280"/>
      <c r="HO28" s="280"/>
      <c r="HP28" s="280"/>
      <c r="HQ28" s="280"/>
      <c r="HR28" s="280"/>
      <c r="HS28" s="280"/>
      <c r="HT28" s="280"/>
      <c r="HU28" s="280"/>
      <c r="HV28" s="280"/>
      <c r="HW28" s="280"/>
      <c r="HX28" s="280"/>
      <c r="HY28" s="280"/>
      <c r="HZ28" s="280"/>
      <c r="IA28" s="280"/>
      <c r="IB28" s="280"/>
      <c r="IC28" s="280"/>
      <c r="ID28" s="280"/>
      <c r="IE28" s="280"/>
      <c r="IF28" s="280"/>
      <c r="IG28" s="280"/>
      <c r="IH28" s="280"/>
      <c r="II28" s="280"/>
      <c r="IJ28" s="280"/>
      <c r="IK28" s="280"/>
      <c r="IL28" s="280"/>
      <c r="IM28" s="280"/>
      <c r="IN28" s="280"/>
      <c r="IO28" s="280"/>
      <c r="IP28" s="280"/>
      <c r="IQ28" s="280"/>
      <c r="IR28" s="280"/>
      <c r="IS28" s="280"/>
      <c r="IT28" s="280"/>
      <c r="IU28" s="280"/>
      <c r="IV28" s="280"/>
    </row>
    <row r="31" spans="1:256" s="283" customFormat="1" ht="15" customHeight="1">
      <c r="A31" s="2338" t="s">
        <v>179</v>
      </c>
      <c r="B31" s="2338"/>
      <c r="C31" s="2338"/>
      <c r="D31" s="2338"/>
      <c r="E31" s="2338"/>
      <c r="F31" s="2338"/>
      <c r="G31" s="2338"/>
      <c r="H31" s="2338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0"/>
      <c r="DV31" s="280"/>
      <c r="DW31" s="280"/>
      <c r="DX31" s="280"/>
      <c r="DY31" s="280"/>
      <c r="DZ31" s="280"/>
      <c r="EA31" s="280"/>
      <c r="EB31" s="280"/>
      <c r="EC31" s="280"/>
      <c r="ED31" s="280"/>
      <c r="EE31" s="280"/>
      <c r="EF31" s="280"/>
      <c r="EG31" s="280"/>
      <c r="EH31" s="280"/>
      <c r="EI31" s="280"/>
      <c r="EJ31" s="280"/>
      <c r="EK31" s="280"/>
      <c r="EL31" s="280"/>
      <c r="EM31" s="280"/>
      <c r="EN31" s="280"/>
      <c r="EO31" s="280"/>
      <c r="EP31" s="280"/>
      <c r="EQ31" s="280"/>
      <c r="ER31" s="280"/>
      <c r="ES31" s="280"/>
      <c r="ET31" s="280"/>
      <c r="EU31" s="280"/>
      <c r="EV31" s="280"/>
      <c r="EW31" s="280"/>
      <c r="EX31" s="280"/>
      <c r="EY31" s="280"/>
      <c r="EZ31" s="280"/>
      <c r="FA31" s="280"/>
      <c r="FB31" s="280"/>
      <c r="FC31" s="280"/>
      <c r="FD31" s="280"/>
      <c r="FE31" s="280"/>
      <c r="FF31" s="280"/>
      <c r="FG31" s="280"/>
      <c r="FH31" s="280"/>
      <c r="FI31" s="280"/>
      <c r="FJ31" s="280"/>
      <c r="FK31" s="280"/>
      <c r="FL31" s="280"/>
      <c r="FM31" s="280"/>
      <c r="FN31" s="280"/>
      <c r="FO31" s="280"/>
      <c r="FP31" s="280"/>
      <c r="FQ31" s="280"/>
      <c r="FR31" s="280"/>
      <c r="FS31" s="280"/>
      <c r="FT31" s="280"/>
      <c r="FU31" s="280"/>
      <c r="FV31" s="280"/>
      <c r="FW31" s="280"/>
      <c r="FX31" s="280"/>
      <c r="FY31" s="280"/>
      <c r="FZ31" s="280"/>
      <c r="GA31" s="280"/>
      <c r="GB31" s="280"/>
      <c r="GC31" s="280"/>
      <c r="GD31" s="280"/>
      <c r="GE31" s="280"/>
      <c r="GF31" s="280"/>
      <c r="GG31" s="280"/>
      <c r="GH31" s="280"/>
      <c r="GI31" s="280"/>
      <c r="GJ31" s="280"/>
      <c r="GK31" s="280"/>
      <c r="GL31" s="280"/>
      <c r="GM31" s="280"/>
      <c r="GN31" s="280"/>
      <c r="GO31" s="280"/>
      <c r="GP31" s="280"/>
      <c r="GQ31" s="280"/>
      <c r="GR31" s="280"/>
      <c r="GS31" s="280"/>
      <c r="GT31" s="280"/>
      <c r="GU31" s="280"/>
      <c r="GV31" s="280"/>
      <c r="GW31" s="280"/>
      <c r="GX31" s="280"/>
      <c r="GY31" s="280"/>
      <c r="GZ31" s="280"/>
      <c r="HA31" s="280"/>
      <c r="HB31" s="280"/>
      <c r="HC31" s="280"/>
      <c r="HD31" s="280"/>
      <c r="HE31" s="280"/>
      <c r="HF31" s="280"/>
      <c r="HG31" s="280"/>
      <c r="HH31" s="280"/>
      <c r="HI31" s="280"/>
      <c r="HJ31" s="280"/>
      <c r="HK31" s="280"/>
      <c r="HL31" s="280"/>
      <c r="HM31" s="280"/>
      <c r="HN31" s="280"/>
      <c r="HO31" s="280"/>
      <c r="HP31" s="280"/>
      <c r="HQ31" s="280"/>
      <c r="HR31" s="280"/>
      <c r="HS31" s="280"/>
      <c r="HT31" s="280"/>
      <c r="HU31" s="280"/>
      <c r="HV31" s="280"/>
      <c r="HW31" s="280"/>
      <c r="HX31" s="280"/>
      <c r="HY31" s="280"/>
      <c r="HZ31" s="280"/>
      <c r="IA31" s="280"/>
      <c r="IB31" s="280"/>
      <c r="IC31" s="280"/>
      <c r="ID31" s="280"/>
      <c r="IE31" s="280"/>
      <c r="IF31" s="280"/>
      <c r="IG31" s="280"/>
      <c r="IH31" s="280"/>
      <c r="II31" s="280"/>
      <c r="IJ31" s="280"/>
      <c r="IK31" s="280"/>
      <c r="IL31" s="280"/>
      <c r="IM31" s="280"/>
      <c r="IN31" s="280"/>
      <c r="IO31" s="280"/>
      <c r="IP31" s="280"/>
      <c r="IQ31" s="280"/>
      <c r="IR31" s="280"/>
      <c r="IS31" s="280"/>
      <c r="IT31" s="280"/>
      <c r="IU31" s="280"/>
      <c r="IV31" s="280"/>
    </row>
    <row r="32" spans="1:256" s="283" customFormat="1" ht="15" customHeight="1">
      <c r="A32" s="2338" t="s">
        <v>180</v>
      </c>
      <c r="B32" s="2338"/>
      <c r="C32" s="2338"/>
      <c r="D32" s="2338"/>
      <c r="E32" s="2338"/>
      <c r="F32" s="2338"/>
      <c r="G32" s="2338"/>
      <c r="H32" s="2338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280"/>
      <c r="BZ32" s="280"/>
      <c r="CA32" s="280"/>
      <c r="CB32" s="280"/>
      <c r="CC32" s="280"/>
      <c r="CD32" s="280"/>
      <c r="CE32" s="280"/>
      <c r="CF32" s="280"/>
      <c r="CG32" s="280"/>
      <c r="CH32" s="280"/>
      <c r="CI32" s="280"/>
      <c r="CJ32" s="280"/>
      <c r="CK32" s="280"/>
      <c r="CL32" s="280"/>
      <c r="CM32" s="280"/>
      <c r="CN32" s="280"/>
      <c r="CO32" s="280"/>
      <c r="CP32" s="280"/>
      <c r="CQ32" s="280"/>
      <c r="CR32" s="280"/>
      <c r="CS32" s="280"/>
      <c r="CT32" s="280"/>
      <c r="CU32" s="280"/>
      <c r="CV32" s="280"/>
      <c r="CW32" s="280"/>
      <c r="CX32" s="280"/>
      <c r="CY32" s="280"/>
      <c r="CZ32" s="280"/>
      <c r="DA32" s="280"/>
      <c r="DB32" s="280"/>
      <c r="DC32" s="280"/>
      <c r="DD32" s="280"/>
      <c r="DE32" s="280"/>
      <c r="DF32" s="280"/>
      <c r="DG32" s="280"/>
      <c r="DH32" s="280"/>
      <c r="DI32" s="280"/>
      <c r="DJ32" s="280"/>
      <c r="DK32" s="280"/>
      <c r="DL32" s="280"/>
      <c r="DM32" s="280"/>
      <c r="DN32" s="280"/>
      <c r="DO32" s="280"/>
      <c r="DP32" s="280"/>
      <c r="DQ32" s="280"/>
      <c r="DR32" s="280"/>
      <c r="DS32" s="280"/>
      <c r="DT32" s="280"/>
      <c r="DU32" s="280"/>
      <c r="DV32" s="280"/>
      <c r="DW32" s="280"/>
      <c r="DX32" s="280"/>
      <c r="DY32" s="280"/>
      <c r="DZ32" s="280"/>
      <c r="EA32" s="280"/>
      <c r="EB32" s="280"/>
      <c r="EC32" s="280"/>
      <c r="ED32" s="280"/>
      <c r="EE32" s="280"/>
      <c r="EF32" s="280"/>
      <c r="EG32" s="280"/>
      <c r="EH32" s="280"/>
      <c r="EI32" s="280"/>
      <c r="EJ32" s="280"/>
      <c r="EK32" s="280"/>
      <c r="EL32" s="280"/>
      <c r="EM32" s="280"/>
      <c r="EN32" s="280"/>
      <c r="EO32" s="280"/>
      <c r="EP32" s="280"/>
      <c r="EQ32" s="280"/>
      <c r="ER32" s="280"/>
      <c r="ES32" s="280"/>
      <c r="ET32" s="280"/>
      <c r="EU32" s="280"/>
      <c r="EV32" s="280"/>
      <c r="EW32" s="280"/>
      <c r="EX32" s="280"/>
      <c r="EY32" s="280"/>
      <c r="EZ32" s="280"/>
      <c r="FA32" s="280"/>
      <c r="FB32" s="280"/>
      <c r="FC32" s="280"/>
      <c r="FD32" s="280"/>
      <c r="FE32" s="280"/>
      <c r="FF32" s="280"/>
      <c r="FG32" s="280"/>
      <c r="FH32" s="280"/>
      <c r="FI32" s="280"/>
      <c r="FJ32" s="280"/>
      <c r="FK32" s="280"/>
      <c r="FL32" s="280"/>
      <c r="FM32" s="280"/>
      <c r="FN32" s="280"/>
      <c r="FO32" s="280"/>
      <c r="FP32" s="280"/>
      <c r="FQ32" s="280"/>
      <c r="FR32" s="280"/>
      <c r="FS32" s="280"/>
      <c r="FT32" s="280"/>
      <c r="FU32" s="280"/>
      <c r="FV32" s="280"/>
      <c r="FW32" s="280"/>
      <c r="FX32" s="280"/>
      <c r="FY32" s="280"/>
      <c r="FZ32" s="280"/>
      <c r="GA32" s="280"/>
      <c r="GB32" s="280"/>
      <c r="GC32" s="280"/>
      <c r="GD32" s="280"/>
      <c r="GE32" s="280"/>
      <c r="GF32" s="280"/>
      <c r="GG32" s="280"/>
      <c r="GH32" s="280"/>
      <c r="GI32" s="280"/>
      <c r="GJ32" s="280"/>
      <c r="GK32" s="280"/>
      <c r="GL32" s="280"/>
      <c r="GM32" s="280"/>
      <c r="GN32" s="280"/>
      <c r="GO32" s="280"/>
      <c r="GP32" s="280"/>
      <c r="GQ32" s="280"/>
      <c r="GR32" s="280"/>
      <c r="GS32" s="280"/>
      <c r="GT32" s="280"/>
      <c r="GU32" s="280"/>
      <c r="GV32" s="280"/>
      <c r="GW32" s="280"/>
      <c r="GX32" s="280"/>
      <c r="GY32" s="280"/>
      <c r="GZ32" s="280"/>
      <c r="HA32" s="280"/>
      <c r="HB32" s="280"/>
      <c r="HC32" s="280"/>
      <c r="HD32" s="280"/>
      <c r="HE32" s="280"/>
      <c r="HF32" s="280"/>
      <c r="HG32" s="280"/>
      <c r="HH32" s="280"/>
      <c r="HI32" s="280"/>
      <c r="HJ32" s="280"/>
      <c r="HK32" s="280"/>
      <c r="HL32" s="280"/>
      <c r="HM32" s="280"/>
      <c r="HN32" s="280"/>
      <c r="HO32" s="280"/>
      <c r="HP32" s="280"/>
      <c r="HQ32" s="280"/>
      <c r="HR32" s="280"/>
      <c r="HS32" s="280"/>
      <c r="HT32" s="280"/>
      <c r="HU32" s="280"/>
      <c r="HV32" s="280"/>
      <c r="HW32" s="280"/>
      <c r="HX32" s="280"/>
      <c r="HY32" s="280"/>
      <c r="HZ32" s="280"/>
      <c r="IA32" s="280"/>
      <c r="IB32" s="280"/>
      <c r="IC32" s="280"/>
      <c r="ID32" s="280"/>
      <c r="IE32" s="280"/>
      <c r="IF32" s="280"/>
      <c r="IG32" s="280"/>
      <c r="IH32" s="280"/>
      <c r="II32" s="280"/>
      <c r="IJ32" s="280"/>
      <c r="IK32" s="280"/>
      <c r="IL32" s="280"/>
      <c r="IM32" s="280"/>
      <c r="IN32" s="280"/>
      <c r="IO32" s="280"/>
      <c r="IP32" s="280"/>
      <c r="IQ32" s="280"/>
      <c r="IR32" s="280"/>
      <c r="IS32" s="280"/>
      <c r="IT32" s="280"/>
      <c r="IU32" s="280"/>
      <c r="IV32" s="280"/>
    </row>
    <row r="33" spans="1:256" s="283" customFormat="1" ht="15">
      <c r="A33" s="2339" t="s">
        <v>181</v>
      </c>
      <c r="B33" s="2339"/>
      <c r="C33" s="2339"/>
      <c r="D33" s="2339"/>
      <c r="E33" s="2339"/>
      <c r="F33" s="2339"/>
      <c r="G33" s="2339"/>
      <c r="H33" s="2339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80"/>
      <c r="DS33" s="280"/>
      <c r="DT33" s="280"/>
      <c r="DU33" s="280"/>
      <c r="DV33" s="280"/>
      <c r="DW33" s="280"/>
      <c r="DX33" s="280"/>
      <c r="DY33" s="280"/>
      <c r="DZ33" s="280"/>
      <c r="EA33" s="280"/>
      <c r="EB33" s="280"/>
      <c r="EC33" s="280"/>
      <c r="ED33" s="280"/>
      <c r="EE33" s="280"/>
      <c r="EF33" s="280"/>
      <c r="EG33" s="280"/>
      <c r="EH33" s="280"/>
      <c r="EI33" s="280"/>
      <c r="EJ33" s="280"/>
      <c r="EK33" s="280"/>
      <c r="EL33" s="280"/>
      <c r="EM33" s="280"/>
      <c r="EN33" s="280"/>
      <c r="EO33" s="280"/>
      <c r="EP33" s="280"/>
      <c r="EQ33" s="280"/>
      <c r="ER33" s="280"/>
      <c r="ES33" s="280"/>
      <c r="ET33" s="280"/>
      <c r="EU33" s="280"/>
      <c r="EV33" s="280"/>
      <c r="EW33" s="280"/>
      <c r="EX33" s="280"/>
      <c r="EY33" s="280"/>
      <c r="EZ33" s="280"/>
      <c r="FA33" s="280"/>
      <c r="FB33" s="280"/>
      <c r="FC33" s="280"/>
      <c r="FD33" s="280"/>
      <c r="FE33" s="280"/>
      <c r="FF33" s="280"/>
      <c r="FG33" s="280"/>
      <c r="FH33" s="280"/>
      <c r="FI33" s="280"/>
      <c r="FJ33" s="280"/>
      <c r="FK33" s="280"/>
      <c r="FL33" s="280"/>
      <c r="FM33" s="280"/>
      <c r="FN33" s="280"/>
      <c r="FO33" s="280"/>
      <c r="FP33" s="280"/>
      <c r="FQ33" s="280"/>
      <c r="FR33" s="280"/>
      <c r="FS33" s="280"/>
      <c r="FT33" s="280"/>
      <c r="FU33" s="280"/>
      <c r="FV33" s="280"/>
      <c r="FW33" s="280"/>
      <c r="FX33" s="280"/>
      <c r="FY33" s="280"/>
      <c r="FZ33" s="280"/>
      <c r="GA33" s="280"/>
      <c r="GB33" s="280"/>
      <c r="GC33" s="280"/>
      <c r="GD33" s="280"/>
      <c r="GE33" s="280"/>
      <c r="GF33" s="280"/>
      <c r="GG33" s="280"/>
      <c r="GH33" s="280"/>
      <c r="GI33" s="280"/>
      <c r="GJ33" s="280"/>
      <c r="GK33" s="280"/>
      <c r="GL33" s="280"/>
      <c r="GM33" s="280"/>
      <c r="GN33" s="280"/>
      <c r="GO33" s="280"/>
      <c r="GP33" s="280"/>
      <c r="GQ33" s="280"/>
      <c r="GR33" s="280"/>
      <c r="GS33" s="280"/>
      <c r="GT33" s="280"/>
      <c r="GU33" s="280"/>
      <c r="GV33" s="280"/>
      <c r="GW33" s="280"/>
      <c r="GX33" s="280"/>
      <c r="GY33" s="280"/>
      <c r="GZ33" s="280"/>
      <c r="HA33" s="280"/>
      <c r="HB33" s="280"/>
      <c r="HC33" s="280"/>
      <c r="HD33" s="280"/>
      <c r="HE33" s="280"/>
      <c r="HF33" s="280"/>
      <c r="HG33" s="280"/>
      <c r="HH33" s="280"/>
      <c r="HI33" s="280"/>
      <c r="HJ33" s="280"/>
      <c r="HK33" s="280"/>
      <c r="HL33" s="280"/>
      <c r="HM33" s="280"/>
      <c r="HN33" s="280"/>
      <c r="HO33" s="280"/>
      <c r="HP33" s="280"/>
      <c r="HQ33" s="280"/>
      <c r="HR33" s="280"/>
      <c r="HS33" s="280"/>
      <c r="HT33" s="280"/>
      <c r="HU33" s="280"/>
      <c r="HV33" s="280"/>
      <c r="HW33" s="280"/>
      <c r="HX33" s="280"/>
      <c r="HY33" s="280"/>
      <c r="HZ33" s="280"/>
      <c r="IA33" s="280"/>
      <c r="IB33" s="280"/>
      <c r="IC33" s="280"/>
      <c r="ID33" s="280"/>
      <c r="IE33" s="280"/>
      <c r="IF33" s="280"/>
      <c r="IG33" s="280"/>
      <c r="IH33" s="280"/>
      <c r="II33" s="280"/>
      <c r="IJ33" s="280"/>
      <c r="IK33" s="280"/>
      <c r="IL33" s="280"/>
      <c r="IM33" s="280"/>
      <c r="IN33" s="280"/>
      <c r="IO33" s="280"/>
      <c r="IP33" s="280"/>
      <c r="IQ33" s="280"/>
      <c r="IR33" s="280"/>
      <c r="IS33" s="280"/>
      <c r="IT33" s="280"/>
      <c r="IU33" s="280"/>
      <c r="IV33" s="280"/>
    </row>
    <row r="36" spans="1:256">
      <c r="C36" s="291"/>
      <c r="D36" s="291"/>
      <c r="E36" s="291"/>
      <c r="F36" s="291"/>
      <c r="G36" s="291"/>
      <c r="H36" s="291"/>
      <c r="I36" s="291"/>
      <c r="J36" s="291"/>
    </row>
    <row r="37" spans="1:256">
      <c r="C37" s="291"/>
      <c r="D37" s="291"/>
      <c r="E37" s="291"/>
      <c r="F37" s="291"/>
      <c r="G37" s="291"/>
      <c r="H37" s="291"/>
      <c r="I37" s="291"/>
      <c r="J37" s="291"/>
    </row>
  </sheetData>
  <mergeCells count="16">
    <mergeCell ref="A26:A28"/>
    <mergeCell ref="A31:H31"/>
    <mergeCell ref="A32:H32"/>
    <mergeCell ref="A33:H33"/>
    <mergeCell ref="A15:I15"/>
    <mergeCell ref="A17:I17"/>
    <mergeCell ref="A19:B19"/>
    <mergeCell ref="A20:A22"/>
    <mergeCell ref="C20:I20"/>
    <mergeCell ref="A23:A25"/>
    <mergeCell ref="A12:A14"/>
    <mergeCell ref="A3:I3"/>
    <mergeCell ref="A5:B5"/>
    <mergeCell ref="A6:A8"/>
    <mergeCell ref="C6:I6"/>
    <mergeCell ref="A9:A1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2"/>
  <sheetViews>
    <sheetView zoomScaleNormal="100" workbookViewId="0"/>
  </sheetViews>
  <sheetFormatPr defaultColWidth="9.140625" defaultRowHeight="14.25"/>
  <cols>
    <col min="1" max="1" width="4.7109375" style="314" customWidth="1"/>
    <col min="2" max="2" width="59.140625" style="314" customWidth="1"/>
    <col min="3" max="18" width="11.140625" style="314" customWidth="1"/>
    <col min="19" max="245" width="9.140625" style="314"/>
    <col min="246" max="246" width="32" style="314" customWidth="1"/>
    <col min="247" max="16384" width="9.140625" style="314"/>
  </cols>
  <sheetData>
    <row r="1" spans="2:18">
      <c r="J1" s="315"/>
      <c r="N1" s="315" t="s">
        <v>257</v>
      </c>
    </row>
    <row r="3" spans="2:18">
      <c r="B3" s="2344" t="s">
        <v>190</v>
      </c>
      <c r="C3" s="2344"/>
      <c r="D3" s="2344"/>
      <c r="E3" s="2344"/>
      <c r="F3" s="2344"/>
      <c r="G3" s="2344"/>
      <c r="H3" s="2344"/>
      <c r="I3" s="2344"/>
      <c r="J3" s="2344"/>
      <c r="K3" s="2344"/>
      <c r="L3" s="2344"/>
      <c r="M3" s="2344"/>
      <c r="N3" s="2344"/>
      <c r="O3" s="316"/>
      <c r="P3" s="316"/>
      <c r="Q3" s="316"/>
      <c r="R3" s="316"/>
    </row>
    <row r="4" spans="2:18" ht="15" thickBot="1"/>
    <row r="5" spans="2:18" ht="26.25" thickBot="1">
      <c r="B5" s="2345" t="s">
        <v>110</v>
      </c>
      <c r="C5" s="317" t="s">
        <v>191</v>
      </c>
      <c r="D5" s="318" t="s">
        <v>192</v>
      </c>
      <c r="E5" s="318" t="s">
        <v>193</v>
      </c>
      <c r="F5" s="319" t="s">
        <v>194</v>
      </c>
      <c r="G5" s="317" t="s">
        <v>191</v>
      </c>
      <c r="H5" s="318" t="s">
        <v>192</v>
      </c>
      <c r="I5" s="318" t="s">
        <v>193</v>
      </c>
      <c r="J5" s="319" t="s">
        <v>194</v>
      </c>
      <c r="K5" s="317" t="s">
        <v>191</v>
      </c>
      <c r="L5" s="318" t="s">
        <v>192</v>
      </c>
      <c r="M5" s="318" t="s">
        <v>193</v>
      </c>
      <c r="N5" s="319" t="s">
        <v>194</v>
      </c>
    </row>
    <row r="6" spans="2:18" ht="15.75" customHeight="1" thickBot="1">
      <c r="B6" s="2346"/>
      <c r="C6" s="2347" t="s">
        <v>2</v>
      </c>
      <c r="D6" s="2348"/>
      <c r="E6" s="2348"/>
      <c r="F6" s="2349"/>
      <c r="G6" s="2347" t="s">
        <v>16</v>
      </c>
      <c r="H6" s="2348"/>
      <c r="I6" s="2348"/>
      <c r="J6" s="2349"/>
      <c r="K6" s="2347" t="s">
        <v>187</v>
      </c>
      <c r="L6" s="2348"/>
      <c r="M6" s="2348"/>
      <c r="N6" s="2349"/>
    </row>
    <row r="7" spans="2:18" ht="17.100000000000001" customHeight="1">
      <c r="B7" s="320" t="s">
        <v>195</v>
      </c>
      <c r="C7" s="321">
        <v>0.31773272142008524</v>
      </c>
      <c r="D7" s="321">
        <v>0.21387371860111462</v>
      </c>
      <c r="E7" s="321">
        <v>0.2927746103323795</v>
      </c>
      <c r="F7" s="322">
        <v>0.29745838592520657</v>
      </c>
      <c r="G7" s="321">
        <v>0.31801514767200428</v>
      </c>
      <c r="H7" s="321">
        <v>0.20343364788872578</v>
      </c>
      <c r="I7" s="321">
        <v>0.28848208099735473</v>
      </c>
      <c r="J7" s="322">
        <v>0.29539238303969295</v>
      </c>
      <c r="K7" s="321">
        <v>0.32000231898328224</v>
      </c>
      <c r="L7" s="321">
        <v>0.20476999659793141</v>
      </c>
      <c r="M7" s="321">
        <v>0.28120108542660277</v>
      </c>
      <c r="N7" s="322">
        <v>0.29943394471863</v>
      </c>
    </row>
    <row r="8" spans="2:18" ht="17.100000000000001" customHeight="1">
      <c r="B8" s="323" t="s">
        <v>196</v>
      </c>
      <c r="C8" s="324">
        <v>0.36128658725480922</v>
      </c>
      <c r="D8" s="321">
        <v>0.24097150851991508</v>
      </c>
      <c r="E8" s="321">
        <v>0.32733888867491728</v>
      </c>
      <c r="F8" s="322">
        <v>0.33879638632288023</v>
      </c>
      <c r="G8" s="324">
        <v>0.36660605296690418</v>
      </c>
      <c r="H8" s="321">
        <v>0.23070864090217877</v>
      </c>
      <c r="I8" s="321">
        <v>0.32296866570795602</v>
      </c>
      <c r="J8" s="322">
        <v>0.34035595084662595</v>
      </c>
      <c r="K8" s="324">
        <v>0.36984936804543289</v>
      </c>
      <c r="L8" s="321">
        <v>0.23363613845667736</v>
      </c>
      <c r="M8" s="321">
        <v>0.31631810666595156</v>
      </c>
      <c r="N8" s="322">
        <v>0.34655315212604021</v>
      </c>
    </row>
    <row r="9" spans="2:18" ht="17.100000000000001" customHeight="1">
      <c r="B9" s="323" t="s">
        <v>197</v>
      </c>
      <c r="C9" s="324">
        <v>0.51541708701162581</v>
      </c>
      <c r="D9" s="321">
        <v>0.48943761569255523</v>
      </c>
      <c r="E9" s="321">
        <v>0.53812922294610455</v>
      </c>
      <c r="F9" s="322">
        <v>0.50995002373890541</v>
      </c>
      <c r="G9" s="324">
        <v>0.50949894334700718</v>
      </c>
      <c r="H9" s="321">
        <v>0.45225603188182711</v>
      </c>
      <c r="I9" s="321">
        <v>0.50733850225118515</v>
      </c>
      <c r="J9" s="322">
        <v>0.49804720069580788</v>
      </c>
      <c r="K9" s="324">
        <v>0.5110196354849047</v>
      </c>
      <c r="L9" s="321">
        <v>0.47050367852037189</v>
      </c>
      <c r="M9" s="321">
        <v>0.50986474280044858</v>
      </c>
      <c r="N9" s="322">
        <v>0.50340232262755702</v>
      </c>
    </row>
    <row r="10" spans="2:18" ht="17.100000000000001" customHeight="1">
      <c r="B10" s="323" t="s">
        <v>198</v>
      </c>
      <c r="C10" s="324">
        <v>0.4360245358280701</v>
      </c>
      <c r="D10" s="321">
        <v>0.36366004511128691</v>
      </c>
      <c r="E10" s="321">
        <v>0.39794267751221096</v>
      </c>
      <c r="F10" s="322">
        <v>0.41691560869011779</v>
      </c>
      <c r="G10" s="324">
        <v>0.43506147885166552</v>
      </c>
      <c r="H10" s="321">
        <v>0.34299471828611688</v>
      </c>
      <c r="I10" s="321">
        <v>0.3930823165189033</v>
      </c>
      <c r="J10" s="322">
        <v>0.41320441601475233</v>
      </c>
      <c r="K10" s="324">
        <v>0.43836611664464509</v>
      </c>
      <c r="L10" s="321">
        <v>0.35576566321652975</v>
      </c>
      <c r="M10" s="321">
        <v>0.39249946258691415</v>
      </c>
      <c r="N10" s="322">
        <v>0.41958393986114501</v>
      </c>
    </row>
    <row r="11" spans="2:18" ht="17.100000000000001" customHeight="1">
      <c r="B11" s="323" t="s">
        <v>199</v>
      </c>
      <c r="C11" s="324">
        <v>0.62997410945458132</v>
      </c>
      <c r="D11" s="321">
        <v>0.59756459641560189</v>
      </c>
      <c r="E11" s="321">
        <v>0.65520084103267895</v>
      </c>
      <c r="F11" s="322">
        <v>0.61840752957107625</v>
      </c>
      <c r="G11" s="324">
        <v>0.61118663455355959</v>
      </c>
      <c r="H11" s="321">
        <v>0.55844333657494294</v>
      </c>
      <c r="I11" s="321">
        <v>0.60580721485626488</v>
      </c>
      <c r="J11" s="322">
        <v>0.59684904424269514</v>
      </c>
      <c r="K11" s="324">
        <v>0.60593453762158911</v>
      </c>
      <c r="L11" s="321">
        <v>0.55990150616436052</v>
      </c>
      <c r="M11" s="321">
        <v>0.60282070218445316</v>
      </c>
      <c r="N11" s="322">
        <v>0.59401676889663002</v>
      </c>
    </row>
    <row r="12" spans="2:18" ht="17.100000000000001" customHeight="1">
      <c r="B12" s="323" t="s">
        <v>200</v>
      </c>
      <c r="C12" s="324">
        <v>0.40870670290822353</v>
      </c>
      <c r="D12" s="321">
        <v>0.35909204375465736</v>
      </c>
      <c r="E12" s="321">
        <v>0.41185541954440374</v>
      </c>
      <c r="F12" s="322">
        <v>0.39568936133831284</v>
      </c>
      <c r="G12" s="324">
        <v>0.41114120646680841</v>
      </c>
      <c r="H12" s="321">
        <v>0.3368229089769037</v>
      </c>
      <c r="I12" s="321">
        <v>0.40766868360518238</v>
      </c>
      <c r="J12" s="322">
        <v>0.39430946274966466</v>
      </c>
      <c r="K12" s="324">
        <v>0.41353515934193052</v>
      </c>
      <c r="L12" s="321">
        <v>0.36490355291279675</v>
      </c>
      <c r="M12" s="321">
        <v>0.39990364687546243</v>
      </c>
      <c r="N12" s="322">
        <v>0.40219465746510402</v>
      </c>
    </row>
    <row r="13" spans="2:18" ht="17.100000000000001" customHeight="1">
      <c r="B13" s="323" t="s">
        <v>201</v>
      </c>
      <c r="C13" s="324">
        <v>0.58723619996857812</v>
      </c>
      <c r="D13" s="321">
        <v>0.53790147974694258</v>
      </c>
      <c r="E13" s="321">
        <v>0.60891405618423466</v>
      </c>
      <c r="F13" s="322">
        <v>0.57308867233041083</v>
      </c>
      <c r="G13" s="324">
        <v>0.59112195511435695</v>
      </c>
      <c r="H13" s="321">
        <v>0.50814539817334048</v>
      </c>
      <c r="I13" s="321">
        <v>0.59941136122917726</v>
      </c>
      <c r="J13" s="322">
        <v>0.57196945240938635</v>
      </c>
      <c r="K13" s="324">
        <v>0.5986611443019545</v>
      </c>
      <c r="L13" s="321">
        <v>0.57119698277563924</v>
      </c>
      <c r="M13" s="321">
        <v>0.58327688547869261</v>
      </c>
      <c r="N13" s="322">
        <v>0.58931743533681002</v>
      </c>
    </row>
    <row r="14" spans="2:18" ht="17.100000000000001" customHeight="1" thickBot="1">
      <c r="B14" s="325" t="s">
        <v>202</v>
      </c>
      <c r="C14" s="326">
        <v>0.78739948307354557</v>
      </c>
      <c r="D14" s="327">
        <v>1.0902353997093563</v>
      </c>
      <c r="E14" s="327">
        <v>0.91766804470275021</v>
      </c>
      <c r="F14" s="328">
        <v>0.84391431467114331</v>
      </c>
      <c r="G14" s="326">
        <v>0.78915157484308673</v>
      </c>
      <c r="H14" s="327">
        <v>1.098647747846605</v>
      </c>
      <c r="I14" s="327">
        <v>0.92921177697424684</v>
      </c>
      <c r="J14" s="328">
        <v>0.8470989348266873</v>
      </c>
      <c r="K14" s="326">
        <v>0.78258304723461536</v>
      </c>
      <c r="L14" s="327">
        <v>1.1374636666648514</v>
      </c>
      <c r="M14" s="327">
        <v>0.93262909370079961</v>
      </c>
      <c r="N14" s="328">
        <v>0.84275139503395302</v>
      </c>
    </row>
    <row r="16" spans="2:18">
      <c r="G16" s="329"/>
      <c r="H16" s="329"/>
      <c r="I16" s="329"/>
      <c r="J16" s="329"/>
      <c r="K16" s="329"/>
      <c r="L16" s="329"/>
      <c r="M16" s="329"/>
      <c r="N16" s="330"/>
    </row>
    <row r="17" spans="7:15">
      <c r="G17" s="331"/>
      <c r="H17" s="331"/>
      <c r="I17" s="331"/>
      <c r="J17" s="331"/>
      <c r="K17" s="332"/>
      <c r="N17" s="333"/>
      <c r="O17" s="332"/>
    </row>
    <row r="18" spans="7:15">
      <c r="G18" s="334"/>
      <c r="H18" s="334"/>
      <c r="I18" s="334"/>
      <c r="K18" s="332"/>
      <c r="O18" s="332"/>
    </row>
    <row r="19" spans="7:15">
      <c r="G19" s="332"/>
      <c r="K19" s="332"/>
      <c r="O19" s="332"/>
    </row>
    <row r="20" spans="7:15">
      <c r="G20" s="332"/>
      <c r="K20" s="332"/>
      <c r="O20" s="332"/>
    </row>
    <row r="21" spans="7:15">
      <c r="G21" s="332"/>
      <c r="K21" s="332"/>
      <c r="O21" s="332"/>
    </row>
    <row r="22" spans="7:15">
      <c r="G22" s="335"/>
      <c r="K22" s="335"/>
      <c r="O22" s="335"/>
    </row>
  </sheetData>
  <mergeCells count="5"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84" orientation="landscape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>
      <selection activeCell="B1" sqref="B1"/>
    </sheetView>
  </sheetViews>
  <sheetFormatPr defaultColWidth="8.140625" defaultRowHeight="12.75"/>
  <cols>
    <col min="1" max="1" width="6.42578125" style="337" customWidth="1"/>
    <col min="2" max="2" width="8.140625" style="337" bestFit="1" customWidth="1"/>
    <col min="3" max="3" width="21.5703125" style="337" customWidth="1"/>
    <col min="4" max="4" width="40.42578125" style="337" customWidth="1"/>
    <col min="5" max="9" width="12.140625" style="337" bestFit="1" customWidth="1"/>
    <col min="10" max="10" width="15.85546875" style="337" customWidth="1"/>
    <col min="11" max="11" width="8.140625" style="337"/>
    <col min="12" max="202" width="9.140625" style="337" customWidth="1"/>
    <col min="203" max="16384" width="8.140625" style="337"/>
  </cols>
  <sheetData>
    <row r="1" spans="2:10">
      <c r="B1" s="336"/>
      <c r="C1" s="336"/>
      <c r="D1" s="336"/>
      <c r="E1" s="336"/>
      <c r="F1" s="336"/>
      <c r="G1" s="336"/>
      <c r="H1" s="336"/>
      <c r="I1" s="336"/>
      <c r="J1" s="336"/>
    </row>
    <row r="2" spans="2:10" ht="14.25" customHeight="1">
      <c r="B2" s="336"/>
      <c r="C2" s="336"/>
      <c r="D2" s="336"/>
      <c r="E2" s="336"/>
      <c r="F2" s="336"/>
      <c r="G2" s="336"/>
      <c r="H2" s="336"/>
      <c r="J2" s="338" t="s">
        <v>258</v>
      </c>
    </row>
    <row r="3" spans="2:10" ht="14.25">
      <c r="B3" s="336"/>
      <c r="C3" s="336"/>
      <c r="D3" s="336"/>
      <c r="E3" s="336"/>
      <c r="F3" s="336"/>
      <c r="G3" s="336"/>
      <c r="H3" s="336"/>
      <c r="I3" s="339"/>
      <c r="J3" s="339"/>
    </row>
    <row r="4" spans="2:10" ht="14.25" customHeight="1">
      <c r="B4" s="2361" t="s">
        <v>203</v>
      </c>
      <c r="C4" s="2361"/>
      <c r="D4" s="2361"/>
      <c r="E4" s="2361"/>
      <c r="F4" s="2361"/>
      <c r="G4" s="2361"/>
      <c r="H4" s="2361"/>
      <c r="I4" s="2361"/>
      <c r="J4" s="2361"/>
    </row>
    <row r="5" spans="2:10">
      <c r="B5" s="340"/>
      <c r="C5" s="340"/>
      <c r="D5" s="340"/>
      <c r="E5" s="340"/>
      <c r="F5" s="340"/>
      <c r="G5" s="340"/>
      <c r="H5" s="340"/>
      <c r="I5" s="340"/>
      <c r="J5" s="336"/>
    </row>
    <row r="6" spans="2:10" ht="13.5" customHeight="1" thickBot="1">
      <c r="B6" s="336"/>
      <c r="C6" s="336"/>
      <c r="D6" s="336"/>
      <c r="E6" s="336"/>
      <c r="F6" s="336"/>
      <c r="G6" s="336"/>
      <c r="H6" s="336"/>
      <c r="I6" s="2362" t="s">
        <v>0</v>
      </c>
      <c r="J6" s="2362"/>
    </row>
    <row r="7" spans="2:10" ht="26.25" customHeight="1" thickBot="1">
      <c r="B7" s="341" t="s">
        <v>204</v>
      </c>
      <c r="C7" s="2363" t="s">
        <v>205</v>
      </c>
      <c r="D7" s="2364"/>
      <c r="E7" s="342" t="s">
        <v>206</v>
      </c>
      <c r="F7" s="343" t="s">
        <v>207</v>
      </c>
      <c r="G7" s="343" t="s">
        <v>208</v>
      </c>
      <c r="H7" s="343" t="s">
        <v>209</v>
      </c>
      <c r="I7" s="344" t="s">
        <v>210</v>
      </c>
      <c r="J7" s="345" t="s">
        <v>1</v>
      </c>
    </row>
    <row r="8" spans="2:10" ht="15" customHeight="1">
      <c r="B8" s="2356" t="s">
        <v>211</v>
      </c>
      <c r="C8" s="2357"/>
      <c r="D8" s="2358"/>
      <c r="E8" s="346"/>
      <c r="F8" s="347"/>
      <c r="G8" s="347"/>
      <c r="H8" s="347"/>
      <c r="I8" s="348"/>
      <c r="J8" s="349"/>
    </row>
    <row r="9" spans="2:10" ht="15" customHeight="1">
      <c r="B9" s="350">
        <v>1</v>
      </c>
      <c r="C9" s="2350" t="s">
        <v>212</v>
      </c>
      <c r="D9" s="2351"/>
      <c r="E9" s="351">
        <v>63061.379609999996</v>
      </c>
      <c r="F9" s="351">
        <v>0</v>
      </c>
      <c r="G9" s="351">
        <v>0</v>
      </c>
      <c r="H9" s="351">
        <v>0</v>
      </c>
      <c r="I9" s="351">
        <v>0</v>
      </c>
      <c r="J9" s="352">
        <v>63061.379609999996</v>
      </c>
    </row>
    <row r="10" spans="2:10" ht="15" customHeight="1">
      <c r="B10" s="350">
        <v>2</v>
      </c>
      <c r="C10" s="2350" t="s">
        <v>213</v>
      </c>
      <c r="D10" s="2351"/>
      <c r="E10" s="351">
        <v>4.8319999999999999</v>
      </c>
      <c r="F10" s="351">
        <v>38.453000000000003</v>
      </c>
      <c r="G10" s="351">
        <v>0</v>
      </c>
      <c r="H10" s="351">
        <v>166.85</v>
      </c>
      <c r="I10" s="351">
        <v>0</v>
      </c>
      <c r="J10" s="352">
        <v>210.13499999999999</v>
      </c>
    </row>
    <row r="11" spans="2:10" ht="15" customHeight="1">
      <c r="B11" s="350"/>
      <c r="C11" s="353"/>
      <c r="D11" s="354" t="s">
        <v>214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2">
        <v>0</v>
      </c>
    </row>
    <row r="12" spans="2:10" ht="15" customHeight="1">
      <c r="B12" s="350"/>
      <c r="C12" s="353"/>
      <c r="D12" s="354" t="s">
        <v>215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2">
        <v>0</v>
      </c>
    </row>
    <row r="13" spans="2:10" ht="15" customHeight="1">
      <c r="B13" s="350"/>
      <c r="C13" s="353"/>
      <c r="D13" s="354" t="s">
        <v>216</v>
      </c>
      <c r="E13" s="351">
        <v>4.8319999999999999</v>
      </c>
      <c r="F13" s="351">
        <v>38.453000000000003</v>
      </c>
      <c r="G13" s="351">
        <v>0</v>
      </c>
      <c r="H13" s="351">
        <v>166.85</v>
      </c>
      <c r="I13" s="351">
        <v>0</v>
      </c>
      <c r="J13" s="352">
        <v>210.13499999999999</v>
      </c>
    </row>
    <row r="14" spans="2:10" ht="15" customHeight="1">
      <c r="B14" s="350">
        <v>3</v>
      </c>
      <c r="C14" s="2350" t="s">
        <v>217</v>
      </c>
      <c r="D14" s="2351"/>
      <c r="E14" s="351">
        <v>2.7290000000000001</v>
      </c>
      <c r="F14" s="351">
        <v>0</v>
      </c>
      <c r="G14" s="351">
        <v>0</v>
      </c>
      <c r="H14" s="351">
        <v>0</v>
      </c>
      <c r="I14" s="351">
        <v>0</v>
      </c>
      <c r="J14" s="352">
        <v>2.7290000000000001</v>
      </c>
    </row>
    <row r="15" spans="2:10" ht="15" customHeight="1">
      <c r="B15" s="350">
        <v>4</v>
      </c>
      <c r="C15" s="2350" t="s">
        <v>218</v>
      </c>
      <c r="D15" s="2351"/>
      <c r="E15" s="351">
        <v>0</v>
      </c>
      <c r="F15" s="351">
        <v>0</v>
      </c>
      <c r="G15" s="351">
        <v>3.5000000000000003E-2</v>
      </c>
      <c r="H15" s="351">
        <v>7.2999999999999995E-2</v>
      </c>
      <c r="I15" s="351">
        <v>0</v>
      </c>
      <c r="J15" s="352">
        <v>0.108</v>
      </c>
    </row>
    <row r="16" spans="2:10" ht="30" customHeight="1">
      <c r="B16" s="350">
        <v>5</v>
      </c>
      <c r="C16" s="2350" t="s">
        <v>219</v>
      </c>
      <c r="D16" s="2351"/>
      <c r="E16" s="351">
        <v>0</v>
      </c>
      <c r="F16" s="351">
        <v>0</v>
      </c>
      <c r="G16" s="351">
        <v>0</v>
      </c>
      <c r="H16" s="351">
        <v>0</v>
      </c>
      <c r="I16" s="351">
        <v>0</v>
      </c>
      <c r="J16" s="352">
        <v>0</v>
      </c>
    </row>
    <row r="17" spans="2:10" ht="15" customHeight="1">
      <c r="B17" s="350"/>
      <c r="C17" s="353"/>
      <c r="D17" s="354" t="s">
        <v>214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2">
        <v>0</v>
      </c>
    </row>
    <row r="18" spans="2:10" ht="15" customHeight="1">
      <c r="B18" s="350"/>
      <c r="C18" s="353"/>
      <c r="D18" s="354" t="s">
        <v>215</v>
      </c>
      <c r="E18" s="351">
        <v>0</v>
      </c>
      <c r="F18" s="351">
        <v>0</v>
      </c>
      <c r="G18" s="351">
        <v>0</v>
      </c>
      <c r="H18" s="351">
        <v>0</v>
      </c>
      <c r="I18" s="351">
        <v>0</v>
      </c>
      <c r="J18" s="352">
        <v>0</v>
      </c>
    </row>
    <row r="19" spans="2:10" ht="15" customHeight="1">
      <c r="B19" s="350"/>
      <c r="C19" s="353"/>
      <c r="D19" s="354" t="s">
        <v>216</v>
      </c>
      <c r="E19" s="351">
        <v>0</v>
      </c>
      <c r="F19" s="351">
        <v>0</v>
      </c>
      <c r="G19" s="351">
        <v>0</v>
      </c>
      <c r="H19" s="351">
        <v>0</v>
      </c>
      <c r="I19" s="351">
        <v>0</v>
      </c>
      <c r="J19" s="352">
        <v>0</v>
      </c>
    </row>
    <row r="20" spans="2:10" ht="15" customHeight="1">
      <c r="B20" s="350"/>
      <c r="C20" s="353"/>
      <c r="D20" s="354" t="s">
        <v>220</v>
      </c>
      <c r="E20" s="351">
        <v>0</v>
      </c>
      <c r="F20" s="351">
        <v>0</v>
      </c>
      <c r="G20" s="351">
        <v>0</v>
      </c>
      <c r="H20" s="351">
        <v>0</v>
      </c>
      <c r="I20" s="351">
        <v>0</v>
      </c>
      <c r="J20" s="352">
        <v>0</v>
      </c>
    </row>
    <row r="21" spans="2:10" ht="15" customHeight="1">
      <c r="B21" s="350">
        <v>6</v>
      </c>
      <c r="C21" s="2350" t="s">
        <v>221</v>
      </c>
      <c r="D21" s="2351"/>
      <c r="E21" s="351">
        <v>754.08600000000001</v>
      </c>
      <c r="F21" s="351">
        <v>7109.5119999999997</v>
      </c>
      <c r="G21" s="351">
        <v>4079.0210000000002</v>
      </c>
      <c r="H21" s="351">
        <v>5167.87</v>
      </c>
      <c r="I21" s="351">
        <v>7437.9620000000004</v>
      </c>
      <c r="J21" s="352">
        <v>24548.451000000001</v>
      </c>
    </row>
    <row r="22" spans="2:10" ht="15" customHeight="1">
      <c r="B22" s="350"/>
      <c r="C22" s="353"/>
      <c r="D22" s="354" t="s">
        <v>214</v>
      </c>
      <c r="E22" s="351">
        <v>254</v>
      </c>
      <c r="F22" s="351">
        <v>6206.7629999999999</v>
      </c>
      <c r="G22" s="351">
        <v>1179.6600000000001</v>
      </c>
      <c r="H22" s="351">
        <v>3048.49</v>
      </c>
      <c r="I22" s="351">
        <v>4421.74</v>
      </c>
      <c r="J22" s="352">
        <v>15110.653</v>
      </c>
    </row>
    <row r="23" spans="2:10" ht="15" customHeight="1">
      <c r="B23" s="350"/>
      <c r="C23" s="353"/>
      <c r="D23" s="354" t="s">
        <v>215</v>
      </c>
      <c r="E23" s="351">
        <v>500.08600000000001</v>
      </c>
      <c r="F23" s="351">
        <v>902.74900000000002</v>
      </c>
      <c r="G23" s="351">
        <v>2899.3609999999999</v>
      </c>
      <c r="H23" s="351">
        <v>2119.38</v>
      </c>
      <c r="I23" s="351">
        <v>3016.2220000000002</v>
      </c>
      <c r="J23" s="352">
        <v>9437.7980000000007</v>
      </c>
    </row>
    <row r="24" spans="2:10" ht="15" customHeight="1">
      <c r="B24" s="350">
        <v>7</v>
      </c>
      <c r="C24" s="2350" t="s">
        <v>222</v>
      </c>
      <c r="D24" s="2351"/>
      <c r="E24" s="351">
        <v>1111.7039600000001</v>
      </c>
      <c r="F24" s="351">
        <v>9073.5387599999995</v>
      </c>
      <c r="G24" s="351">
        <v>3004.37</v>
      </c>
      <c r="H24" s="351">
        <v>3650.1060000000002</v>
      </c>
      <c r="I24" s="351">
        <v>5049.5770000000002</v>
      </c>
      <c r="J24" s="352">
        <v>21889.295719999998</v>
      </c>
    </row>
    <row r="25" spans="2:10" ht="15" customHeight="1">
      <c r="B25" s="350"/>
      <c r="C25" s="353"/>
      <c r="D25" s="354" t="s">
        <v>214</v>
      </c>
      <c r="E25" s="351">
        <v>660.56174999999996</v>
      </c>
      <c r="F25" s="351">
        <v>8961.6299999999992</v>
      </c>
      <c r="G25" s="351">
        <v>2133.2600000000002</v>
      </c>
      <c r="H25" s="351">
        <v>3437.47</v>
      </c>
      <c r="I25" s="351">
        <v>4332.54</v>
      </c>
      <c r="J25" s="352">
        <v>19525.461749999999</v>
      </c>
    </row>
    <row r="26" spans="2:10" ht="15" customHeight="1">
      <c r="B26" s="350"/>
      <c r="C26" s="353"/>
      <c r="D26" s="354" t="s">
        <v>215</v>
      </c>
      <c r="E26" s="351">
        <v>364.76499999999999</v>
      </c>
      <c r="F26" s="351">
        <v>0</v>
      </c>
      <c r="G26" s="351">
        <v>871.11</v>
      </c>
      <c r="H26" s="351">
        <v>207.15</v>
      </c>
      <c r="I26" s="351">
        <v>709.41700000000003</v>
      </c>
      <c r="J26" s="352">
        <v>2152.442</v>
      </c>
    </row>
    <row r="27" spans="2:10" ht="15" customHeight="1">
      <c r="B27" s="350"/>
      <c r="C27" s="353"/>
      <c r="D27" s="354" t="s">
        <v>216</v>
      </c>
      <c r="E27" s="351">
        <v>86.377210000000005</v>
      </c>
      <c r="F27" s="351">
        <v>111.90876</v>
      </c>
      <c r="G27" s="351">
        <v>0</v>
      </c>
      <c r="H27" s="351">
        <v>5.4859999999999998</v>
      </c>
      <c r="I27" s="351">
        <v>7.62</v>
      </c>
      <c r="J27" s="352">
        <v>211.39197000000001</v>
      </c>
    </row>
    <row r="28" spans="2:10" ht="15" customHeight="1">
      <c r="B28" s="350"/>
      <c r="C28" s="353"/>
      <c r="D28" s="354" t="s">
        <v>223</v>
      </c>
      <c r="E28" s="351">
        <v>0</v>
      </c>
      <c r="F28" s="351">
        <v>0</v>
      </c>
      <c r="G28" s="351">
        <v>0</v>
      </c>
      <c r="H28" s="351">
        <v>0</v>
      </c>
      <c r="I28" s="351">
        <v>0</v>
      </c>
      <c r="J28" s="352">
        <v>0</v>
      </c>
    </row>
    <row r="29" spans="2:10" ht="15" customHeight="1">
      <c r="B29" s="350">
        <v>8</v>
      </c>
      <c r="C29" s="2350" t="s">
        <v>224</v>
      </c>
      <c r="D29" s="2351"/>
      <c r="E29" s="351">
        <v>30527.041279999998</v>
      </c>
      <c r="F29" s="351">
        <v>8857.5412100000012</v>
      </c>
      <c r="G29" s="351">
        <v>30342.343860000004</v>
      </c>
      <c r="H29" s="351">
        <v>25288.29448</v>
      </c>
      <c r="I29" s="351">
        <v>53970.172829999996</v>
      </c>
      <c r="J29" s="352">
        <v>148985.39366</v>
      </c>
    </row>
    <row r="30" spans="2:10" ht="15" customHeight="1">
      <c r="B30" s="350"/>
      <c r="C30" s="353"/>
      <c r="D30" s="354" t="s">
        <v>225</v>
      </c>
      <c r="E30" s="351">
        <v>5265.3218099999995</v>
      </c>
      <c r="F30" s="351">
        <v>3910.54414</v>
      </c>
      <c r="G30" s="351">
        <v>4141.3193499999998</v>
      </c>
      <c r="H30" s="351">
        <v>0</v>
      </c>
      <c r="I30" s="351">
        <v>31.457999999999998</v>
      </c>
      <c r="J30" s="352">
        <v>13348.6433</v>
      </c>
    </row>
    <row r="31" spans="2:10" ht="15" customHeight="1">
      <c r="B31" s="350"/>
      <c r="C31" s="353"/>
      <c r="D31" s="354" t="s">
        <v>226</v>
      </c>
      <c r="E31" s="351">
        <v>21132.948</v>
      </c>
      <c r="F31" s="351">
        <v>0</v>
      </c>
      <c r="G31" s="351">
        <v>0</v>
      </c>
      <c r="H31" s="351">
        <v>0</v>
      </c>
      <c r="I31" s="351">
        <v>0</v>
      </c>
      <c r="J31" s="352">
        <v>21132.948</v>
      </c>
    </row>
    <row r="32" spans="2:10" ht="15" customHeight="1">
      <c r="B32" s="350"/>
      <c r="C32" s="353"/>
      <c r="D32" s="354" t="s">
        <v>227</v>
      </c>
      <c r="E32" s="351">
        <v>6.4023999999999992</v>
      </c>
      <c r="F32" s="351">
        <v>0</v>
      </c>
      <c r="G32" s="351">
        <v>0.32900000000000001</v>
      </c>
      <c r="H32" s="351">
        <v>1.12957</v>
      </c>
      <c r="I32" s="351">
        <v>1.012</v>
      </c>
      <c r="J32" s="352">
        <v>8.8729699999999987</v>
      </c>
    </row>
    <row r="33" spans="2:10" ht="15" customHeight="1">
      <c r="B33" s="350"/>
      <c r="C33" s="353"/>
      <c r="D33" s="354" t="s">
        <v>220</v>
      </c>
      <c r="E33" s="351">
        <v>4047.86807</v>
      </c>
      <c r="F33" s="351">
        <v>4941.3810700000004</v>
      </c>
      <c r="G33" s="351">
        <v>26159.217510000002</v>
      </c>
      <c r="H33" s="351">
        <v>25264.833910000001</v>
      </c>
      <c r="I33" s="351">
        <v>53937.702829999995</v>
      </c>
      <c r="J33" s="352">
        <v>114351.00339</v>
      </c>
    </row>
    <row r="34" spans="2:10" ht="15" customHeight="1">
      <c r="B34" s="350"/>
      <c r="C34" s="353"/>
      <c r="D34" s="354" t="s">
        <v>228</v>
      </c>
      <c r="E34" s="351">
        <v>74.501000000000005</v>
      </c>
      <c r="F34" s="351">
        <v>5.6159999999999997</v>
      </c>
      <c r="G34" s="351">
        <v>41.478000000000002</v>
      </c>
      <c r="H34" s="351">
        <v>22.331</v>
      </c>
      <c r="I34" s="351">
        <v>0</v>
      </c>
      <c r="J34" s="352">
        <v>143.92599999999999</v>
      </c>
    </row>
    <row r="35" spans="2:10" ht="15" customHeight="1">
      <c r="B35" s="350">
        <v>9</v>
      </c>
      <c r="C35" s="2350" t="s">
        <v>229</v>
      </c>
      <c r="D35" s="2351"/>
      <c r="E35" s="351">
        <v>2656.6232300000001</v>
      </c>
      <c r="F35" s="351">
        <v>574.35440000000006</v>
      </c>
      <c r="G35" s="351">
        <v>528.36056999999994</v>
      </c>
      <c r="H35" s="351">
        <v>153.6164</v>
      </c>
      <c r="I35" s="351">
        <v>155.17642999999998</v>
      </c>
      <c r="J35" s="352">
        <v>4068.13103</v>
      </c>
    </row>
    <row r="36" spans="2:10" ht="15" customHeight="1">
      <c r="B36" s="350">
        <v>10</v>
      </c>
      <c r="C36" s="2350" t="s">
        <v>230</v>
      </c>
      <c r="D36" s="2351"/>
      <c r="E36" s="351">
        <v>161.11085</v>
      </c>
      <c r="F36" s="351">
        <v>13.922049999999999</v>
      </c>
      <c r="G36" s="351">
        <v>0</v>
      </c>
      <c r="H36" s="351">
        <v>1.2669999999999999</v>
      </c>
      <c r="I36" s="351">
        <v>1E-3</v>
      </c>
      <c r="J36" s="352">
        <v>176.30089999999998</v>
      </c>
    </row>
    <row r="37" spans="2:10" ht="15" customHeight="1">
      <c r="B37" s="350">
        <v>11</v>
      </c>
      <c r="C37" s="2350" t="s">
        <v>231</v>
      </c>
      <c r="D37" s="2351"/>
      <c r="E37" s="351">
        <v>5489.6753600000002</v>
      </c>
      <c r="F37" s="351">
        <v>461.72871999999995</v>
      </c>
      <c r="G37" s="351">
        <v>178.92604</v>
      </c>
      <c r="H37" s="351">
        <v>10.36496</v>
      </c>
      <c r="I37" s="351">
        <v>15.81799</v>
      </c>
      <c r="J37" s="352">
        <v>6156.51307</v>
      </c>
    </row>
    <row r="38" spans="2:10" ht="15" customHeight="1" thickBot="1">
      <c r="B38" s="355">
        <v>12</v>
      </c>
      <c r="C38" s="2352" t="s">
        <v>232</v>
      </c>
      <c r="D38" s="2353"/>
      <c r="E38" s="356">
        <v>103769.18128999999</v>
      </c>
      <c r="F38" s="356">
        <v>26129.050139999996</v>
      </c>
      <c r="G38" s="356">
        <v>38133.056469999996</v>
      </c>
      <c r="H38" s="356">
        <v>34438.441840000007</v>
      </c>
      <c r="I38" s="356">
        <v>66628.707250000007</v>
      </c>
      <c r="J38" s="357">
        <v>269098.43699000002</v>
      </c>
    </row>
    <row r="39" spans="2:10" ht="15" customHeight="1">
      <c r="B39" s="2356" t="s">
        <v>233</v>
      </c>
      <c r="C39" s="2357"/>
      <c r="D39" s="2358"/>
      <c r="E39" s="358"/>
      <c r="F39" s="359"/>
      <c r="G39" s="359"/>
      <c r="H39" s="359"/>
      <c r="I39" s="360"/>
      <c r="J39" s="361"/>
    </row>
    <row r="40" spans="2:10" ht="15" customHeight="1">
      <c r="B40" s="350">
        <v>13</v>
      </c>
      <c r="C40" s="2350" t="s">
        <v>234</v>
      </c>
      <c r="D40" s="2351"/>
      <c r="E40" s="351">
        <v>221143.94884999999</v>
      </c>
      <c r="F40" s="351">
        <v>2.7E-2</v>
      </c>
      <c r="G40" s="351">
        <v>0</v>
      </c>
      <c r="H40" s="351">
        <v>3.8130000000000002</v>
      </c>
      <c r="I40" s="351">
        <v>6.3579999999999997</v>
      </c>
      <c r="J40" s="352">
        <v>221154.14684999999</v>
      </c>
    </row>
    <row r="41" spans="2:10" ht="15" customHeight="1">
      <c r="B41" s="350">
        <v>14</v>
      </c>
      <c r="C41" s="2350" t="s">
        <v>235</v>
      </c>
      <c r="D41" s="2351"/>
      <c r="E41" s="351">
        <v>0</v>
      </c>
      <c r="F41" s="351">
        <v>0</v>
      </c>
      <c r="G41" s="351">
        <v>0</v>
      </c>
      <c r="H41" s="351">
        <v>0</v>
      </c>
      <c r="I41" s="351">
        <v>0</v>
      </c>
      <c r="J41" s="352">
        <v>0</v>
      </c>
    </row>
    <row r="42" spans="2:10" ht="15" customHeight="1">
      <c r="B42" s="350"/>
      <c r="C42" s="353"/>
      <c r="D42" s="354" t="s">
        <v>214</v>
      </c>
      <c r="E42" s="351">
        <v>0</v>
      </c>
      <c r="F42" s="351">
        <v>0</v>
      </c>
      <c r="G42" s="351">
        <v>0</v>
      </c>
      <c r="H42" s="351">
        <v>0</v>
      </c>
      <c r="I42" s="351">
        <v>0</v>
      </c>
      <c r="J42" s="352">
        <v>0</v>
      </c>
    </row>
    <row r="43" spans="2:10" ht="15" customHeight="1">
      <c r="B43" s="350"/>
      <c r="C43" s="353"/>
      <c r="D43" s="354" t="s">
        <v>215</v>
      </c>
      <c r="E43" s="351">
        <v>0</v>
      </c>
      <c r="F43" s="351">
        <v>0</v>
      </c>
      <c r="G43" s="351">
        <v>0</v>
      </c>
      <c r="H43" s="351">
        <v>0</v>
      </c>
      <c r="I43" s="351">
        <v>0</v>
      </c>
      <c r="J43" s="352">
        <v>0</v>
      </c>
    </row>
    <row r="44" spans="2:10" ht="15" customHeight="1">
      <c r="B44" s="350"/>
      <c r="C44" s="353"/>
      <c r="D44" s="354" t="s">
        <v>216</v>
      </c>
      <c r="E44" s="351">
        <v>0</v>
      </c>
      <c r="F44" s="351">
        <v>0</v>
      </c>
      <c r="G44" s="351">
        <v>0</v>
      </c>
      <c r="H44" s="351">
        <v>0</v>
      </c>
      <c r="I44" s="351">
        <v>0</v>
      </c>
      <c r="J44" s="352">
        <v>0</v>
      </c>
    </row>
    <row r="45" spans="2:10" ht="15" customHeight="1">
      <c r="B45" s="350"/>
      <c r="C45" s="353"/>
      <c r="D45" s="354" t="s">
        <v>226</v>
      </c>
      <c r="E45" s="351">
        <v>0</v>
      </c>
      <c r="F45" s="351">
        <v>0</v>
      </c>
      <c r="G45" s="351">
        <v>0</v>
      </c>
      <c r="H45" s="351">
        <v>0</v>
      </c>
      <c r="I45" s="351">
        <v>0</v>
      </c>
      <c r="J45" s="352">
        <v>0</v>
      </c>
    </row>
    <row r="46" spans="2:10" ht="15" customHeight="1">
      <c r="B46" s="350"/>
      <c r="C46" s="353"/>
      <c r="D46" s="354" t="s">
        <v>236</v>
      </c>
      <c r="E46" s="351">
        <v>0</v>
      </c>
      <c r="F46" s="351">
        <v>0</v>
      </c>
      <c r="G46" s="351">
        <v>0</v>
      </c>
      <c r="H46" s="351">
        <v>0</v>
      </c>
      <c r="I46" s="351">
        <v>0</v>
      </c>
      <c r="J46" s="352">
        <v>0</v>
      </c>
    </row>
    <row r="47" spans="2:10" ht="15" customHeight="1">
      <c r="B47" s="350"/>
      <c r="C47" s="353"/>
      <c r="D47" s="354" t="s">
        <v>237</v>
      </c>
      <c r="E47" s="351">
        <v>0</v>
      </c>
      <c r="F47" s="351">
        <v>0</v>
      </c>
      <c r="G47" s="351">
        <v>0</v>
      </c>
      <c r="H47" s="351">
        <v>0</v>
      </c>
      <c r="I47" s="351">
        <v>0</v>
      </c>
      <c r="J47" s="352">
        <v>0</v>
      </c>
    </row>
    <row r="48" spans="2:10" ht="15" customHeight="1">
      <c r="B48" s="350">
        <v>15</v>
      </c>
      <c r="C48" s="2350" t="s">
        <v>217</v>
      </c>
      <c r="D48" s="2351"/>
      <c r="E48" s="351">
        <v>2.71</v>
      </c>
      <c r="F48" s="351">
        <v>0</v>
      </c>
      <c r="G48" s="351">
        <v>0</v>
      </c>
      <c r="H48" s="351">
        <v>0</v>
      </c>
      <c r="I48" s="351">
        <v>0</v>
      </c>
      <c r="J48" s="352">
        <v>2.71</v>
      </c>
    </row>
    <row r="49" spans="2:10" ht="15" customHeight="1">
      <c r="B49" s="350">
        <v>16</v>
      </c>
      <c r="C49" s="2350" t="s">
        <v>218</v>
      </c>
      <c r="D49" s="2351"/>
      <c r="E49" s="351">
        <v>0</v>
      </c>
      <c r="F49" s="351">
        <v>0.01</v>
      </c>
      <c r="G49" s="351">
        <v>0</v>
      </c>
      <c r="H49" s="351">
        <v>0</v>
      </c>
      <c r="I49" s="351">
        <v>0</v>
      </c>
      <c r="J49" s="352">
        <v>0.01</v>
      </c>
    </row>
    <row r="50" spans="2:10" ht="15" customHeight="1">
      <c r="B50" s="350">
        <v>17</v>
      </c>
      <c r="C50" s="2350" t="s">
        <v>238</v>
      </c>
      <c r="D50" s="2351"/>
      <c r="E50" s="351">
        <v>38281.238020000004</v>
      </c>
      <c r="F50" s="351">
        <v>13498.76814</v>
      </c>
      <c r="G50" s="351">
        <v>27230.06265</v>
      </c>
      <c r="H50" s="351">
        <v>31958.08409</v>
      </c>
      <c r="I50" s="351">
        <v>52062.20953</v>
      </c>
      <c r="J50" s="352">
        <v>163030.36243000001</v>
      </c>
    </row>
    <row r="51" spans="2:10" ht="15" customHeight="1">
      <c r="B51" s="350"/>
      <c r="C51" s="353"/>
      <c r="D51" s="354" t="s">
        <v>239</v>
      </c>
      <c r="E51" s="351">
        <v>23409.257870000001</v>
      </c>
      <c r="F51" s="351">
        <v>0</v>
      </c>
      <c r="G51" s="351">
        <v>0.04</v>
      </c>
      <c r="H51" s="351">
        <v>0</v>
      </c>
      <c r="I51" s="351">
        <v>5.181</v>
      </c>
      <c r="J51" s="352">
        <v>23414.478870000003</v>
      </c>
    </row>
    <row r="52" spans="2:10" ht="15" customHeight="1">
      <c r="B52" s="350"/>
      <c r="C52" s="353"/>
      <c r="D52" s="354" t="s">
        <v>240</v>
      </c>
      <c r="E52" s="351">
        <v>14871.980150000001</v>
      </c>
      <c r="F52" s="351">
        <v>13498.76814</v>
      </c>
      <c r="G52" s="351">
        <v>27230.022649999999</v>
      </c>
      <c r="H52" s="351">
        <v>31958.08409</v>
      </c>
      <c r="I52" s="351">
        <v>52057.028530000003</v>
      </c>
      <c r="J52" s="352">
        <v>139615.88356000002</v>
      </c>
    </row>
    <row r="53" spans="2:10" ht="15" customHeight="1">
      <c r="B53" s="350">
        <v>18</v>
      </c>
      <c r="C53" s="2350" t="s">
        <v>241</v>
      </c>
      <c r="D53" s="2351"/>
      <c r="E53" s="351">
        <v>114.904</v>
      </c>
      <c r="F53" s="351">
        <v>1093.5654</v>
      </c>
      <c r="G53" s="351">
        <v>495.33696000000003</v>
      </c>
      <c r="H53" s="351">
        <v>1024.75055</v>
      </c>
      <c r="I53" s="351">
        <v>3203.8242999999998</v>
      </c>
      <c r="J53" s="352">
        <v>5932.3812099999996</v>
      </c>
    </row>
    <row r="54" spans="2:10" ht="15" customHeight="1">
      <c r="B54" s="350">
        <v>19</v>
      </c>
      <c r="C54" s="2350" t="s">
        <v>242</v>
      </c>
      <c r="D54" s="2351"/>
      <c r="E54" s="351">
        <v>0</v>
      </c>
      <c r="F54" s="351">
        <v>0</v>
      </c>
      <c r="G54" s="351">
        <v>0</v>
      </c>
      <c r="H54" s="351">
        <v>0</v>
      </c>
      <c r="I54" s="351">
        <v>0</v>
      </c>
      <c r="J54" s="352">
        <v>0</v>
      </c>
    </row>
    <row r="55" spans="2:10" ht="15" customHeight="1">
      <c r="B55" s="350">
        <v>20</v>
      </c>
      <c r="C55" s="2350" t="s">
        <v>243</v>
      </c>
      <c r="D55" s="2351"/>
      <c r="E55" s="351">
        <v>306.89258000000001</v>
      </c>
      <c r="F55" s="351">
        <v>156.99789000000001</v>
      </c>
      <c r="G55" s="351">
        <v>147.31882999999999</v>
      </c>
      <c r="H55" s="351">
        <v>139.43215000000001</v>
      </c>
      <c r="I55" s="351">
        <v>202.07926</v>
      </c>
      <c r="J55" s="352">
        <v>952.72071000000005</v>
      </c>
    </row>
    <row r="56" spans="2:10" ht="15" customHeight="1">
      <c r="B56" s="350">
        <v>21</v>
      </c>
      <c r="C56" s="2350" t="s">
        <v>244</v>
      </c>
      <c r="D56" s="2351"/>
      <c r="E56" s="351">
        <v>12.95706</v>
      </c>
      <c r="F56" s="351">
        <v>0.14000000000000001</v>
      </c>
      <c r="G56" s="351">
        <v>1.242</v>
      </c>
      <c r="H56" s="351">
        <v>0.83499999999999996</v>
      </c>
      <c r="I56" s="351">
        <v>2E-3</v>
      </c>
      <c r="J56" s="352">
        <v>15.17606</v>
      </c>
    </row>
    <row r="57" spans="2:10" ht="15" customHeight="1">
      <c r="B57" s="350">
        <v>22</v>
      </c>
      <c r="C57" s="2350" t="s">
        <v>245</v>
      </c>
      <c r="D57" s="2351"/>
      <c r="E57" s="351">
        <v>0</v>
      </c>
      <c r="F57" s="351">
        <v>0</v>
      </c>
      <c r="G57" s="351">
        <v>0</v>
      </c>
      <c r="H57" s="351">
        <v>0</v>
      </c>
      <c r="I57" s="351">
        <v>0</v>
      </c>
      <c r="J57" s="352">
        <v>0</v>
      </c>
    </row>
    <row r="58" spans="2:10" ht="15" customHeight="1">
      <c r="B58" s="350">
        <v>23</v>
      </c>
      <c r="C58" s="2350" t="s">
        <v>246</v>
      </c>
      <c r="D58" s="2351"/>
      <c r="E58" s="351">
        <v>4074.83817</v>
      </c>
      <c r="F58" s="351">
        <v>1490.4149</v>
      </c>
      <c r="G58" s="351">
        <v>2.1363000000000003</v>
      </c>
      <c r="H58" s="351">
        <v>5.0000000000000001E-3</v>
      </c>
      <c r="I58" s="351">
        <v>0.13015000000000002</v>
      </c>
      <c r="J58" s="352">
        <v>5567.5245200000008</v>
      </c>
    </row>
    <row r="59" spans="2:10" ht="15" customHeight="1" thickBot="1">
      <c r="B59" s="362">
        <v>24</v>
      </c>
      <c r="C59" s="2359" t="s">
        <v>247</v>
      </c>
      <c r="D59" s="2360"/>
      <c r="E59" s="363">
        <v>263937.48868000001</v>
      </c>
      <c r="F59" s="364">
        <v>16239.923330000001</v>
      </c>
      <c r="G59" s="364">
        <v>27876.096739999997</v>
      </c>
      <c r="H59" s="364">
        <v>33126.91979</v>
      </c>
      <c r="I59" s="365">
        <v>55474.603239999997</v>
      </c>
      <c r="J59" s="365">
        <v>396655.03178000002</v>
      </c>
    </row>
    <row r="60" spans="2:10" ht="15" customHeight="1">
      <c r="B60" s="2356" t="s">
        <v>248</v>
      </c>
      <c r="C60" s="2357"/>
      <c r="D60" s="2358"/>
      <c r="E60" s="358"/>
      <c r="F60" s="366"/>
      <c r="G60" s="359"/>
      <c r="H60" s="359"/>
      <c r="I60" s="367"/>
      <c r="J60" s="361"/>
    </row>
    <row r="61" spans="2:10" ht="15" customHeight="1">
      <c r="B61" s="350">
        <v>25</v>
      </c>
      <c r="C61" s="2350" t="s">
        <v>249</v>
      </c>
      <c r="D61" s="2351"/>
      <c r="E61" s="351">
        <v>611.18521999999996</v>
      </c>
      <c r="F61" s="351">
        <v>474.57481999999999</v>
      </c>
      <c r="G61" s="351">
        <v>420.82684999999998</v>
      </c>
      <c r="H61" s="351">
        <v>712.97712000000001</v>
      </c>
      <c r="I61" s="351">
        <v>632.71037999999999</v>
      </c>
      <c r="J61" s="352">
        <v>2852.27439</v>
      </c>
    </row>
    <row r="62" spans="2:10" ht="15" customHeight="1">
      <c r="B62" s="350">
        <v>26</v>
      </c>
      <c r="C62" s="2350" t="s">
        <v>250</v>
      </c>
      <c r="D62" s="2351"/>
      <c r="E62" s="351">
        <v>29006.60267</v>
      </c>
      <c r="F62" s="351">
        <v>1576.0298400000001</v>
      </c>
      <c r="G62" s="351">
        <v>4922.1840599999996</v>
      </c>
      <c r="H62" s="351">
        <v>9041.42713</v>
      </c>
      <c r="I62" s="351">
        <v>13735.87471</v>
      </c>
      <c r="J62" s="352">
        <v>58282.118410000003</v>
      </c>
    </row>
    <row r="63" spans="2:10" ht="15" customHeight="1" thickBot="1">
      <c r="B63" s="355">
        <v>27</v>
      </c>
      <c r="C63" s="2352" t="s">
        <v>251</v>
      </c>
      <c r="D63" s="2353"/>
      <c r="E63" s="368">
        <v>-28395.417450000004</v>
      </c>
      <c r="F63" s="369">
        <v>-1101.4550200000001</v>
      </c>
      <c r="G63" s="369">
        <v>-4501.3572100000001</v>
      </c>
      <c r="H63" s="369">
        <v>-8328.4500100000005</v>
      </c>
      <c r="I63" s="369">
        <v>-13103.16433</v>
      </c>
      <c r="J63" s="370">
        <v>-55429.844019999997</v>
      </c>
    </row>
    <row r="64" spans="2:10" ht="15" customHeight="1">
      <c r="B64" s="371">
        <v>28</v>
      </c>
      <c r="C64" s="2354" t="s">
        <v>252</v>
      </c>
      <c r="D64" s="2355"/>
      <c r="E64" s="372">
        <v>-188563.72484000004</v>
      </c>
      <c r="F64" s="372">
        <v>8787.6717899999949</v>
      </c>
      <c r="G64" s="372">
        <v>5755.6025200000004</v>
      </c>
      <c r="H64" s="372">
        <v>-7016.9279599999963</v>
      </c>
      <c r="I64" s="372">
        <v>-1949.0603199999948</v>
      </c>
      <c r="J64" s="373">
        <v>-182986.43881000002</v>
      </c>
    </row>
    <row r="65" spans="2:12" ht="15" customHeight="1" thickBot="1">
      <c r="B65" s="374">
        <v>29</v>
      </c>
      <c r="C65" s="2352" t="s">
        <v>253</v>
      </c>
      <c r="D65" s="2353"/>
      <c r="E65" s="369">
        <v>-188563.72484000004</v>
      </c>
      <c r="F65" s="369">
        <v>-179776.05305000005</v>
      </c>
      <c r="G65" s="369">
        <v>-174020.45053000003</v>
      </c>
      <c r="H65" s="369">
        <v>-181037.37849000003</v>
      </c>
      <c r="I65" s="369">
        <v>-182986.43881000002</v>
      </c>
      <c r="J65" s="375">
        <v>0</v>
      </c>
    </row>
    <row r="68" spans="2:12">
      <c r="L68" s="376"/>
    </row>
  </sheetData>
  <mergeCells count="35">
    <mergeCell ref="C10:D10"/>
    <mergeCell ref="B4:J4"/>
    <mergeCell ref="I6:J6"/>
    <mergeCell ref="C7:D7"/>
    <mergeCell ref="B8:D8"/>
    <mergeCell ref="C9:D9"/>
    <mergeCell ref="C40:D40"/>
    <mergeCell ref="C14:D14"/>
    <mergeCell ref="C15:D15"/>
    <mergeCell ref="C16:D16"/>
    <mergeCell ref="C21:D21"/>
    <mergeCell ref="C24:D24"/>
    <mergeCell ref="C29:D29"/>
    <mergeCell ref="C35:D35"/>
    <mergeCell ref="C36:D36"/>
    <mergeCell ref="C37:D37"/>
    <mergeCell ref="C38:D38"/>
    <mergeCell ref="B39:D39"/>
    <mergeCell ref="B60:D60"/>
    <mergeCell ref="C41:D41"/>
    <mergeCell ref="C48:D48"/>
    <mergeCell ref="C49:D49"/>
    <mergeCell ref="C50:D50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4:D64"/>
    <mergeCell ref="C65:D6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workbookViewId="0">
      <selection activeCell="B1" sqref="B1"/>
    </sheetView>
  </sheetViews>
  <sheetFormatPr defaultColWidth="8.140625" defaultRowHeight="12.75"/>
  <cols>
    <col min="1" max="1" width="4.140625" style="378" customWidth="1"/>
    <col min="2" max="2" width="8.140625" style="378" customWidth="1"/>
    <col min="3" max="3" width="19.7109375" style="378" customWidth="1"/>
    <col min="4" max="4" width="42.28515625" style="378" customWidth="1"/>
    <col min="5" max="5" width="11.5703125" style="378" customWidth="1"/>
    <col min="6" max="6" width="11.28515625" style="378" bestFit="1" customWidth="1"/>
    <col min="7" max="7" width="11.7109375" style="378" customWidth="1"/>
    <col min="8" max="8" width="11.85546875" style="378" customWidth="1"/>
    <col min="9" max="9" width="13.140625" style="378" customWidth="1"/>
    <col min="10" max="10" width="15.5703125" style="378" customWidth="1"/>
    <col min="11" max="208" width="9.140625" style="378" customWidth="1"/>
    <col min="209" max="16384" width="8.140625" style="378"/>
  </cols>
  <sheetData>
    <row r="1" spans="2:10">
      <c r="B1" s="377"/>
      <c r="C1" s="377"/>
      <c r="D1" s="377"/>
      <c r="E1" s="377"/>
      <c r="F1" s="377"/>
      <c r="G1" s="377"/>
      <c r="H1" s="377"/>
      <c r="I1" s="377"/>
      <c r="J1" s="377"/>
    </row>
    <row r="2" spans="2:10" ht="14.25">
      <c r="B2" s="377"/>
      <c r="C2" s="377"/>
      <c r="D2" s="377"/>
      <c r="E2" s="377"/>
      <c r="F2" s="377"/>
      <c r="G2" s="377"/>
      <c r="H2" s="377"/>
      <c r="J2" s="379" t="s">
        <v>259</v>
      </c>
    </row>
    <row r="3" spans="2:10" ht="14.25">
      <c r="B3" s="377"/>
      <c r="C3" s="377"/>
      <c r="D3" s="377"/>
      <c r="E3" s="377"/>
      <c r="F3" s="377"/>
      <c r="G3" s="377"/>
      <c r="H3" s="377"/>
      <c r="I3" s="380"/>
      <c r="J3" s="380"/>
    </row>
    <row r="4" spans="2:10" ht="14.25" customHeight="1">
      <c r="B4" s="2378" t="s">
        <v>254</v>
      </c>
      <c r="C4" s="2378"/>
      <c r="D4" s="2378"/>
      <c r="E4" s="2378"/>
      <c r="F4" s="2378"/>
      <c r="G4" s="2378"/>
      <c r="H4" s="2378"/>
      <c r="I4" s="2378"/>
      <c r="J4" s="2378"/>
    </row>
    <row r="5" spans="2:10">
      <c r="B5" s="381"/>
      <c r="C5" s="381"/>
      <c r="D5" s="381"/>
      <c r="E5" s="381"/>
      <c r="F5" s="381"/>
      <c r="G5" s="381"/>
      <c r="H5" s="381"/>
      <c r="I5" s="381"/>
      <c r="J5" s="377"/>
    </row>
    <row r="6" spans="2:10" ht="13.5" customHeight="1" thickBot="1">
      <c r="B6" s="377"/>
      <c r="C6" s="377"/>
      <c r="D6" s="377"/>
      <c r="E6" s="377"/>
      <c r="F6" s="377"/>
      <c r="G6" s="377"/>
      <c r="H6" s="377"/>
      <c r="I6" s="2379" t="s">
        <v>0</v>
      </c>
      <c r="J6" s="2379"/>
    </row>
    <row r="7" spans="2:10" ht="36" customHeight="1" thickBot="1">
      <c r="B7" s="2380" t="s">
        <v>204</v>
      </c>
      <c r="C7" s="2382" t="s">
        <v>205</v>
      </c>
      <c r="D7" s="2383"/>
      <c r="E7" s="2386" t="s">
        <v>255</v>
      </c>
      <c r="F7" s="2386"/>
      <c r="G7" s="2386"/>
      <c r="H7" s="2387" t="s">
        <v>256</v>
      </c>
      <c r="I7" s="2386"/>
      <c r="J7" s="2388"/>
    </row>
    <row r="8" spans="2:10" ht="26.25" thickBot="1">
      <c r="B8" s="2381"/>
      <c r="C8" s="2384"/>
      <c r="D8" s="2385"/>
      <c r="E8" s="382" t="s">
        <v>206</v>
      </c>
      <c r="F8" s="383" t="s">
        <v>207</v>
      </c>
      <c r="G8" s="384" t="s">
        <v>208</v>
      </c>
      <c r="H8" s="382" t="s">
        <v>206</v>
      </c>
      <c r="I8" s="383" t="s">
        <v>207</v>
      </c>
      <c r="J8" s="384" t="s">
        <v>208</v>
      </c>
    </row>
    <row r="9" spans="2:10" ht="15" customHeight="1">
      <c r="B9" s="2373" t="s">
        <v>211</v>
      </c>
      <c r="C9" s="2376"/>
      <c r="D9" s="2377"/>
      <c r="E9" s="385"/>
      <c r="F9" s="386"/>
      <c r="G9" s="387"/>
      <c r="H9" s="388"/>
      <c r="I9" s="389"/>
      <c r="J9" s="390"/>
    </row>
    <row r="10" spans="2:10" ht="15" customHeight="1">
      <c r="B10" s="391">
        <v>1</v>
      </c>
      <c r="C10" s="2369" t="s">
        <v>212</v>
      </c>
      <c r="D10" s="2370"/>
      <c r="E10" s="392">
        <v>61393.578540000002</v>
      </c>
      <c r="F10" s="392">
        <v>0</v>
      </c>
      <c r="G10" s="393">
        <v>0</v>
      </c>
      <c r="H10" s="394">
        <v>0</v>
      </c>
      <c r="I10" s="392">
        <v>0</v>
      </c>
      <c r="J10" s="395">
        <v>0</v>
      </c>
    </row>
    <row r="11" spans="2:10" ht="15" customHeight="1">
      <c r="B11" s="391">
        <v>2</v>
      </c>
      <c r="C11" s="2369" t="s">
        <v>213</v>
      </c>
      <c r="D11" s="2370"/>
      <c r="E11" s="392">
        <v>4.8319999999999999</v>
      </c>
      <c r="F11" s="392">
        <v>0</v>
      </c>
      <c r="G11" s="393">
        <v>0</v>
      </c>
      <c r="H11" s="394">
        <v>0</v>
      </c>
      <c r="I11" s="392">
        <v>0</v>
      </c>
      <c r="J11" s="395">
        <v>0</v>
      </c>
    </row>
    <row r="12" spans="2:10" ht="15" customHeight="1">
      <c r="B12" s="391"/>
      <c r="C12" s="396"/>
      <c r="D12" s="397" t="s">
        <v>214</v>
      </c>
      <c r="E12" s="392">
        <v>0</v>
      </c>
      <c r="F12" s="392">
        <v>0</v>
      </c>
      <c r="G12" s="393">
        <v>0</v>
      </c>
      <c r="H12" s="394">
        <v>0</v>
      </c>
      <c r="I12" s="392">
        <v>0</v>
      </c>
      <c r="J12" s="395">
        <v>0</v>
      </c>
    </row>
    <row r="13" spans="2:10" ht="15" customHeight="1">
      <c r="B13" s="391"/>
      <c r="C13" s="396"/>
      <c r="D13" s="397" t="s">
        <v>215</v>
      </c>
      <c r="E13" s="392">
        <v>0</v>
      </c>
      <c r="F13" s="392">
        <v>0</v>
      </c>
      <c r="G13" s="393">
        <v>0</v>
      </c>
      <c r="H13" s="394">
        <v>0</v>
      </c>
      <c r="I13" s="392">
        <v>0</v>
      </c>
      <c r="J13" s="395">
        <v>0</v>
      </c>
    </row>
    <row r="14" spans="2:10" ht="15" customHeight="1">
      <c r="B14" s="391"/>
      <c r="C14" s="396"/>
      <c r="D14" s="397" t="s">
        <v>216</v>
      </c>
      <c r="E14" s="392">
        <v>4.8319999999999999</v>
      </c>
      <c r="F14" s="392">
        <v>0</v>
      </c>
      <c r="G14" s="393">
        <v>0</v>
      </c>
      <c r="H14" s="394">
        <v>0</v>
      </c>
      <c r="I14" s="392">
        <v>0</v>
      </c>
      <c r="J14" s="395">
        <v>0</v>
      </c>
    </row>
    <row r="15" spans="2:10" ht="15" customHeight="1">
      <c r="B15" s="391">
        <v>3</v>
      </c>
      <c r="C15" s="2369" t="s">
        <v>217</v>
      </c>
      <c r="D15" s="2370"/>
      <c r="E15" s="392">
        <v>2.7290000000000001</v>
      </c>
      <c r="F15" s="392">
        <v>0</v>
      </c>
      <c r="G15" s="393">
        <v>0</v>
      </c>
      <c r="H15" s="394">
        <v>0</v>
      </c>
      <c r="I15" s="392">
        <v>0</v>
      </c>
      <c r="J15" s="395">
        <v>0</v>
      </c>
    </row>
    <row r="16" spans="2:10" ht="15" customHeight="1">
      <c r="B16" s="391">
        <v>4</v>
      </c>
      <c r="C16" s="2369" t="s">
        <v>218</v>
      </c>
      <c r="D16" s="2370"/>
      <c r="E16" s="392">
        <v>0</v>
      </c>
      <c r="F16" s="392">
        <v>0</v>
      </c>
      <c r="G16" s="393">
        <v>3.5000000000000003E-2</v>
      </c>
      <c r="H16" s="394">
        <v>0</v>
      </c>
      <c r="I16" s="392">
        <v>0</v>
      </c>
      <c r="J16" s="395">
        <v>0</v>
      </c>
    </row>
    <row r="17" spans="2:10" ht="30" customHeight="1">
      <c r="B17" s="391">
        <v>5</v>
      </c>
      <c r="C17" s="2369" t="s">
        <v>219</v>
      </c>
      <c r="D17" s="2370"/>
      <c r="E17" s="392">
        <v>0</v>
      </c>
      <c r="F17" s="392">
        <v>0</v>
      </c>
      <c r="G17" s="393">
        <v>0</v>
      </c>
      <c r="H17" s="394">
        <v>0</v>
      </c>
      <c r="I17" s="392">
        <v>0</v>
      </c>
      <c r="J17" s="395">
        <v>0</v>
      </c>
    </row>
    <row r="18" spans="2:10" ht="15" customHeight="1">
      <c r="B18" s="391"/>
      <c r="C18" s="396"/>
      <c r="D18" s="397" t="s">
        <v>214</v>
      </c>
      <c r="E18" s="392">
        <v>0</v>
      </c>
      <c r="F18" s="392">
        <v>0</v>
      </c>
      <c r="G18" s="393">
        <v>0</v>
      </c>
      <c r="H18" s="394">
        <v>0</v>
      </c>
      <c r="I18" s="392">
        <v>0</v>
      </c>
      <c r="J18" s="395">
        <v>0</v>
      </c>
    </row>
    <row r="19" spans="2:10" ht="15" customHeight="1">
      <c r="B19" s="391"/>
      <c r="C19" s="396"/>
      <c r="D19" s="397" t="s">
        <v>215</v>
      </c>
      <c r="E19" s="392">
        <v>0</v>
      </c>
      <c r="F19" s="392">
        <v>0</v>
      </c>
      <c r="G19" s="393">
        <v>0</v>
      </c>
      <c r="H19" s="394">
        <v>0</v>
      </c>
      <c r="I19" s="392">
        <v>0</v>
      </c>
      <c r="J19" s="395">
        <v>0</v>
      </c>
    </row>
    <row r="20" spans="2:10" ht="15" customHeight="1">
      <c r="B20" s="391"/>
      <c r="C20" s="396"/>
      <c r="D20" s="397" t="s">
        <v>216</v>
      </c>
      <c r="E20" s="392">
        <v>0</v>
      </c>
      <c r="F20" s="392">
        <v>0</v>
      </c>
      <c r="G20" s="393">
        <v>0</v>
      </c>
      <c r="H20" s="394">
        <v>0</v>
      </c>
      <c r="I20" s="392">
        <v>0</v>
      </c>
      <c r="J20" s="395">
        <v>0</v>
      </c>
    </row>
    <row r="21" spans="2:10" ht="15" customHeight="1">
      <c r="B21" s="391"/>
      <c r="C21" s="396"/>
      <c r="D21" s="397" t="s">
        <v>220</v>
      </c>
      <c r="E21" s="392">
        <v>0</v>
      </c>
      <c r="F21" s="392">
        <v>0</v>
      </c>
      <c r="G21" s="393">
        <v>0</v>
      </c>
      <c r="H21" s="394">
        <v>0</v>
      </c>
      <c r="I21" s="392">
        <v>0</v>
      </c>
      <c r="J21" s="395">
        <v>0</v>
      </c>
    </row>
    <row r="22" spans="2:10" ht="15" customHeight="1">
      <c r="B22" s="391">
        <v>6</v>
      </c>
      <c r="C22" s="2369" t="s">
        <v>221</v>
      </c>
      <c r="D22" s="2370"/>
      <c r="E22" s="392">
        <v>754.08600000000001</v>
      </c>
      <c r="F22" s="392">
        <v>7109.5119999999997</v>
      </c>
      <c r="G22" s="393">
        <v>4079.0210000000002</v>
      </c>
      <c r="H22" s="394">
        <v>0</v>
      </c>
      <c r="I22" s="392">
        <v>-280.5</v>
      </c>
      <c r="J22" s="395">
        <v>-1696.3757900000001</v>
      </c>
    </row>
    <row r="23" spans="2:10" ht="15" customHeight="1">
      <c r="B23" s="391"/>
      <c r="C23" s="396"/>
      <c r="D23" s="397" t="s">
        <v>214</v>
      </c>
      <c r="E23" s="392">
        <v>254</v>
      </c>
      <c r="F23" s="392">
        <v>6206.7629999999999</v>
      </c>
      <c r="G23" s="393">
        <v>1179.6600000000001</v>
      </c>
      <c r="H23" s="394">
        <v>0</v>
      </c>
      <c r="I23" s="392">
        <v>19.5</v>
      </c>
      <c r="J23" s="395">
        <v>-144.37578999999999</v>
      </c>
    </row>
    <row r="24" spans="2:10" ht="15" customHeight="1">
      <c r="B24" s="391"/>
      <c r="C24" s="396"/>
      <c r="D24" s="397" t="s">
        <v>215</v>
      </c>
      <c r="E24" s="392">
        <v>500.08600000000001</v>
      </c>
      <c r="F24" s="392">
        <v>902.74900000000002</v>
      </c>
      <c r="G24" s="393">
        <v>2899.3609999999999</v>
      </c>
      <c r="H24" s="394">
        <v>0</v>
      </c>
      <c r="I24" s="392">
        <v>-300</v>
      </c>
      <c r="J24" s="395">
        <v>-1552</v>
      </c>
    </row>
    <row r="25" spans="2:10" ht="15" customHeight="1">
      <c r="B25" s="391">
        <v>7</v>
      </c>
      <c r="C25" s="2369" t="s">
        <v>222</v>
      </c>
      <c r="D25" s="2370"/>
      <c r="E25" s="392">
        <v>415.91921000000002</v>
      </c>
      <c r="F25" s="392">
        <v>9598.0157500000005</v>
      </c>
      <c r="G25" s="393">
        <v>2800.91</v>
      </c>
      <c r="H25" s="394">
        <v>593.90278000000001</v>
      </c>
      <c r="I25" s="392">
        <v>-1858.2916699999998</v>
      </c>
      <c r="J25" s="395">
        <v>822.22221999999999</v>
      </c>
    </row>
    <row r="26" spans="2:10" ht="15" customHeight="1">
      <c r="B26" s="391"/>
      <c r="C26" s="396"/>
      <c r="D26" s="397" t="s">
        <v>214</v>
      </c>
      <c r="E26" s="392">
        <v>56.948</v>
      </c>
      <c r="F26" s="392">
        <v>9598.0157500000005</v>
      </c>
      <c r="G26" s="393">
        <v>2133.2600000000002</v>
      </c>
      <c r="H26" s="394">
        <v>293.90278000000001</v>
      </c>
      <c r="I26" s="392">
        <v>-1558.2916699999998</v>
      </c>
      <c r="J26" s="395">
        <v>822.22221999999999</v>
      </c>
    </row>
    <row r="27" spans="2:10" ht="15" customHeight="1">
      <c r="B27" s="391"/>
      <c r="C27" s="396"/>
      <c r="D27" s="397" t="s">
        <v>215</v>
      </c>
      <c r="E27" s="392">
        <v>300</v>
      </c>
      <c r="F27" s="392">
        <v>0</v>
      </c>
      <c r="G27" s="393">
        <v>667.65</v>
      </c>
      <c r="H27" s="394">
        <v>300</v>
      </c>
      <c r="I27" s="392">
        <v>-300</v>
      </c>
      <c r="J27" s="395">
        <v>0</v>
      </c>
    </row>
    <row r="28" spans="2:10" ht="15" customHeight="1">
      <c r="B28" s="391"/>
      <c r="C28" s="396"/>
      <c r="D28" s="397" t="s">
        <v>216</v>
      </c>
      <c r="E28" s="392">
        <v>58.971209999999999</v>
      </c>
      <c r="F28" s="392">
        <v>0</v>
      </c>
      <c r="G28" s="393">
        <v>0</v>
      </c>
      <c r="H28" s="394">
        <v>0</v>
      </c>
      <c r="I28" s="392">
        <v>0</v>
      </c>
      <c r="J28" s="395">
        <v>0</v>
      </c>
    </row>
    <row r="29" spans="2:10" ht="15" customHeight="1">
      <c r="B29" s="391"/>
      <c r="C29" s="396"/>
      <c r="D29" s="397" t="s">
        <v>223</v>
      </c>
      <c r="E29" s="392">
        <v>0</v>
      </c>
      <c r="F29" s="392">
        <v>0</v>
      </c>
      <c r="G29" s="393">
        <v>0</v>
      </c>
      <c r="H29" s="394">
        <v>0</v>
      </c>
      <c r="I29" s="392">
        <v>0</v>
      </c>
      <c r="J29" s="395">
        <v>0</v>
      </c>
    </row>
    <row r="30" spans="2:10" ht="15" customHeight="1">
      <c r="B30" s="391">
        <v>8</v>
      </c>
      <c r="C30" s="2369" t="s">
        <v>224</v>
      </c>
      <c r="D30" s="2370"/>
      <c r="E30" s="392">
        <v>28254.838929999998</v>
      </c>
      <c r="F30" s="392">
        <v>8591.3186800000003</v>
      </c>
      <c r="G30" s="393">
        <v>29051.766199999998</v>
      </c>
      <c r="H30" s="394">
        <v>-3041.0810799999999</v>
      </c>
      <c r="I30" s="392">
        <v>-8221.6809499999999</v>
      </c>
      <c r="J30" s="395">
        <v>-7778.3637900000003</v>
      </c>
    </row>
    <row r="31" spans="2:10" ht="15" customHeight="1">
      <c r="B31" s="391"/>
      <c r="C31" s="396"/>
      <c r="D31" s="397" t="s">
        <v>225</v>
      </c>
      <c r="E31" s="392">
        <v>4671.6441100000002</v>
      </c>
      <c r="F31" s="392">
        <v>3751.6515800000002</v>
      </c>
      <c r="G31" s="393">
        <v>4141.3193499999998</v>
      </c>
      <c r="H31" s="394">
        <v>0</v>
      </c>
      <c r="I31" s="392">
        <v>0</v>
      </c>
      <c r="J31" s="395">
        <v>0</v>
      </c>
    </row>
    <row r="32" spans="2:10" ht="15" customHeight="1">
      <c r="B32" s="391"/>
      <c r="C32" s="396"/>
      <c r="D32" s="397" t="s">
        <v>226</v>
      </c>
      <c r="E32" s="392">
        <v>19738.501</v>
      </c>
      <c r="F32" s="392">
        <v>0</v>
      </c>
      <c r="G32" s="393">
        <v>0</v>
      </c>
      <c r="H32" s="394">
        <v>0</v>
      </c>
      <c r="I32" s="392">
        <v>0</v>
      </c>
      <c r="J32" s="395">
        <v>0</v>
      </c>
    </row>
    <row r="33" spans="2:10" ht="15" customHeight="1">
      <c r="B33" s="391"/>
      <c r="C33" s="396"/>
      <c r="D33" s="397" t="s">
        <v>227</v>
      </c>
      <c r="E33" s="392">
        <v>5.0289200000000003</v>
      </c>
      <c r="F33" s="392">
        <v>1.10158</v>
      </c>
      <c r="G33" s="393">
        <v>0.53971999999999998</v>
      </c>
      <c r="H33" s="394">
        <v>0</v>
      </c>
      <c r="I33" s="392">
        <v>0</v>
      </c>
      <c r="J33" s="395">
        <v>0</v>
      </c>
    </row>
    <row r="34" spans="2:10" ht="15" customHeight="1">
      <c r="B34" s="391"/>
      <c r="C34" s="396"/>
      <c r="D34" s="397" t="s">
        <v>220</v>
      </c>
      <c r="E34" s="392">
        <v>3825.2118999999998</v>
      </c>
      <c r="F34" s="392">
        <v>4832.9495199999992</v>
      </c>
      <c r="G34" s="393">
        <v>24869.850129999999</v>
      </c>
      <c r="H34" s="394">
        <v>-3041.0810799999999</v>
      </c>
      <c r="I34" s="392">
        <v>-8221.6809499999999</v>
      </c>
      <c r="J34" s="395">
        <v>-7778.3637900000003</v>
      </c>
    </row>
    <row r="35" spans="2:10" ht="15" customHeight="1">
      <c r="B35" s="391"/>
      <c r="C35" s="396"/>
      <c r="D35" s="397" t="s">
        <v>228</v>
      </c>
      <c r="E35" s="392">
        <v>14.452999999999999</v>
      </c>
      <c r="F35" s="392">
        <v>5.6159999999999997</v>
      </c>
      <c r="G35" s="393">
        <v>40.057000000000002</v>
      </c>
      <c r="H35" s="394">
        <v>0</v>
      </c>
      <c r="I35" s="392">
        <v>0</v>
      </c>
      <c r="J35" s="395">
        <v>0</v>
      </c>
    </row>
    <row r="36" spans="2:10" ht="15" customHeight="1">
      <c r="B36" s="391">
        <v>9</v>
      </c>
      <c r="C36" s="2369" t="s">
        <v>229</v>
      </c>
      <c r="D36" s="2370"/>
      <c r="E36" s="392">
        <v>2340.45183</v>
      </c>
      <c r="F36" s="392">
        <v>828.70538999999997</v>
      </c>
      <c r="G36" s="393">
        <v>1016.28958</v>
      </c>
      <c r="H36" s="394">
        <v>9.9180599999999988</v>
      </c>
      <c r="I36" s="392">
        <v>12.18529</v>
      </c>
      <c r="J36" s="395">
        <v>90.612990000000011</v>
      </c>
    </row>
    <row r="37" spans="2:10" ht="15" customHeight="1">
      <c r="B37" s="391">
        <v>10</v>
      </c>
      <c r="C37" s="2369" t="s">
        <v>230</v>
      </c>
      <c r="D37" s="2370"/>
      <c r="E37" s="392">
        <v>153.56184999999999</v>
      </c>
      <c r="F37" s="392">
        <v>15.98705</v>
      </c>
      <c r="G37" s="393">
        <v>4.3929999999999998</v>
      </c>
      <c r="H37" s="394">
        <v>1.7709999999999999</v>
      </c>
      <c r="I37" s="392">
        <v>4.4370000000000003</v>
      </c>
      <c r="J37" s="395">
        <v>11.153</v>
      </c>
    </row>
    <row r="38" spans="2:10" ht="15" customHeight="1">
      <c r="B38" s="391">
        <v>11</v>
      </c>
      <c r="C38" s="2369" t="s">
        <v>231</v>
      </c>
      <c r="D38" s="2370"/>
      <c r="E38" s="392">
        <v>5049.4475999999995</v>
      </c>
      <c r="F38" s="392">
        <v>443.05059999999997</v>
      </c>
      <c r="G38" s="393">
        <v>179.18104</v>
      </c>
      <c r="H38" s="394">
        <v>0.14699999999999999</v>
      </c>
      <c r="I38" s="392">
        <v>0</v>
      </c>
      <c r="J38" s="395">
        <v>0</v>
      </c>
    </row>
    <row r="39" spans="2:10" ht="15" customHeight="1" thickBot="1">
      <c r="B39" s="398">
        <v>12</v>
      </c>
      <c r="C39" s="2367" t="s">
        <v>232</v>
      </c>
      <c r="D39" s="2368"/>
      <c r="E39" s="399">
        <v>98369.444959999993</v>
      </c>
      <c r="F39" s="400">
        <v>26586.589470000003</v>
      </c>
      <c r="G39" s="401">
        <v>37131.595820000002</v>
      </c>
      <c r="H39" s="399">
        <v>-2435.3422399999999</v>
      </c>
      <c r="I39" s="400">
        <v>-10343.850330000001</v>
      </c>
      <c r="J39" s="401">
        <v>-8550.75137</v>
      </c>
    </row>
    <row r="40" spans="2:10" ht="15" customHeight="1">
      <c r="B40" s="2373" t="s">
        <v>233</v>
      </c>
      <c r="C40" s="2376"/>
      <c r="D40" s="2377"/>
      <c r="E40" s="402"/>
      <c r="F40" s="403"/>
      <c r="G40" s="404"/>
      <c r="H40" s="402"/>
      <c r="I40" s="405"/>
      <c r="J40" s="404"/>
    </row>
    <row r="41" spans="2:10" ht="15" customHeight="1">
      <c r="B41" s="391">
        <v>13</v>
      </c>
      <c r="C41" s="2369" t="s">
        <v>234</v>
      </c>
      <c r="D41" s="2370"/>
      <c r="E41" s="392">
        <v>23793.426950000001</v>
      </c>
      <c r="F41" s="392">
        <v>6784.5920700000006</v>
      </c>
      <c r="G41" s="393">
        <v>4020.8697099999999</v>
      </c>
      <c r="H41" s="394">
        <v>-88.23021</v>
      </c>
      <c r="I41" s="392">
        <v>407.45</v>
      </c>
      <c r="J41" s="395">
        <v>1616.7180000000001</v>
      </c>
    </row>
    <row r="42" spans="2:10" ht="15" customHeight="1">
      <c r="B42" s="391">
        <v>14</v>
      </c>
      <c r="C42" s="2369" t="s">
        <v>235</v>
      </c>
      <c r="D42" s="2370"/>
      <c r="E42" s="392">
        <v>0</v>
      </c>
      <c r="F42" s="392">
        <v>0</v>
      </c>
      <c r="G42" s="393">
        <v>0</v>
      </c>
      <c r="H42" s="394">
        <v>0</v>
      </c>
      <c r="I42" s="392">
        <v>0</v>
      </c>
      <c r="J42" s="395">
        <v>0</v>
      </c>
    </row>
    <row r="43" spans="2:10" ht="15" customHeight="1">
      <c r="B43" s="391"/>
      <c r="C43" s="396"/>
      <c r="D43" s="397" t="s">
        <v>214</v>
      </c>
      <c r="E43" s="392">
        <v>0</v>
      </c>
      <c r="F43" s="392">
        <v>0</v>
      </c>
      <c r="G43" s="393">
        <v>0</v>
      </c>
      <c r="H43" s="394">
        <v>0</v>
      </c>
      <c r="I43" s="392">
        <v>0</v>
      </c>
      <c r="J43" s="395">
        <v>0</v>
      </c>
    </row>
    <row r="44" spans="2:10" ht="15" customHeight="1">
      <c r="B44" s="391"/>
      <c r="C44" s="396"/>
      <c r="D44" s="397" t="s">
        <v>215</v>
      </c>
      <c r="E44" s="392">
        <v>0</v>
      </c>
      <c r="F44" s="392">
        <v>0</v>
      </c>
      <c r="G44" s="393">
        <v>0</v>
      </c>
      <c r="H44" s="394">
        <v>0</v>
      </c>
      <c r="I44" s="392">
        <v>0</v>
      </c>
      <c r="J44" s="395">
        <v>0</v>
      </c>
    </row>
    <row r="45" spans="2:10" ht="15" customHeight="1">
      <c r="B45" s="391"/>
      <c r="C45" s="396"/>
      <c r="D45" s="397" t="s">
        <v>216</v>
      </c>
      <c r="E45" s="392">
        <v>0</v>
      </c>
      <c r="F45" s="392">
        <v>0</v>
      </c>
      <c r="G45" s="393">
        <v>0</v>
      </c>
      <c r="H45" s="394">
        <v>0</v>
      </c>
      <c r="I45" s="392">
        <v>0</v>
      </c>
      <c r="J45" s="395">
        <v>0</v>
      </c>
    </row>
    <row r="46" spans="2:10" ht="15" customHeight="1">
      <c r="B46" s="391"/>
      <c r="C46" s="396"/>
      <c r="D46" s="397" t="s">
        <v>226</v>
      </c>
      <c r="E46" s="392">
        <v>0</v>
      </c>
      <c r="F46" s="392">
        <v>0</v>
      </c>
      <c r="G46" s="393">
        <v>0</v>
      </c>
      <c r="H46" s="394">
        <v>0</v>
      </c>
      <c r="I46" s="392">
        <v>0</v>
      </c>
      <c r="J46" s="395">
        <v>0</v>
      </c>
    </row>
    <row r="47" spans="2:10" ht="15" customHeight="1">
      <c r="B47" s="391"/>
      <c r="C47" s="396"/>
      <c r="D47" s="397" t="s">
        <v>236</v>
      </c>
      <c r="E47" s="392">
        <v>0</v>
      </c>
      <c r="F47" s="392">
        <v>0</v>
      </c>
      <c r="G47" s="393">
        <v>0</v>
      </c>
      <c r="H47" s="394">
        <v>0</v>
      </c>
      <c r="I47" s="392">
        <v>0</v>
      </c>
      <c r="J47" s="395">
        <v>0</v>
      </c>
    </row>
    <row r="48" spans="2:10" ht="15" customHeight="1">
      <c r="B48" s="391"/>
      <c r="C48" s="396"/>
      <c r="D48" s="397" t="s">
        <v>237</v>
      </c>
      <c r="E48" s="392">
        <v>0</v>
      </c>
      <c r="F48" s="392">
        <v>0</v>
      </c>
      <c r="G48" s="393">
        <v>0</v>
      </c>
      <c r="H48" s="394">
        <v>0</v>
      </c>
      <c r="I48" s="392">
        <v>0</v>
      </c>
      <c r="J48" s="395">
        <v>0</v>
      </c>
    </row>
    <row r="49" spans="2:10" ht="15" customHeight="1">
      <c r="B49" s="391">
        <v>15</v>
      </c>
      <c r="C49" s="2369" t="s">
        <v>217</v>
      </c>
      <c r="D49" s="2370"/>
      <c r="E49" s="392">
        <v>2.71</v>
      </c>
      <c r="F49" s="392">
        <v>0</v>
      </c>
      <c r="G49" s="393">
        <v>0</v>
      </c>
      <c r="H49" s="394">
        <v>0</v>
      </c>
      <c r="I49" s="392">
        <v>0</v>
      </c>
      <c r="J49" s="395">
        <v>0</v>
      </c>
    </row>
    <row r="50" spans="2:10" ht="15" customHeight="1">
      <c r="B50" s="391">
        <v>16</v>
      </c>
      <c r="C50" s="2369" t="s">
        <v>218</v>
      </c>
      <c r="D50" s="2370"/>
      <c r="E50" s="392">
        <v>0</v>
      </c>
      <c r="F50" s="392">
        <v>0.01</v>
      </c>
      <c r="G50" s="393">
        <v>0</v>
      </c>
      <c r="H50" s="394">
        <v>0</v>
      </c>
      <c r="I50" s="392">
        <v>0</v>
      </c>
      <c r="J50" s="395">
        <v>0</v>
      </c>
    </row>
    <row r="51" spans="2:10" ht="15" customHeight="1">
      <c r="B51" s="391">
        <v>17</v>
      </c>
      <c r="C51" s="2369" t="s">
        <v>238</v>
      </c>
      <c r="D51" s="2370"/>
      <c r="E51" s="392">
        <v>4326.47973</v>
      </c>
      <c r="F51" s="392">
        <v>2564.59213</v>
      </c>
      <c r="G51" s="393">
        <v>4198.9701599999999</v>
      </c>
      <c r="H51" s="394">
        <v>373.59744000000001</v>
      </c>
      <c r="I51" s="392">
        <v>402.98945999999995</v>
      </c>
      <c r="J51" s="395">
        <v>1233.4239</v>
      </c>
    </row>
    <row r="52" spans="2:10" ht="15" customHeight="1">
      <c r="B52" s="391"/>
      <c r="C52" s="396"/>
      <c r="D52" s="397" t="s">
        <v>239</v>
      </c>
      <c r="E52" s="392">
        <v>1469.21048</v>
      </c>
      <c r="F52" s="392">
        <v>495.17234000000002</v>
      </c>
      <c r="G52" s="393">
        <v>677.50171</v>
      </c>
      <c r="H52" s="394">
        <v>104.72986999999999</v>
      </c>
      <c r="I52" s="392">
        <v>-148.41</v>
      </c>
      <c r="J52" s="395">
        <v>435.99299999999999</v>
      </c>
    </row>
    <row r="53" spans="2:10" ht="15" customHeight="1">
      <c r="B53" s="391"/>
      <c r="C53" s="396"/>
      <c r="D53" s="397" t="s">
        <v>240</v>
      </c>
      <c r="E53" s="392">
        <v>2857.2692499999998</v>
      </c>
      <c r="F53" s="392">
        <v>2069.4197899999999</v>
      </c>
      <c r="G53" s="393">
        <v>3521.4684500000003</v>
      </c>
      <c r="H53" s="394">
        <v>268.86757</v>
      </c>
      <c r="I53" s="392">
        <v>551.39945999999998</v>
      </c>
      <c r="J53" s="395">
        <v>797.43090000000007</v>
      </c>
    </row>
    <row r="54" spans="2:10" ht="15" customHeight="1">
      <c r="B54" s="391">
        <v>18</v>
      </c>
      <c r="C54" s="2369" t="s">
        <v>241</v>
      </c>
      <c r="D54" s="2370"/>
      <c r="E54" s="392">
        <v>87.986829999999998</v>
      </c>
      <c r="F54" s="392">
        <v>1066.55215</v>
      </c>
      <c r="G54" s="393">
        <v>495.26287000000002</v>
      </c>
      <c r="H54" s="394">
        <v>6.6379999999999999</v>
      </c>
      <c r="I54" s="392">
        <v>142.58846</v>
      </c>
      <c r="J54" s="395">
        <v>202.20148</v>
      </c>
    </row>
    <row r="55" spans="2:10" ht="15" customHeight="1">
      <c r="B55" s="391">
        <v>19</v>
      </c>
      <c r="C55" s="2369" t="s">
        <v>242</v>
      </c>
      <c r="D55" s="2370"/>
      <c r="E55" s="392">
        <v>0</v>
      </c>
      <c r="F55" s="392">
        <v>0</v>
      </c>
      <c r="G55" s="393">
        <v>0</v>
      </c>
      <c r="H55" s="394">
        <v>0</v>
      </c>
      <c r="I55" s="392">
        <v>0</v>
      </c>
      <c r="J55" s="395">
        <v>0</v>
      </c>
    </row>
    <row r="56" spans="2:10" ht="15" customHeight="1">
      <c r="B56" s="391">
        <v>20</v>
      </c>
      <c r="C56" s="2369" t="s">
        <v>243</v>
      </c>
      <c r="D56" s="2370"/>
      <c r="E56" s="392">
        <v>139.37179</v>
      </c>
      <c r="F56" s="392">
        <v>152.65191000000002</v>
      </c>
      <c r="G56" s="393">
        <v>146.48683</v>
      </c>
      <c r="H56" s="394">
        <v>8.5100000000000002E-3</v>
      </c>
      <c r="I56" s="392">
        <v>3.9845900000000003</v>
      </c>
      <c r="J56" s="395">
        <v>2.7262600000000003</v>
      </c>
    </row>
    <row r="57" spans="2:10" ht="15" customHeight="1">
      <c r="B57" s="391">
        <v>21</v>
      </c>
      <c r="C57" s="2369" t="s">
        <v>244</v>
      </c>
      <c r="D57" s="2370"/>
      <c r="E57" s="392">
        <v>12.773059999999999</v>
      </c>
      <c r="F57" s="392">
        <v>0.24</v>
      </c>
      <c r="G57" s="393">
        <v>1.242</v>
      </c>
      <c r="H57" s="394">
        <v>0</v>
      </c>
      <c r="I57" s="392">
        <v>0</v>
      </c>
      <c r="J57" s="395">
        <v>0</v>
      </c>
    </row>
    <row r="58" spans="2:10" ht="15" customHeight="1">
      <c r="B58" s="391">
        <v>22</v>
      </c>
      <c r="C58" s="2369" t="s">
        <v>245</v>
      </c>
      <c r="D58" s="2370"/>
      <c r="E58" s="392">
        <v>0</v>
      </c>
      <c r="F58" s="392">
        <v>0</v>
      </c>
      <c r="G58" s="393">
        <v>0</v>
      </c>
      <c r="H58" s="394">
        <v>0</v>
      </c>
      <c r="I58" s="392">
        <v>0</v>
      </c>
      <c r="J58" s="395">
        <v>0</v>
      </c>
    </row>
    <row r="59" spans="2:10" ht="15" customHeight="1">
      <c r="B59" s="391">
        <v>23</v>
      </c>
      <c r="C59" s="2369" t="s">
        <v>246</v>
      </c>
      <c r="D59" s="2370"/>
      <c r="E59" s="392">
        <v>3563.3465799999999</v>
      </c>
      <c r="F59" s="392">
        <v>1511.2038500000001</v>
      </c>
      <c r="G59" s="393">
        <v>7.8120000000000003</v>
      </c>
      <c r="H59" s="394">
        <v>2.3570000000000002</v>
      </c>
      <c r="I59" s="392">
        <v>0</v>
      </c>
      <c r="J59" s="395">
        <v>0</v>
      </c>
    </row>
    <row r="60" spans="2:10" ht="15" customHeight="1" thickBot="1">
      <c r="B60" s="406">
        <v>24</v>
      </c>
      <c r="C60" s="2371" t="s">
        <v>247</v>
      </c>
      <c r="D60" s="2372"/>
      <c r="E60" s="399">
        <v>31926.094939999999</v>
      </c>
      <c r="F60" s="400">
        <v>12079.84211</v>
      </c>
      <c r="G60" s="407">
        <v>8870.6435700000002</v>
      </c>
      <c r="H60" s="399">
        <v>294.37074000000001</v>
      </c>
      <c r="I60" s="400">
        <v>957.01250999999991</v>
      </c>
      <c r="J60" s="401">
        <v>3055.0696399999997</v>
      </c>
    </row>
    <row r="61" spans="2:10" ht="15" customHeight="1">
      <c r="B61" s="2373" t="s">
        <v>248</v>
      </c>
      <c r="C61" s="2374"/>
      <c r="D61" s="2375"/>
      <c r="E61" s="402"/>
      <c r="F61" s="403"/>
      <c r="G61" s="404"/>
      <c r="H61" s="402"/>
      <c r="I61" s="403"/>
      <c r="J61" s="404"/>
    </row>
    <row r="62" spans="2:10" ht="15" customHeight="1">
      <c r="B62" s="391">
        <v>25</v>
      </c>
      <c r="C62" s="2369" t="s">
        <v>249</v>
      </c>
      <c r="D62" s="2370"/>
      <c r="E62" s="392">
        <v>592.65794999999991</v>
      </c>
      <c r="F62" s="392">
        <v>409.42548999999997</v>
      </c>
      <c r="G62" s="393">
        <v>133.04723999999999</v>
      </c>
      <c r="H62" s="394">
        <v>0</v>
      </c>
      <c r="I62" s="392">
        <v>0</v>
      </c>
      <c r="J62" s="395">
        <v>120</v>
      </c>
    </row>
    <row r="63" spans="2:10" ht="15" customHeight="1">
      <c r="B63" s="391">
        <v>26</v>
      </c>
      <c r="C63" s="2369" t="s">
        <v>250</v>
      </c>
      <c r="D63" s="2370"/>
      <c r="E63" s="392">
        <v>8426.2162200000002</v>
      </c>
      <c r="F63" s="392">
        <v>870.99703</v>
      </c>
      <c r="G63" s="393">
        <v>1343.56834</v>
      </c>
      <c r="H63" s="394">
        <v>33.241129999999998</v>
      </c>
      <c r="I63" s="392">
        <v>-9.4176200000000012</v>
      </c>
      <c r="J63" s="395">
        <v>-15.51103</v>
      </c>
    </row>
    <row r="64" spans="2:10" ht="15" customHeight="1" thickBot="1">
      <c r="B64" s="398">
        <v>27</v>
      </c>
      <c r="C64" s="2367" t="s">
        <v>251</v>
      </c>
      <c r="D64" s="2368"/>
      <c r="E64" s="399">
        <v>-7833.5582700000004</v>
      </c>
      <c r="F64" s="400">
        <v>-461.57154000000003</v>
      </c>
      <c r="G64" s="407">
        <v>-1210.5211000000002</v>
      </c>
      <c r="H64" s="399">
        <v>-33.241129999999998</v>
      </c>
      <c r="I64" s="400">
        <v>9.4176200000000012</v>
      </c>
      <c r="J64" s="401">
        <v>135.51103000000001</v>
      </c>
    </row>
    <row r="65" spans="2:10" ht="15" customHeight="1">
      <c r="B65" s="408">
        <v>28</v>
      </c>
      <c r="C65" s="2365" t="s">
        <v>252</v>
      </c>
      <c r="D65" s="2366"/>
      <c r="E65" s="409">
        <v>58609.791749999989</v>
      </c>
      <c r="F65" s="409">
        <v>14045.175820000004</v>
      </c>
      <c r="G65" s="410">
        <v>27050.431149999997</v>
      </c>
      <c r="H65" s="411">
        <v>-2762.9541099999992</v>
      </c>
      <c r="I65" s="409">
        <v>-11291.445220000003</v>
      </c>
      <c r="J65" s="412">
        <v>-11470.309979999998</v>
      </c>
    </row>
    <row r="66" spans="2:10" ht="15" customHeight="1" thickBot="1">
      <c r="B66" s="413">
        <v>29</v>
      </c>
      <c r="C66" s="2367" t="s">
        <v>253</v>
      </c>
      <c r="D66" s="2368"/>
      <c r="E66" s="399">
        <v>58609.791749999989</v>
      </c>
      <c r="F66" s="400">
        <v>72654.967569999993</v>
      </c>
      <c r="G66" s="407">
        <v>99705.398719999997</v>
      </c>
      <c r="H66" s="399">
        <v>-2762.9541099999992</v>
      </c>
      <c r="I66" s="400">
        <v>-14054.399330000002</v>
      </c>
      <c r="J66" s="401">
        <v>-25524.709310000002</v>
      </c>
    </row>
  </sheetData>
  <mergeCells count="38">
    <mergeCell ref="B4:J4"/>
    <mergeCell ref="I6:J6"/>
    <mergeCell ref="B7:B8"/>
    <mergeCell ref="C7:D8"/>
    <mergeCell ref="E7:G7"/>
    <mergeCell ref="H7:J7"/>
    <mergeCell ref="C38:D38"/>
    <mergeCell ref="B9:D9"/>
    <mergeCell ref="C10:D10"/>
    <mergeCell ref="C11:D11"/>
    <mergeCell ref="C15:D15"/>
    <mergeCell ref="C16:D16"/>
    <mergeCell ref="C17:D17"/>
    <mergeCell ref="C22:D22"/>
    <mergeCell ref="C25:D25"/>
    <mergeCell ref="C30:D30"/>
    <mergeCell ref="C36:D36"/>
    <mergeCell ref="C37:D37"/>
    <mergeCell ref="C58:D58"/>
    <mergeCell ref="C39:D39"/>
    <mergeCell ref="B40:D40"/>
    <mergeCell ref="C41:D41"/>
    <mergeCell ref="C42:D42"/>
    <mergeCell ref="C49:D49"/>
    <mergeCell ref="C50:D50"/>
    <mergeCell ref="C51:D51"/>
    <mergeCell ref="C54:D54"/>
    <mergeCell ref="C55:D55"/>
    <mergeCell ref="C56:D56"/>
    <mergeCell ref="C57:D57"/>
    <mergeCell ref="C65:D65"/>
    <mergeCell ref="C66:D66"/>
    <mergeCell ref="C59:D59"/>
    <mergeCell ref="C60:D60"/>
    <mergeCell ref="B61:D61"/>
    <mergeCell ref="C62:D62"/>
    <mergeCell ref="C63:D63"/>
    <mergeCell ref="C64:D6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zoomScale="90" zoomScaleNormal="90" workbookViewId="0">
      <selection activeCell="B1" sqref="B1"/>
    </sheetView>
  </sheetViews>
  <sheetFormatPr defaultColWidth="9.140625" defaultRowHeight="14.25"/>
  <cols>
    <col min="1" max="1" width="4" style="765" customWidth="1"/>
    <col min="2" max="2" width="9.140625" style="765"/>
    <col min="3" max="3" width="49.5703125" style="765" customWidth="1"/>
    <col min="4" max="4" width="16.140625" style="765" customWidth="1"/>
    <col min="5" max="5" width="12.28515625" style="765" customWidth="1"/>
    <col min="6" max="6" width="14.85546875" style="765" bestFit="1" customWidth="1"/>
    <col min="7" max="7" width="13.140625" style="765" customWidth="1"/>
    <col min="8" max="8" width="15.85546875" style="765" customWidth="1"/>
    <col min="9" max="9" width="16.42578125" style="765" customWidth="1"/>
    <col min="10" max="16384" width="9.140625" style="765"/>
  </cols>
  <sheetData>
    <row r="1" spans="2:11">
      <c r="B1" s="762"/>
      <c r="C1" s="763"/>
      <c r="D1" s="763"/>
      <c r="E1" s="763"/>
      <c r="F1" s="763"/>
      <c r="G1" s="763"/>
      <c r="H1" s="763"/>
      <c r="I1" s="764" t="s">
        <v>762</v>
      </c>
    </row>
    <row r="2" spans="2:11">
      <c r="B2" s="762"/>
      <c r="C2" s="763"/>
      <c r="D2" s="763"/>
      <c r="E2" s="763"/>
      <c r="F2" s="763"/>
      <c r="G2" s="763"/>
      <c r="H2" s="763"/>
    </row>
    <row r="3" spans="2:11">
      <c r="B3" s="2389" t="s">
        <v>691</v>
      </c>
      <c r="C3" s="2389"/>
      <c r="D3" s="2389"/>
      <c r="E3" s="2389"/>
      <c r="F3" s="2389"/>
      <c r="G3" s="2389"/>
      <c r="H3" s="2389"/>
      <c r="I3" s="2389"/>
    </row>
    <row r="4" spans="2:11" ht="15" thickBot="1">
      <c r="B4" s="766"/>
      <c r="C4" s="766"/>
      <c r="D4" s="766"/>
      <c r="E4" s="766"/>
      <c r="F4" s="766"/>
      <c r="G4" s="766"/>
      <c r="H4" s="2390"/>
      <c r="I4" s="2390"/>
    </row>
    <row r="5" spans="2:11" ht="15" thickBot="1">
      <c r="B5" s="2391" t="s">
        <v>692</v>
      </c>
      <c r="C5" s="2392"/>
      <c r="D5" s="2392"/>
      <c r="E5" s="2392"/>
      <c r="F5" s="2392"/>
      <c r="G5" s="2392"/>
      <c r="H5" s="2392"/>
      <c r="I5" s="2393"/>
    </row>
    <row r="6" spans="2:11" ht="15" thickBot="1">
      <c r="B6" s="2394" t="s">
        <v>693</v>
      </c>
      <c r="C6" s="2394" t="s">
        <v>694</v>
      </c>
      <c r="D6" s="2396">
        <v>44012</v>
      </c>
      <c r="E6" s="2397"/>
      <c r="F6" s="2396">
        <v>44104</v>
      </c>
      <c r="G6" s="2397"/>
      <c r="H6" s="2398" t="s">
        <v>695</v>
      </c>
      <c r="I6" s="2397"/>
    </row>
    <row r="7" spans="2:11" ht="39" thickBot="1">
      <c r="B7" s="2395"/>
      <c r="C7" s="2395"/>
      <c r="D7" s="767" t="s">
        <v>696</v>
      </c>
      <c r="E7" s="768" t="s">
        <v>697</v>
      </c>
      <c r="F7" s="767" t="s">
        <v>696</v>
      </c>
      <c r="G7" s="768" t="s">
        <v>697</v>
      </c>
      <c r="H7" s="767" t="s">
        <v>696</v>
      </c>
      <c r="I7" s="768" t="s">
        <v>697</v>
      </c>
    </row>
    <row r="8" spans="2:11" ht="25.5">
      <c r="B8" s="769">
        <v>1</v>
      </c>
      <c r="C8" s="770" t="s">
        <v>212</v>
      </c>
      <c r="D8" s="771">
        <v>40437.981849999996</v>
      </c>
      <c r="E8" s="772">
        <f>D8/$D$44</f>
        <v>0.1815524769441062</v>
      </c>
      <c r="F8" s="771">
        <v>39223.796499999997</v>
      </c>
      <c r="G8" s="772">
        <f t="shared" ref="G8:G44" si="0">F8/$F$44</f>
        <v>0.17407905977570742</v>
      </c>
      <c r="H8" s="773">
        <f>F8-D8</f>
        <v>-1214.1853499999997</v>
      </c>
      <c r="I8" s="774">
        <f>H8/$H$44</f>
        <v>-0.46927937691685728</v>
      </c>
      <c r="J8" s="775"/>
      <c r="K8" s="776"/>
    </row>
    <row r="9" spans="2:11">
      <c r="B9" s="777">
        <v>2</v>
      </c>
      <c r="C9" s="778" t="s">
        <v>213</v>
      </c>
      <c r="D9" s="779">
        <v>167.66399999999999</v>
      </c>
      <c r="E9" s="780">
        <f t="shared" ref="E9:E44" si="1">D9/$D$44</f>
        <v>7.5275305793621398E-4</v>
      </c>
      <c r="F9" s="779">
        <v>169.547</v>
      </c>
      <c r="G9" s="780">
        <f t="shared" si="0"/>
        <v>7.5246623176295207E-4</v>
      </c>
      <c r="H9" s="773">
        <f t="shared" ref="H9:H44" si="2">F9-D9</f>
        <v>1.8830000000000098</v>
      </c>
      <c r="I9" s="781">
        <f t="shared" ref="I9:I43" si="3">H9/$H$44</f>
        <v>7.2777444295012042E-4</v>
      </c>
      <c r="J9" s="775"/>
      <c r="K9" s="776"/>
    </row>
    <row r="10" spans="2:11">
      <c r="B10" s="777">
        <v>3</v>
      </c>
      <c r="C10" s="778" t="s">
        <v>217</v>
      </c>
      <c r="D10" s="779">
        <v>0.29699999999999999</v>
      </c>
      <c r="E10" s="780">
        <f t="shared" si="1"/>
        <v>1.3334267237275478E-6</v>
      </c>
      <c r="F10" s="779">
        <v>7.0000000000000007E-2</v>
      </c>
      <c r="G10" s="780">
        <f t="shared" si="0"/>
        <v>3.1066687245074615E-7</v>
      </c>
      <c r="H10" s="773">
        <f t="shared" si="2"/>
        <v>-0.22699999999999998</v>
      </c>
      <c r="I10" s="781">
        <f t="shared" si="3"/>
        <v>-8.7734890360954043E-5</v>
      </c>
      <c r="J10" s="775"/>
      <c r="K10" s="776"/>
    </row>
    <row r="11" spans="2:11" ht="25.5">
      <c r="B11" s="777">
        <v>4</v>
      </c>
      <c r="C11" s="778" t="s">
        <v>218</v>
      </c>
      <c r="D11" s="779">
        <v>1.9E-2</v>
      </c>
      <c r="E11" s="780">
        <f t="shared" si="1"/>
        <v>8.530339310041552E-8</v>
      </c>
      <c r="F11" s="779">
        <v>0.108</v>
      </c>
      <c r="G11" s="780">
        <f t="shared" si="0"/>
        <v>4.7931460320972254E-7</v>
      </c>
      <c r="H11" s="773">
        <f t="shared" si="2"/>
        <v>8.8999999999999996E-2</v>
      </c>
      <c r="I11" s="781">
        <f t="shared" si="3"/>
        <v>3.4398260978523831E-5</v>
      </c>
      <c r="J11" s="775"/>
      <c r="K11" s="776"/>
    </row>
    <row r="12" spans="2:11" ht="38.25">
      <c r="B12" s="777">
        <v>5</v>
      </c>
      <c r="C12" s="778" t="s">
        <v>698</v>
      </c>
      <c r="D12" s="779">
        <v>0</v>
      </c>
      <c r="E12" s="780">
        <f t="shared" si="1"/>
        <v>0</v>
      </c>
      <c r="F12" s="779">
        <v>0</v>
      </c>
      <c r="G12" s="780">
        <f t="shared" si="0"/>
        <v>0</v>
      </c>
      <c r="H12" s="773">
        <f t="shared" si="2"/>
        <v>0</v>
      </c>
      <c r="I12" s="781">
        <f t="shared" si="3"/>
        <v>0</v>
      </c>
      <c r="J12" s="775"/>
      <c r="K12" s="776"/>
    </row>
    <row r="13" spans="2:11" ht="25.5">
      <c r="B13" s="777">
        <v>6</v>
      </c>
      <c r="C13" s="778" t="s">
        <v>221</v>
      </c>
      <c r="D13" s="779">
        <v>12745.68067</v>
      </c>
      <c r="E13" s="780">
        <f t="shared" si="1"/>
        <v>5.7223674132914598E-2</v>
      </c>
      <c r="F13" s="779">
        <v>13396.308999999999</v>
      </c>
      <c r="G13" s="780">
        <f t="shared" si="0"/>
        <v>5.9454134563054026E-2</v>
      </c>
      <c r="H13" s="773">
        <f t="shared" si="2"/>
        <v>650.62832999999955</v>
      </c>
      <c r="I13" s="781">
        <f t="shared" si="3"/>
        <v>0.25146610219506871</v>
      </c>
      <c r="J13" s="775"/>
      <c r="K13" s="776"/>
    </row>
    <row r="14" spans="2:11">
      <c r="B14" s="782" t="s">
        <v>699</v>
      </c>
      <c r="C14" s="783" t="s">
        <v>700</v>
      </c>
      <c r="D14" s="784">
        <v>9056.4660000000003</v>
      </c>
      <c r="E14" s="785">
        <f t="shared" si="1"/>
        <v>4.0660383120976196E-2</v>
      </c>
      <c r="F14" s="784">
        <v>9708.7990000000009</v>
      </c>
      <c r="G14" s="785">
        <f t="shared" si="0"/>
        <v>4.3088603151184734E-2</v>
      </c>
      <c r="H14" s="786">
        <f t="shared" si="2"/>
        <v>652.33300000000054</v>
      </c>
      <c r="I14" s="787">
        <f t="shared" si="3"/>
        <v>0.25212495257194839</v>
      </c>
      <c r="J14" s="775"/>
      <c r="K14" s="776"/>
    </row>
    <row r="15" spans="2:11">
      <c r="B15" s="782" t="s">
        <v>701</v>
      </c>
      <c r="C15" s="783" t="s">
        <v>702</v>
      </c>
      <c r="D15" s="784">
        <v>3689.2146699999998</v>
      </c>
      <c r="E15" s="785">
        <f t="shared" si="1"/>
        <v>1.6563291011938406E-2</v>
      </c>
      <c r="F15" s="784">
        <v>3687.51</v>
      </c>
      <c r="G15" s="785">
        <f t="shared" si="0"/>
        <v>1.6365531411869298E-2</v>
      </c>
      <c r="H15" s="786">
        <f t="shared" si="2"/>
        <v>-1.7046699999996235</v>
      </c>
      <c r="I15" s="787">
        <f t="shared" si="3"/>
        <v>-6.5885037687918291E-4</v>
      </c>
      <c r="J15" s="775"/>
      <c r="K15" s="776"/>
    </row>
    <row r="16" spans="2:11">
      <c r="B16" s="777">
        <v>7</v>
      </c>
      <c r="C16" s="778" t="s">
        <v>222</v>
      </c>
      <c r="D16" s="779">
        <v>4701.6890400000002</v>
      </c>
      <c r="E16" s="780">
        <f t="shared" si="1"/>
        <v>2.1108948863949224E-2</v>
      </c>
      <c r="F16" s="779">
        <v>6547.1211199999998</v>
      </c>
      <c r="G16" s="780">
        <f t="shared" si="0"/>
        <v>2.9056766312951798E-2</v>
      </c>
      <c r="H16" s="773">
        <f t="shared" si="2"/>
        <v>1845.4320799999996</v>
      </c>
      <c r="I16" s="781">
        <f t="shared" si="3"/>
        <v>0.71325454276382094</v>
      </c>
      <c r="J16" s="775"/>
      <c r="K16" s="776"/>
    </row>
    <row r="17" spans="2:11">
      <c r="B17" s="782" t="s">
        <v>703</v>
      </c>
      <c r="C17" s="783" t="s">
        <v>700</v>
      </c>
      <c r="D17" s="784">
        <v>4459.5200400000003</v>
      </c>
      <c r="E17" s="785">
        <f t="shared" si="1"/>
        <v>2.0021694263752672E-2</v>
      </c>
      <c r="F17" s="784">
        <v>6305.5791200000003</v>
      </c>
      <c r="G17" s="785">
        <f t="shared" si="0"/>
        <v>2.7984779202873254E-2</v>
      </c>
      <c r="H17" s="786">
        <f t="shared" si="2"/>
        <v>1846.05908</v>
      </c>
      <c r="I17" s="787">
        <f t="shared" si="3"/>
        <v>0.71349687657992822</v>
      </c>
      <c r="J17" s="775"/>
      <c r="K17" s="776"/>
    </row>
    <row r="18" spans="2:11">
      <c r="B18" s="782" t="s">
        <v>704</v>
      </c>
      <c r="C18" s="783" t="s">
        <v>702</v>
      </c>
      <c r="D18" s="784">
        <v>242.16900000000001</v>
      </c>
      <c r="E18" s="785">
        <f t="shared" si="1"/>
        <v>1.0872546001965541E-3</v>
      </c>
      <c r="F18" s="784">
        <v>241.542</v>
      </c>
      <c r="G18" s="785">
        <f t="shared" si="0"/>
        <v>1.0719871100785445E-3</v>
      </c>
      <c r="H18" s="786">
        <f t="shared" si="2"/>
        <v>-0.62700000000000955</v>
      </c>
      <c r="I18" s="787">
        <f t="shared" si="3"/>
        <v>-2.4233381610713227E-4</v>
      </c>
      <c r="J18" s="775"/>
      <c r="K18" s="776"/>
    </row>
    <row r="19" spans="2:11">
      <c r="B19" s="777">
        <v>8</v>
      </c>
      <c r="C19" s="778" t="s">
        <v>705</v>
      </c>
      <c r="D19" s="779">
        <v>64329.317729999995</v>
      </c>
      <c r="E19" s="780">
        <f t="shared" si="1"/>
        <v>0.28881626727387993</v>
      </c>
      <c r="F19" s="779">
        <v>64925.449749999992</v>
      </c>
      <c r="G19" s="780">
        <f t="shared" si="0"/>
        <v>0.28814552023272244</v>
      </c>
      <c r="H19" s="773">
        <f t="shared" si="2"/>
        <v>596.13201999999728</v>
      </c>
      <c r="I19" s="781">
        <f t="shared" si="3"/>
        <v>0.23040342473724154</v>
      </c>
      <c r="J19" s="775"/>
      <c r="K19" s="776"/>
    </row>
    <row r="20" spans="2:11">
      <c r="B20" s="782" t="s">
        <v>706</v>
      </c>
      <c r="C20" s="783" t="s">
        <v>226</v>
      </c>
      <c r="D20" s="784">
        <v>14037.904129999999</v>
      </c>
      <c r="E20" s="785">
        <f t="shared" si="1"/>
        <v>6.3025308121438764E-2</v>
      </c>
      <c r="F20" s="784">
        <v>14809.959299999999</v>
      </c>
      <c r="G20" s="785">
        <f t="shared" si="0"/>
        <v>6.5728053383626292E-2</v>
      </c>
      <c r="H20" s="786">
        <f t="shared" si="2"/>
        <v>772.05516999999963</v>
      </c>
      <c r="I20" s="787">
        <f t="shared" si="3"/>
        <v>0.29839724974695025</v>
      </c>
      <c r="J20" s="775"/>
      <c r="K20" s="776"/>
    </row>
    <row r="21" spans="2:11">
      <c r="B21" s="782" t="s">
        <v>707</v>
      </c>
      <c r="C21" s="783" t="s">
        <v>227</v>
      </c>
      <c r="D21" s="784">
        <v>17.834</v>
      </c>
      <c r="E21" s="785">
        <f t="shared" si="1"/>
        <v>8.006845855541107E-5</v>
      </c>
      <c r="F21" s="784">
        <v>15.603</v>
      </c>
      <c r="G21" s="785">
        <f t="shared" si="0"/>
        <v>6.9247645869271296E-5</v>
      </c>
      <c r="H21" s="786">
        <f t="shared" si="2"/>
        <v>-2.2309999999999999</v>
      </c>
      <c r="I21" s="787">
        <f t="shared" si="3"/>
        <v>-8.6227550834928847E-4</v>
      </c>
      <c r="J21" s="775"/>
      <c r="K21" s="776"/>
    </row>
    <row r="22" spans="2:11">
      <c r="B22" s="782" t="s">
        <v>708</v>
      </c>
      <c r="C22" s="783" t="s">
        <v>220</v>
      </c>
      <c r="D22" s="784">
        <v>52107.241240000003</v>
      </c>
      <c r="E22" s="785">
        <f t="shared" si="1"/>
        <v>0.23394339383546858</v>
      </c>
      <c r="F22" s="784">
        <v>51184.036159999996</v>
      </c>
      <c r="G22" s="785">
        <f t="shared" si="0"/>
        <v>0.22715977761761563</v>
      </c>
      <c r="H22" s="786">
        <f t="shared" si="2"/>
        <v>-923.205080000007</v>
      </c>
      <c r="I22" s="787">
        <f t="shared" si="3"/>
        <v>-0.35681628402853049</v>
      </c>
      <c r="J22" s="775"/>
      <c r="K22" s="776"/>
    </row>
    <row r="23" spans="2:11">
      <c r="B23" s="782" t="s">
        <v>709</v>
      </c>
      <c r="C23" s="783" t="s">
        <v>228</v>
      </c>
      <c r="D23" s="784">
        <v>7.0194999999999999</v>
      </c>
      <c r="E23" s="785">
        <f t="shared" si="1"/>
        <v>3.1515114098335088E-5</v>
      </c>
      <c r="F23" s="784">
        <v>17.631499999999999</v>
      </c>
      <c r="G23" s="785">
        <f t="shared" si="0"/>
        <v>7.8250328023076141E-5</v>
      </c>
      <c r="H23" s="786">
        <f t="shared" si="2"/>
        <v>10.611999999999998</v>
      </c>
      <c r="I23" s="787">
        <f t="shared" si="3"/>
        <v>4.1015095000460095E-3</v>
      </c>
      <c r="J23" s="775"/>
      <c r="K23" s="776"/>
    </row>
    <row r="24" spans="2:11">
      <c r="B24" s="782" t="s">
        <v>710</v>
      </c>
      <c r="C24" s="783" t="s">
        <v>711</v>
      </c>
      <c r="D24" s="784">
        <v>-1840.6811399999999</v>
      </c>
      <c r="E24" s="785">
        <f t="shared" si="1"/>
        <v>-8.2640182556811027E-3</v>
      </c>
      <c r="F24" s="784">
        <v>-1101.7802099999999</v>
      </c>
      <c r="G24" s="785">
        <f t="shared" si="0"/>
        <v>-4.8898087424118029E-3</v>
      </c>
      <c r="H24" s="786">
        <f t="shared" si="2"/>
        <v>738.90093000000002</v>
      </c>
      <c r="I24" s="787">
        <f t="shared" si="3"/>
        <v>0.2855832250271233</v>
      </c>
      <c r="J24" s="775"/>
      <c r="K24" s="776"/>
    </row>
    <row r="25" spans="2:11">
      <c r="B25" s="777">
        <v>9</v>
      </c>
      <c r="C25" s="788" t="s">
        <v>712</v>
      </c>
      <c r="D25" s="779">
        <v>93077.015329999995</v>
      </c>
      <c r="E25" s="780">
        <f t="shared" si="1"/>
        <v>0.4178834330162311</v>
      </c>
      <c r="F25" s="779">
        <v>94539.767229999998</v>
      </c>
      <c r="G25" s="780">
        <f t="shared" si="0"/>
        <v>0.41957676867950905</v>
      </c>
      <c r="H25" s="773">
        <f t="shared" si="2"/>
        <v>1462.7519000000029</v>
      </c>
      <c r="I25" s="781">
        <f>H25/$H$44</f>
        <v>0.56534968093294047</v>
      </c>
      <c r="J25" s="775"/>
      <c r="K25" s="776"/>
    </row>
    <row r="26" spans="2:11">
      <c r="B26" s="782" t="s">
        <v>713</v>
      </c>
      <c r="C26" s="783" t="s">
        <v>226</v>
      </c>
      <c r="D26" s="784">
        <v>0</v>
      </c>
      <c r="E26" s="785">
        <f t="shared" si="1"/>
        <v>0</v>
      </c>
      <c r="F26" s="784">
        <v>0</v>
      </c>
      <c r="G26" s="785">
        <f t="shared" si="0"/>
        <v>0</v>
      </c>
      <c r="H26" s="786">
        <f t="shared" si="2"/>
        <v>0</v>
      </c>
      <c r="I26" s="787">
        <f t="shared" si="3"/>
        <v>0</v>
      </c>
      <c r="J26" s="775"/>
      <c r="K26" s="776"/>
    </row>
    <row r="27" spans="2:11">
      <c r="B27" s="782" t="s">
        <v>714</v>
      </c>
      <c r="C27" s="783" t="s">
        <v>227</v>
      </c>
      <c r="D27" s="784">
        <v>0.82299999999999995</v>
      </c>
      <c r="E27" s="785">
        <f t="shared" si="1"/>
        <v>3.6949838169285247E-6</v>
      </c>
      <c r="F27" s="784">
        <v>0.80200000000000005</v>
      </c>
      <c r="G27" s="785">
        <f t="shared" si="0"/>
        <v>3.5593547386499768E-6</v>
      </c>
      <c r="H27" s="786">
        <f t="shared" si="2"/>
        <v>-2.0999999999999908E-2</v>
      </c>
      <c r="I27" s="787">
        <f t="shared" si="3"/>
        <v>-8.1164436016741281E-6</v>
      </c>
      <c r="J27" s="775"/>
      <c r="K27" s="776"/>
    </row>
    <row r="28" spans="2:11">
      <c r="B28" s="782" t="s">
        <v>715</v>
      </c>
      <c r="C28" s="783" t="s">
        <v>220</v>
      </c>
      <c r="D28" s="784">
        <v>95077.318770000013</v>
      </c>
      <c r="E28" s="785">
        <f t="shared" si="1"/>
        <v>0.42686409989320134</v>
      </c>
      <c r="F28" s="784">
        <v>96247.658290000007</v>
      </c>
      <c r="G28" s="785">
        <f t="shared" si="0"/>
        <v>0.42715655688089182</v>
      </c>
      <c r="H28" s="786">
        <f t="shared" si="2"/>
        <v>1170.3395199999941</v>
      </c>
      <c r="I28" s="787">
        <f t="shared" si="3"/>
        <v>0.45233308137573158</v>
      </c>
      <c r="J28" s="775"/>
      <c r="K28" s="776"/>
    </row>
    <row r="29" spans="2:11">
      <c r="B29" s="782" t="s">
        <v>716</v>
      </c>
      <c r="C29" s="783" t="s">
        <v>228</v>
      </c>
      <c r="D29" s="784">
        <v>3.657</v>
      </c>
      <c r="E29" s="785">
        <f t="shared" si="1"/>
        <v>1.6418658345695766E-5</v>
      </c>
      <c r="F29" s="784">
        <v>0</v>
      </c>
      <c r="G29" s="785">
        <f t="shared" si="0"/>
        <v>0</v>
      </c>
      <c r="H29" s="786">
        <f t="shared" si="2"/>
        <v>-3.657</v>
      </c>
      <c r="I29" s="787">
        <f t="shared" si="3"/>
        <v>-1.4134206786344007E-3</v>
      </c>
      <c r="J29" s="775"/>
      <c r="K29" s="776"/>
    </row>
    <row r="30" spans="2:11">
      <c r="B30" s="782" t="s">
        <v>717</v>
      </c>
      <c r="C30" s="783" t="s">
        <v>711</v>
      </c>
      <c r="D30" s="784">
        <v>-2004.7834399999999</v>
      </c>
      <c r="E30" s="785">
        <f t="shared" si="1"/>
        <v>-9.0007805191328043E-3</v>
      </c>
      <c r="F30" s="784">
        <v>-1708.6930599999998</v>
      </c>
      <c r="G30" s="785">
        <f t="shared" si="0"/>
        <v>-7.5833475561213571E-3</v>
      </c>
      <c r="H30" s="786">
        <f t="shared" si="2"/>
        <v>296.0903800000001</v>
      </c>
      <c r="I30" s="787">
        <f t="shared" si="3"/>
        <v>0.11443813667944154</v>
      </c>
      <c r="J30" s="775"/>
      <c r="K30" s="776"/>
    </row>
    <row r="31" spans="2:11">
      <c r="B31" s="777">
        <v>10</v>
      </c>
      <c r="C31" s="778" t="s">
        <v>718</v>
      </c>
      <c r="D31" s="779">
        <v>542.14265</v>
      </c>
      <c r="E31" s="780">
        <f t="shared" si="1"/>
        <v>2.4340319783921569E-3</v>
      </c>
      <c r="F31" s="779">
        <v>489.14918</v>
      </c>
      <c r="G31" s="780">
        <f t="shared" si="0"/>
        <v>2.1708920844635293E-3</v>
      </c>
      <c r="H31" s="773">
        <f t="shared" si="2"/>
        <v>-52.993470000000002</v>
      </c>
      <c r="I31" s="781">
        <f t="shared" si="3"/>
        <v>-2.0481833833905321E-2</v>
      </c>
      <c r="J31" s="775"/>
      <c r="K31" s="776"/>
    </row>
    <row r="32" spans="2:11">
      <c r="B32" s="782" t="s">
        <v>719</v>
      </c>
      <c r="C32" s="783" t="s">
        <v>720</v>
      </c>
      <c r="D32" s="784">
        <v>691.47238000000004</v>
      </c>
      <c r="E32" s="785">
        <f t="shared" si="1"/>
        <v>3.1044705394326264E-3</v>
      </c>
      <c r="F32" s="784">
        <v>619.00557000000003</v>
      </c>
      <c r="G32" s="785">
        <f t="shared" si="0"/>
        <v>2.74720749230702E-3</v>
      </c>
      <c r="H32" s="786">
        <f t="shared" si="2"/>
        <v>-72.466810000000009</v>
      </c>
      <c r="I32" s="787">
        <f t="shared" si="3"/>
        <v>-2.8008227445630349E-2</v>
      </c>
      <c r="J32" s="775"/>
      <c r="K32" s="776"/>
    </row>
    <row r="33" spans="2:11">
      <c r="B33" s="782" t="s">
        <v>721</v>
      </c>
      <c r="C33" s="783" t="s">
        <v>711</v>
      </c>
      <c r="D33" s="784">
        <v>-149.32973000000001</v>
      </c>
      <c r="E33" s="785">
        <f t="shared" si="1"/>
        <v>-6.7043856104046905E-4</v>
      </c>
      <c r="F33" s="784">
        <v>-129.85639</v>
      </c>
      <c r="G33" s="785">
        <f t="shared" si="0"/>
        <v>-5.7631540784349063E-4</v>
      </c>
      <c r="H33" s="786">
        <f t="shared" si="2"/>
        <v>19.473340000000007</v>
      </c>
      <c r="I33" s="787">
        <f t="shared" si="3"/>
        <v>7.5263936117250293E-3</v>
      </c>
      <c r="J33" s="775"/>
      <c r="K33" s="776"/>
    </row>
    <row r="34" spans="2:11" ht="25.5">
      <c r="B34" s="777">
        <v>11</v>
      </c>
      <c r="C34" s="778" t="s">
        <v>722</v>
      </c>
      <c r="D34" s="779">
        <v>776.06364999999994</v>
      </c>
      <c r="E34" s="780">
        <f t="shared" si="1"/>
        <v>3.4842559266785936E-3</v>
      </c>
      <c r="F34" s="779">
        <v>931.10543999999993</v>
      </c>
      <c r="G34" s="780">
        <f t="shared" si="0"/>
        <v>4.1323373566667975E-3</v>
      </c>
      <c r="H34" s="773">
        <f t="shared" si="2"/>
        <v>155.04178999999999</v>
      </c>
      <c r="I34" s="781">
        <f t="shared" si="3"/>
        <v>5.9923235449409959E-2</v>
      </c>
      <c r="J34" s="775"/>
      <c r="K34" s="776"/>
    </row>
    <row r="35" spans="2:11">
      <c r="B35" s="782" t="s">
        <v>723</v>
      </c>
      <c r="C35" s="783" t="s">
        <v>720</v>
      </c>
      <c r="D35" s="784">
        <v>873.30299999999988</v>
      </c>
      <c r="E35" s="785">
        <f t="shared" si="1"/>
        <v>3.9208267949880082E-3</v>
      </c>
      <c r="F35" s="784">
        <v>1014.3485400000001</v>
      </c>
      <c r="G35" s="785">
        <f t="shared" si="0"/>
        <v>4.5017784070968646E-3</v>
      </c>
      <c r="H35" s="786">
        <f t="shared" si="2"/>
        <v>141.04554000000019</v>
      </c>
      <c r="I35" s="787">
        <f t="shared" si="3"/>
        <v>5.4513722413222797E-2</v>
      </c>
      <c r="J35" s="775"/>
      <c r="K35" s="776"/>
    </row>
    <row r="36" spans="2:11">
      <c r="B36" s="782" t="s">
        <v>724</v>
      </c>
      <c r="C36" s="783" t="s">
        <v>711</v>
      </c>
      <c r="D36" s="784">
        <v>-97.239350000000002</v>
      </c>
      <c r="E36" s="785">
        <f t="shared" si="1"/>
        <v>-4.3657086830941526E-4</v>
      </c>
      <c r="F36" s="784">
        <v>-83.243099999999998</v>
      </c>
      <c r="G36" s="785">
        <f t="shared" si="0"/>
        <v>-3.6944105043006716E-4</v>
      </c>
      <c r="H36" s="786">
        <f t="shared" si="2"/>
        <v>13.996250000000003</v>
      </c>
      <c r="I36" s="787">
        <f t="shared" si="3"/>
        <v>5.4095130361872402E-3</v>
      </c>
      <c r="J36" s="775"/>
      <c r="K36" s="776"/>
    </row>
    <row r="37" spans="2:11">
      <c r="B37" s="777">
        <v>12</v>
      </c>
      <c r="C37" s="778" t="s">
        <v>725</v>
      </c>
      <c r="D37" s="779">
        <v>4.08683</v>
      </c>
      <c r="E37" s="780">
        <f t="shared" si="1"/>
        <v>1.8348445580240586E-5</v>
      </c>
      <c r="F37" s="779">
        <v>3.1574200000000001</v>
      </c>
      <c r="G37" s="780">
        <f t="shared" si="0"/>
        <v>1.4012939948763353E-5</v>
      </c>
      <c r="H37" s="773">
        <f t="shared" si="2"/>
        <v>-0.92940999999999985</v>
      </c>
      <c r="I37" s="781">
        <f t="shared" si="3"/>
        <v>-3.5921446894438013E-4</v>
      </c>
      <c r="J37" s="775"/>
      <c r="K37" s="776"/>
    </row>
    <row r="38" spans="2:11">
      <c r="B38" s="782" t="s">
        <v>726</v>
      </c>
      <c r="C38" s="783" t="s">
        <v>727</v>
      </c>
      <c r="D38" s="784">
        <v>4.46183</v>
      </c>
      <c r="E38" s="785">
        <f t="shared" si="1"/>
        <v>2.0032065180906683E-5</v>
      </c>
      <c r="F38" s="784">
        <v>3.57342</v>
      </c>
      <c r="G38" s="785">
        <f t="shared" si="0"/>
        <v>1.5859188790756359E-5</v>
      </c>
      <c r="H38" s="786">
        <f t="shared" si="2"/>
        <v>-0.88840999999999992</v>
      </c>
      <c r="I38" s="787">
        <f t="shared" si="3"/>
        <v>-3.4336807905539725E-4</v>
      </c>
      <c r="J38" s="775"/>
      <c r="K38" s="776"/>
    </row>
    <row r="39" spans="2:11">
      <c r="B39" s="782" t="s">
        <v>728</v>
      </c>
      <c r="C39" s="783" t="s">
        <v>711</v>
      </c>
      <c r="D39" s="784">
        <v>-0.375</v>
      </c>
      <c r="E39" s="785">
        <f t="shared" si="1"/>
        <v>-1.6836196006660957E-6</v>
      </c>
      <c r="F39" s="784">
        <v>-0.41599999999999998</v>
      </c>
      <c r="G39" s="785">
        <f t="shared" si="0"/>
        <v>-1.8462488419930053E-6</v>
      </c>
      <c r="H39" s="786">
        <f t="shared" si="2"/>
        <v>-4.0999999999999981E-2</v>
      </c>
      <c r="I39" s="787">
        <f t="shared" si="3"/>
        <v>-1.5846389888982882E-5</v>
      </c>
      <c r="J39" s="775"/>
      <c r="K39" s="776"/>
    </row>
    <row r="40" spans="2:11">
      <c r="B40" s="777">
        <v>13</v>
      </c>
      <c r="C40" s="778" t="s">
        <v>729</v>
      </c>
      <c r="D40" s="779">
        <v>0</v>
      </c>
      <c r="E40" s="780">
        <f t="shared" si="1"/>
        <v>0</v>
      </c>
      <c r="F40" s="779">
        <v>0</v>
      </c>
      <c r="G40" s="780">
        <f t="shared" si="0"/>
        <v>0</v>
      </c>
      <c r="H40" s="773">
        <f t="shared" si="2"/>
        <v>0</v>
      </c>
      <c r="I40" s="781">
        <f t="shared" si="3"/>
        <v>0</v>
      </c>
      <c r="J40" s="775"/>
      <c r="K40" s="776"/>
    </row>
    <row r="41" spans="2:11">
      <c r="B41" s="777">
        <v>14</v>
      </c>
      <c r="C41" s="778" t="s">
        <v>231</v>
      </c>
      <c r="D41" s="779">
        <v>1191.3988399999998</v>
      </c>
      <c r="E41" s="780">
        <f t="shared" si="1"/>
        <v>5.3489665046262654E-3</v>
      </c>
      <c r="F41" s="779">
        <v>1234.9243600000002</v>
      </c>
      <c r="G41" s="780">
        <f t="shared" si="0"/>
        <v>5.4807155519205619E-3</v>
      </c>
      <c r="H41" s="773">
        <f t="shared" si="2"/>
        <v>43.52552000000037</v>
      </c>
      <c r="I41" s="781">
        <f t="shared" si="3"/>
        <v>1.6822496586359231E-2</v>
      </c>
      <c r="J41" s="775"/>
      <c r="K41" s="776"/>
    </row>
    <row r="42" spans="2:11">
      <c r="B42" s="789">
        <v>15</v>
      </c>
      <c r="C42" s="790" t="s">
        <v>730</v>
      </c>
      <c r="D42" s="791">
        <v>217973.35658999998</v>
      </c>
      <c r="E42" s="792">
        <f t="shared" si="1"/>
        <v>0.97862457487441135</v>
      </c>
      <c r="F42" s="791">
        <v>221460.50499999998</v>
      </c>
      <c r="G42" s="792">
        <f t="shared" si="0"/>
        <v>0.98286346371018296</v>
      </c>
      <c r="H42" s="793">
        <f t="shared" si="2"/>
        <v>3487.1484099999943</v>
      </c>
      <c r="I42" s="792">
        <f t="shared" si="3"/>
        <v>1.3477734952586993</v>
      </c>
      <c r="J42" s="775"/>
      <c r="K42" s="776"/>
    </row>
    <row r="43" spans="2:11">
      <c r="B43" s="777">
        <v>16</v>
      </c>
      <c r="C43" s="778" t="s">
        <v>249</v>
      </c>
      <c r="D43" s="794">
        <v>4761.0424699999994</v>
      </c>
      <c r="E43" s="780">
        <f t="shared" si="1"/>
        <v>2.1375425125588588E-2</v>
      </c>
      <c r="F43" s="794">
        <v>3861.2341600000004</v>
      </c>
      <c r="G43" s="780">
        <f t="shared" si="0"/>
        <v>1.7136536289816911E-2</v>
      </c>
      <c r="H43" s="773">
        <f t="shared" si="2"/>
        <v>-899.80830999999898</v>
      </c>
      <c r="I43" s="781">
        <f t="shared" si="3"/>
        <v>-0.3477734952587016</v>
      </c>
      <c r="J43" s="775"/>
    </row>
    <row r="44" spans="2:11" ht="39" thickBot="1">
      <c r="B44" s="795">
        <v>17</v>
      </c>
      <c r="C44" s="796" t="s">
        <v>731</v>
      </c>
      <c r="D44" s="797">
        <v>222734.39906</v>
      </c>
      <c r="E44" s="798">
        <f t="shared" si="1"/>
        <v>1</v>
      </c>
      <c r="F44" s="797">
        <v>225321.73916</v>
      </c>
      <c r="G44" s="798">
        <f t="shared" si="0"/>
        <v>1</v>
      </c>
      <c r="H44" s="799">
        <f t="shared" si="2"/>
        <v>2587.3401000000013</v>
      </c>
      <c r="I44" s="798">
        <f>H44/$H$44</f>
        <v>1</v>
      </c>
      <c r="J44" s="775"/>
    </row>
    <row r="45" spans="2:11">
      <c r="B45" s="766"/>
      <c r="C45" s="800"/>
      <c r="D45" s="800"/>
      <c r="E45" s="800"/>
      <c r="F45" s="800"/>
      <c r="G45" s="800"/>
      <c r="H45" s="763"/>
      <c r="I45" s="763"/>
    </row>
    <row r="46" spans="2:11">
      <c r="B46" s="766"/>
      <c r="C46" s="800"/>
      <c r="D46" s="800"/>
      <c r="E46" s="800"/>
      <c r="F46" s="800"/>
      <c r="G46" s="800"/>
      <c r="H46" s="801"/>
      <c r="I46" s="763"/>
    </row>
    <row r="47" spans="2:11">
      <c r="B47" s="766"/>
      <c r="C47" s="800"/>
      <c r="D47" s="800"/>
      <c r="E47" s="800"/>
      <c r="F47" s="800"/>
      <c r="G47" s="800"/>
      <c r="H47" s="763"/>
      <c r="I47" s="763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1"/>
  <sheetViews>
    <sheetView zoomScale="80" zoomScaleNormal="80" workbookViewId="0">
      <selection activeCell="B1" sqref="B1"/>
    </sheetView>
  </sheetViews>
  <sheetFormatPr defaultColWidth="9.140625" defaultRowHeight="15"/>
  <cols>
    <col min="1" max="1" width="4.28515625" style="802" customWidth="1"/>
    <col min="2" max="2" width="10" style="802" bestFit="1" customWidth="1"/>
    <col min="3" max="3" width="48.28515625" style="802" customWidth="1"/>
    <col min="4" max="4" width="14.7109375" style="802" customWidth="1"/>
    <col min="5" max="5" width="11.5703125" style="802" customWidth="1"/>
    <col min="6" max="6" width="15.140625" style="802" customWidth="1"/>
    <col min="7" max="7" width="11.5703125" style="802" bestFit="1" customWidth="1"/>
    <col min="8" max="8" width="15.140625" style="802" customWidth="1"/>
    <col min="9" max="9" width="11.5703125" style="802" customWidth="1"/>
    <col min="10" max="16384" width="9.140625" style="802"/>
  </cols>
  <sheetData>
    <row r="1" spans="2:15">
      <c r="I1" s="803" t="s">
        <v>763</v>
      </c>
    </row>
    <row r="3" spans="2:15">
      <c r="B3" s="2399" t="s">
        <v>732</v>
      </c>
      <c r="C3" s="2399"/>
      <c r="D3" s="2399"/>
      <c r="E3" s="2399"/>
      <c r="F3" s="2399"/>
      <c r="G3" s="2399"/>
      <c r="H3" s="2399"/>
      <c r="I3" s="2399"/>
    </row>
    <row r="4" spans="2:15" ht="15.75" thickBot="1">
      <c r="B4" s="804"/>
      <c r="C4" s="804"/>
      <c r="D4" s="804"/>
      <c r="E4" s="804"/>
      <c r="F4" s="804"/>
      <c r="G4" s="804"/>
      <c r="H4" s="2400"/>
      <c r="I4" s="2400"/>
    </row>
    <row r="5" spans="2:15" ht="15.75" thickBot="1">
      <c r="B5" s="2401" t="s">
        <v>733</v>
      </c>
      <c r="C5" s="2402"/>
      <c r="D5" s="2402"/>
      <c r="E5" s="2402"/>
      <c r="F5" s="2402"/>
      <c r="G5" s="2402"/>
      <c r="H5" s="2402"/>
      <c r="I5" s="2403"/>
    </row>
    <row r="6" spans="2:15" ht="15.75" thickBot="1">
      <c r="B6" s="2404" t="s">
        <v>693</v>
      </c>
      <c r="C6" s="2404" t="s">
        <v>694</v>
      </c>
      <c r="D6" s="2406">
        <v>44012</v>
      </c>
      <c r="E6" s="2407"/>
      <c r="F6" s="2406">
        <v>44104</v>
      </c>
      <c r="G6" s="2407"/>
      <c r="H6" s="2408" t="s">
        <v>695</v>
      </c>
      <c r="I6" s="2407"/>
    </row>
    <row r="7" spans="2:15" ht="42.75" customHeight="1" thickBot="1">
      <c r="B7" s="2405"/>
      <c r="C7" s="2405"/>
      <c r="D7" s="805" t="s">
        <v>696</v>
      </c>
      <c r="E7" s="806" t="s">
        <v>697</v>
      </c>
      <c r="F7" s="805" t="s">
        <v>696</v>
      </c>
      <c r="G7" s="806" t="s">
        <v>697</v>
      </c>
      <c r="H7" s="805" t="s">
        <v>696</v>
      </c>
      <c r="I7" s="806" t="s">
        <v>697</v>
      </c>
      <c r="L7" s="807"/>
      <c r="M7" s="807"/>
      <c r="N7" s="807"/>
      <c r="O7" s="807"/>
    </row>
    <row r="8" spans="2:15">
      <c r="B8" s="808">
        <v>1</v>
      </c>
      <c r="C8" s="809" t="s">
        <v>734</v>
      </c>
      <c r="D8" s="810">
        <v>74309.184689999995</v>
      </c>
      <c r="E8" s="811">
        <v>0.29789880408644892</v>
      </c>
      <c r="F8" s="812">
        <v>76489.012119999999</v>
      </c>
      <c r="G8" s="774">
        <f t="shared" ref="G8:G37" si="0">F8/$F$37</f>
        <v>0.34297687145104527</v>
      </c>
      <c r="H8" s="813">
        <f>F8-D8</f>
        <v>2179.8274300000048</v>
      </c>
      <c r="I8" s="774">
        <f>H8/$H$37</f>
        <v>0.76392901347485798</v>
      </c>
      <c r="J8" s="807"/>
      <c r="L8" s="807"/>
      <c r="M8" s="807"/>
      <c r="N8" s="807"/>
      <c r="O8" s="807"/>
    </row>
    <row r="9" spans="2:15" ht="25.5">
      <c r="B9" s="814">
        <v>2</v>
      </c>
      <c r="C9" s="815" t="s">
        <v>735</v>
      </c>
      <c r="D9" s="816">
        <v>0</v>
      </c>
      <c r="E9" s="781">
        <v>0</v>
      </c>
      <c r="F9" s="816">
        <v>0</v>
      </c>
      <c r="G9" s="781">
        <f t="shared" si="0"/>
        <v>0</v>
      </c>
      <c r="H9" s="817">
        <f t="shared" ref="H9:H37" si="1">F9-D9</f>
        <v>0</v>
      </c>
      <c r="I9" s="781">
        <f>H9/$H$37</f>
        <v>0</v>
      </c>
      <c r="J9" s="807"/>
      <c r="L9" s="807"/>
      <c r="M9" s="807"/>
      <c r="N9" s="807"/>
      <c r="O9" s="807"/>
    </row>
    <row r="10" spans="2:15">
      <c r="B10" s="814">
        <v>3</v>
      </c>
      <c r="C10" s="815" t="s">
        <v>217</v>
      </c>
      <c r="D10" s="816">
        <v>0.92200000000000004</v>
      </c>
      <c r="E10" s="781">
        <v>1.1782828131007737E-5</v>
      </c>
      <c r="F10" s="816">
        <v>3.847</v>
      </c>
      <c r="G10" s="781">
        <f t="shared" si="0"/>
        <v>1.7249955096846809E-5</v>
      </c>
      <c r="H10" s="817">
        <f t="shared" si="1"/>
        <v>2.9249999999999998</v>
      </c>
      <c r="I10" s="781">
        <f>H10/$H$37</f>
        <v>1.0250776431480883E-3</v>
      </c>
      <c r="J10" s="807"/>
      <c r="L10" s="807"/>
      <c r="M10" s="807"/>
      <c r="N10" s="807"/>
      <c r="O10" s="807"/>
    </row>
    <row r="11" spans="2:15" ht="25.5">
      <c r="B11" s="814">
        <v>4</v>
      </c>
      <c r="C11" s="815" t="s">
        <v>218</v>
      </c>
      <c r="D11" s="816">
        <v>1.5780000000000001</v>
      </c>
      <c r="E11" s="781">
        <v>8.160830086461109E-7</v>
      </c>
      <c r="F11" s="816">
        <v>0.01</v>
      </c>
      <c r="G11" s="781">
        <f t="shared" si="0"/>
        <v>4.48400184477432E-8</v>
      </c>
      <c r="H11" s="817">
        <f t="shared" si="1"/>
        <v>-1.5680000000000001</v>
      </c>
      <c r="I11" s="781">
        <f t="shared" ref="I11:I36" si="2">H11/$H$37</f>
        <v>-5.49511707506394E-4</v>
      </c>
      <c r="J11" s="807"/>
      <c r="L11" s="807"/>
      <c r="M11" s="807"/>
      <c r="N11" s="807"/>
      <c r="O11" s="807"/>
    </row>
    <row r="12" spans="2:15">
      <c r="B12" s="814">
        <v>5</v>
      </c>
      <c r="C12" s="815" t="s">
        <v>736</v>
      </c>
      <c r="D12" s="816">
        <v>110609.28567999999</v>
      </c>
      <c r="E12" s="781">
        <v>0.53456770296918477</v>
      </c>
      <c r="F12" s="816">
        <v>108275.39461999999</v>
      </c>
      <c r="G12" s="781">
        <f t="shared" si="0"/>
        <v>0.4855070692197474</v>
      </c>
      <c r="H12" s="817">
        <f t="shared" si="1"/>
        <v>-2333.8910599999945</v>
      </c>
      <c r="I12" s="781">
        <f>H12/$H$37</f>
        <v>-0.81792121270057705</v>
      </c>
      <c r="J12" s="807"/>
      <c r="L12" s="807"/>
      <c r="M12" s="807"/>
      <c r="N12" s="807"/>
      <c r="O12" s="807"/>
    </row>
    <row r="13" spans="2:15">
      <c r="B13" s="818" t="s">
        <v>737</v>
      </c>
      <c r="C13" s="819" t="s">
        <v>738</v>
      </c>
      <c r="D13" s="820">
        <v>1331.1447800000001</v>
      </c>
      <c r="E13" s="821">
        <v>8.3717645225952052E-3</v>
      </c>
      <c r="F13" s="820">
        <v>1383.20803</v>
      </c>
      <c r="G13" s="787">
        <f t="shared" si="0"/>
        <v>6.2023073582266521E-3</v>
      </c>
      <c r="H13" s="822">
        <f t="shared" si="1"/>
        <v>52.063249999999925</v>
      </c>
      <c r="I13" s="787">
        <f>H13/$H$37</f>
        <v>1.8245768753719534E-2</v>
      </c>
      <c r="J13" s="807"/>
      <c r="L13" s="807"/>
      <c r="M13" s="823"/>
      <c r="N13" s="807"/>
      <c r="O13" s="807"/>
    </row>
    <row r="14" spans="2:15">
      <c r="B14" s="818" t="s">
        <v>739</v>
      </c>
      <c r="C14" s="819" t="s">
        <v>740</v>
      </c>
      <c r="D14" s="820">
        <v>4752.5048099999995</v>
      </c>
      <c r="E14" s="821">
        <v>2.8971884093385015E-2</v>
      </c>
      <c r="F14" s="820">
        <v>5423.3720200000007</v>
      </c>
      <c r="G14" s="787">
        <f t="shared" si="0"/>
        <v>2.4318410142577431E-2</v>
      </c>
      <c r="H14" s="822">
        <f t="shared" si="1"/>
        <v>670.86721000000125</v>
      </c>
      <c r="I14" s="787">
        <f>H14/$H$37</f>
        <v>0.23510802683491791</v>
      </c>
      <c r="J14" s="807"/>
      <c r="L14" s="807"/>
      <c r="M14" s="807"/>
      <c r="N14" s="807"/>
      <c r="O14" s="807"/>
    </row>
    <row r="15" spans="2:15">
      <c r="B15" s="818" t="s">
        <v>741</v>
      </c>
      <c r="C15" s="819" t="s">
        <v>742</v>
      </c>
      <c r="D15" s="820">
        <v>93820.052500000005</v>
      </c>
      <c r="E15" s="821">
        <v>0.4623322685500017</v>
      </c>
      <c r="F15" s="820">
        <v>92943.334109999996</v>
      </c>
      <c r="G15" s="787">
        <f t="shared" si="0"/>
        <v>0.41675808160871591</v>
      </c>
      <c r="H15" s="822">
        <f t="shared" si="1"/>
        <v>-876.71839000000909</v>
      </c>
      <c r="I15" s="787">
        <f>H15/$H$37</f>
        <v>-0.30724937467548574</v>
      </c>
      <c r="J15" s="807"/>
      <c r="L15" s="807"/>
      <c r="M15" s="807"/>
      <c r="N15" s="807"/>
      <c r="O15" s="807"/>
    </row>
    <row r="16" spans="2:15">
      <c r="B16" s="818" t="s">
        <v>743</v>
      </c>
      <c r="C16" s="819" t="s">
        <v>744</v>
      </c>
      <c r="D16" s="820">
        <v>10679.7752</v>
      </c>
      <c r="E16" s="821">
        <v>3.4751096115041999E-2</v>
      </c>
      <c r="F16" s="820">
        <v>8498.0206300000009</v>
      </c>
      <c r="G16" s="787">
        <f t="shared" si="0"/>
        <v>3.8105140181850232E-2</v>
      </c>
      <c r="H16" s="822">
        <f t="shared" si="1"/>
        <v>-2181.7545699999991</v>
      </c>
      <c r="I16" s="787">
        <f t="shared" si="2"/>
        <v>-0.76460438719424617</v>
      </c>
      <c r="J16" s="807"/>
      <c r="L16" s="807"/>
      <c r="M16" s="807"/>
      <c r="N16" s="807"/>
      <c r="O16" s="807"/>
    </row>
    <row r="17" spans="2:15">
      <c r="B17" s="818" t="s">
        <v>745</v>
      </c>
      <c r="C17" s="819" t="s">
        <v>746</v>
      </c>
      <c r="D17" s="820">
        <v>25.808389999999999</v>
      </c>
      <c r="E17" s="821">
        <v>1.4068968816092787E-4</v>
      </c>
      <c r="F17" s="820">
        <v>27.45983</v>
      </c>
      <c r="G17" s="787">
        <f t="shared" si="0"/>
        <v>1.231299283771892E-4</v>
      </c>
      <c r="H17" s="822">
        <f t="shared" si="1"/>
        <v>1.6514400000000009</v>
      </c>
      <c r="I17" s="787">
        <f t="shared" si="2"/>
        <v>5.7875358051298457E-4</v>
      </c>
      <c r="J17" s="807"/>
      <c r="L17" s="807"/>
      <c r="M17" s="807"/>
      <c r="N17" s="807"/>
      <c r="O17" s="807"/>
    </row>
    <row r="18" spans="2:15">
      <c r="B18" s="814">
        <v>6</v>
      </c>
      <c r="C18" s="815" t="s">
        <v>747</v>
      </c>
      <c r="D18" s="816">
        <v>516.29373999999996</v>
      </c>
      <c r="E18" s="781">
        <v>5.0173772746272141E-3</v>
      </c>
      <c r="F18" s="816">
        <v>483.69817999999992</v>
      </c>
      <c r="G18" s="781">
        <f t="shared" si="0"/>
        <v>2.1689035314339804E-3</v>
      </c>
      <c r="H18" s="817">
        <f>F18-D18</f>
        <v>-32.595560000000035</v>
      </c>
      <c r="I18" s="781">
        <f t="shared" si="2"/>
        <v>-1.1423240964749448E-2</v>
      </c>
      <c r="J18" s="807"/>
      <c r="L18" s="807"/>
      <c r="M18" s="807"/>
      <c r="N18" s="807"/>
      <c r="O18" s="807"/>
    </row>
    <row r="19" spans="2:15">
      <c r="B19" s="818" t="s">
        <v>699</v>
      </c>
      <c r="C19" s="819" t="s">
        <v>738</v>
      </c>
      <c r="D19" s="820">
        <v>179.17376000000002</v>
      </c>
      <c r="E19" s="821">
        <v>1.2109815464904151E-3</v>
      </c>
      <c r="F19" s="820">
        <v>159.30920999999998</v>
      </c>
      <c r="G19" s="787">
        <f t="shared" si="0"/>
        <v>7.1434279152953937E-4</v>
      </c>
      <c r="H19" s="822">
        <f t="shared" si="1"/>
        <v>-19.864550000000037</v>
      </c>
      <c r="I19" s="787">
        <f t="shared" si="2"/>
        <v>-6.9616089217768877E-3</v>
      </c>
      <c r="J19" s="807"/>
      <c r="L19" s="807"/>
      <c r="M19" s="807"/>
      <c r="N19" s="807"/>
      <c r="O19" s="807"/>
    </row>
    <row r="20" spans="2:15">
      <c r="B20" s="818" t="s">
        <v>701</v>
      </c>
      <c r="C20" s="819" t="s">
        <v>740</v>
      </c>
      <c r="D20" s="820">
        <v>288.93897999999996</v>
      </c>
      <c r="E20" s="821">
        <v>3.5169633252864147E-3</v>
      </c>
      <c r="F20" s="820">
        <v>276.20796999999999</v>
      </c>
      <c r="G20" s="787">
        <f t="shared" si="0"/>
        <v>1.2385170470213698E-3</v>
      </c>
      <c r="H20" s="822">
        <f t="shared" si="1"/>
        <v>-12.731009999999969</v>
      </c>
      <c r="I20" s="787">
        <f t="shared" si="2"/>
        <v>-4.461632042972551E-3</v>
      </c>
      <c r="J20" s="807"/>
      <c r="K20" s="807"/>
      <c r="L20" s="807"/>
      <c r="M20" s="807"/>
      <c r="N20" s="807"/>
      <c r="O20" s="807"/>
    </row>
    <row r="21" spans="2:15">
      <c r="B21" s="818" t="s">
        <v>748</v>
      </c>
      <c r="C21" s="819" t="s">
        <v>742</v>
      </c>
      <c r="D21" s="820">
        <v>0</v>
      </c>
      <c r="E21" s="821">
        <v>0</v>
      </c>
      <c r="F21" s="820">
        <v>0</v>
      </c>
      <c r="G21" s="787">
        <f t="shared" si="0"/>
        <v>0</v>
      </c>
      <c r="H21" s="822">
        <f t="shared" si="1"/>
        <v>0</v>
      </c>
      <c r="I21" s="787">
        <f t="shared" si="2"/>
        <v>0</v>
      </c>
      <c r="J21" s="807"/>
      <c r="L21" s="807"/>
      <c r="M21" s="807"/>
      <c r="N21" s="807"/>
      <c r="O21" s="807"/>
    </row>
    <row r="22" spans="2:15">
      <c r="B22" s="818" t="s">
        <v>749</v>
      </c>
      <c r="C22" s="819" t="s">
        <v>744</v>
      </c>
      <c r="D22" s="820">
        <v>0</v>
      </c>
      <c r="E22" s="821">
        <v>0</v>
      </c>
      <c r="F22" s="820">
        <v>0</v>
      </c>
      <c r="G22" s="787">
        <f t="shared" si="0"/>
        <v>0</v>
      </c>
      <c r="H22" s="822">
        <f t="shared" si="1"/>
        <v>0</v>
      </c>
      <c r="I22" s="787">
        <f t="shared" si="2"/>
        <v>0</v>
      </c>
      <c r="J22" s="807"/>
      <c r="L22" s="807"/>
      <c r="M22" s="807"/>
      <c r="N22" s="807"/>
      <c r="O22" s="807"/>
    </row>
    <row r="23" spans="2:15">
      <c r="B23" s="818" t="s">
        <v>750</v>
      </c>
      <c r="C23" s="819" t="s">
        <v>746</v>
      </c>
      <c r="D23" s="820">
        <v>48.180999999999997</v>
      </c>
      <c r="E23" s="821">
        <v>2.8943240285038456E-4</v>
      </c>
      <c r="F23" s="820">
        <v>48.180999999999997</v>
      </c>
      <c r="G23" s="787">
        <f t="shared" si="0"/>
        <v>2.1604369288307149E-4</v>
      </c>
      <c r="H23" s="822">
        <f t="shared" si="1"/>
        <v>0</v>
      </c>
      <c r="I23" s="787">
        <f t="shared" si="2"/>
        <v>0</v>
      </c>
      <c r="J23" s="807"/>
      <c r="L23" s="807"/>
      <c r="M23" s="807"/>
      <c r="N23" s="807"/>
      <c r="O23" s="807"/>
    </row>
    <row r="24" spans="2:15">
      <c r="B24" s="814">
        <v>7</v>
      </c>
      <c r="C24" s="824" t="s">
        <v>751</v>
      </c>
      <c r="D24" s="816">
        <v>21373.359829999998</v>
      </c>
      <c r="E24" s="781">
        <v>9.8912967478285679E-2</v>
      </c>
      <c r="F24" s="816">
        <v>25102.569219999998</v>
      </c>
      <c r="G24" s="781">
        <f t="shared" si="0"/>
        <v>0.11255996669105504</v>
      </c>
      <c r="H24" s="817">
        <f t="shared" si="1"/>
        <v>3729.20939</v>
      </c>
      <c r="I24" s="781">
        <f t="shared" si="2"/>
        <v>1.3069159563442463</v>
      </c>
      <c r="J24" s="807"/>
      <c r="L24" s="807"/>
      <c r="M24" s="807"/>
      <c r="N24" s="807"/>
      <c r="O24" s="807"/>
    </row>
    <row r="25" spans="2:15">
      <c r="B25" s="818" t="s">
        <v>703</v>
      </c>
      <c r="C25" s="819" t="s">
        <v>700</v>
      </c>
      <c r="D25" s="820">
        <v>20958.39026</v>
      </c>
      <c r="E25" s="821">
        <v>9.5454666819186462E-2</v>
      </c>
      <c r="F25" s="820">
        <v>24724.33754</v>
      </c>
      <c r="G25" s="787">
        <f t="shared" si="0"/>
        <v>0.11086397514018297</v>
      </c>
      <c r="H25" s="822">
        <f t="shared" si="1"/>
        <v>3765.9472800000003</v>
      </c>
      <c r="I25" s="787">
        <f t="shared" si="2"/>
        <v>1.3197908929922579</v>
      </c>
      <c r="J25" s="807"/>
      <c r="L25" s="807"/>
      <c r="M25" s="807"/>
      <c r="N25" s="807"/>
      <c r="O25" s="807"/>
    </row>
    <row r="26" spans="2:15">
      <c r="B26" s="818" t="s">
        <v>704</v>
      </c>
      <c r="C26" s="819" t="s">
        <v>702</v>
      </c>
      <c r="D26" s="820">
        <v>414.96956999999998</v>
      </c>
      <c r="E26" s="821">
        <v>3.4583006590992258E-3</v>
      </c>
      <c r="F26" s="820">
        <v>378.23167999999998</v>
      </c>
      <c r="G26" s="787">
        <f t="shared" si="0"/>
        <v>1.6959915508720901E-3</v>
      </c>
      <c r="H26" s="822">
        <f t="shared" si="1"/>
        <v>-36.737889999999993</v>
      </c>
      <c r="I26" s="787">
        <f t="shared" si="2"/>
        <v>-1.2874936648011526E-2</v>
      </c>
      <c r="J26" s="807"/>
      <c r="L26" s="807"/>
      <c r="M26" s="807"/>
      <c r="N26" s="807"/>
      <c r="O26" s="807"/>
    </row>
    <row r="27" spans="2:15">
      <c r="B27" s="814">
        <v>8</v>
      </c>
      <c r="C27" s="815" t="s">
        <v>242</v>
      </c>
      <c r="D27" s="816">
        <v>0</v>
      </c>
      <c r="E27" s="781">
        <v>0</v>
      </c>
      <c r="F27" s="816">
        <v>0</v>
      </c>
      <c r="G27" s="781">
        <f t="shared" si="0"/>
        <v>0</v>
      </c>
      <c r="H27" s="817">
        <f t="shared" si="1"/>
        <v>0</v>
      </c>
      <c r="I27" s="781">
        <f t="shared" si="2"/>
        <v>0</v>
      </c>
      <c r="J27" s="807"/>
      <c r="L27" s="807"/>
      <c r="M27" s="807"/>
      <c r="N27" s="807"/>
      <c r="O27" s="807"/>
    </row>
    <row r="28" spans="2:15">
      <c r="B28" s="814">
        <v>9</v>
      </c>
      <c r="C28" s="815" t="s">
        <v>752</v>
      </c>
      <c r="D28" s="816">
        <v>475.47400000000005</v>
      </c>
      <c r="E28" s="781">
        <v>2.1410470704561059E-3</v>
      </c>
      <c r="F28" s="816">
        <v>429.4182800000001</v>
      </c>
      <c r="G28" s="781">
        <f t="shared" si="0"/>
        <v>1.9255123596998158E-3</v>
      </c>
      <c r="H28" s="817">
        <f t="shared" si="1"/>
        <v>-46.055719999999951</v>
      </c>
      <c r="I28" s="781">
        <f t="shared" si="2"/>
        <v>-1.6140406465329309E-2</v>
      </c>
      <c r="J28" s="807"/>
    </row>
    <row r="29" spans="2:15" ht="25.5">
      <c r="B29" s="814">
        <v>10</v>
      </c>
      <c r="C29" s="815" t="s">
        <v>753</v>
      </c>
      <c r="D29" s="816">
        <v>10.608350000000002</v>
      </c>
      <c r="E29" s="781">
        <v>4.6746695624585694E-5</v>
      </c>
      <c r="F29" s="816">
        <v>9.16709</v>
      </c>
      <c r="G29" s="781">
        <f t="shared" si="0"/>
        <v>4.110524847121222E-5</v>
      </c>
      <c r="H29" s="817">
        <f t="shared" si="1"/>
        <v>-1.4412600000000015</v>
      </c>
      <c r="I29" s="781">
        <f t="shared" si="2"/>
        <v>-5.0509518084226163E-4</v>
      </c>
      <c r="J29" s="807"/>
    </row>
    <row r="30" spans="2:15">
      <c r="B30" s="814">
        <v>11</v>
      </c>
      <c r="C30" s="815" t="s">
        <v>754</v>
      </c>
      <c r="D30" s="816">
        <v>4.4199799999999998</v>
      </c>
      <c r="E30" s="781">
        <v>5.3611263490152866E-5</v>
      </c>
      <c r="F30" s="816">
        <v>4.5566799999999992</v>
      </c>
      <c r="G30" s="781">
        <f t="shared" si="0"/>
        <v>2.0432161526046241E-5</v>
      </c>
      <c r="H30" s="817">
        <f t="shared" si="1"/>
        <v>0.13669999999999938</v>
      </c>
      <c r="I30" s="781">
        <f t="shared" si="2"/>
        <v>4.7907047459262574E-5</v>
      </c>
      <c r="J30" s="807"/>
    </row>
    <row r="31" spans="2:15">
      <c r="B31" s="814">
        <v>12</v>
      </c>
      <c r="C31" s="815" t="s">
        <v>755</v>
      </c>
      <c r="D31" s="816">
        <v>0</v>
      </c>
      <c r="E31" s="781">
        <v>1.2090118646609049E-6</v>
      </c>
      <c r="F31" s="816">
        <v>0</v>
      </c>
      <c r="G31" s="781">
        <f t="shared" si="0"/>
        <v>0</v>
      </c>
      <c r="H31" s="817">
        <f t="shared" si="1"/>
        <v>0</v>
      </c>
      <c r="I31" s="781">
        <f t="shared" si="2"/>
        <v>0</v>
      </c>
      <c r="J31" s="807"/>
    </row>
    <row r="32" spans="2:15" ht="25.5">
      <c r="B32" s="814">
        <v>13</v>
      </c>
      <c r="C32" s="815" t="s">
        <v>756</v>
      </c>
      <c r="D32" s="816">
        <v>5700.8627500000002</v>
      </c>
      <c r="E32" s="781">
        <v>2.5675771620297633E-2</v>
      </c>
      <c r="F32" s="816">
        <v>5824.4669599999997</v>
      </c>
      <c r="G32" s="781">
        <f t="shared" si="0"/>
        <v>2.6116920593467072E-2</v>
      </c>
      <c r="H32" s="817">
        <f t="shared" si="1"/>
        <v>123.60420999999951</v>
      </c>
      <c r="I32" s="781">
        <f t="shared" si="2"/>
        <v>4.3317576844437905E-2</v>
      </c>
      <c r="J32" s="807"/>
    </row>
    <row r="33" spans="2:10" ht="25.5">
      <c r="B33" s="814">
        <v>14</v>
      </c>
      <c r="C33" s="815" t="s">
        <v>757</v>
      </c>
      <c r="D33" s="816">
        <v>246.78</v>
      </c>
      <c r="E33" s="781">
        <v>3.0978410257217646E-4</v>
      </c>
      <c r="F33" s="816">
        <v>246.78</v>
      </c>
      <c r="G33" s="781">
        <f t="shared" si="0"/>
        <v>1.1065619752534065E-3</v>
      </c>
      <c r="H33" s="817">
        <f t="shared" si="1"/>
        <v>0</v>
      </c>
      <c r="I33" s="781">
        <f t="shared" si="2"/>
        <v>0</v>
      </c>
      <c r="J33" s="807"/>
    </row>
    <row r="34" spans="2:10">
      <c r="B34" s="814">
        <v>15</v>
      </c>
      <c r="C34" s="815" t="s">
        <v>758</v>
      </c>
      <c r="D34" s="816">
        <v>1927.4235999999999</v>
      </c>
      <c r="E34" s="781">
        <v>9.4006004723463463E-3</v>
      </c>
      <c r="F34" s="816">
        <v>2133.4834999999994</v>
      </c>
      <c r="G34" s="781">
        <f t="shared" si="0"/>
        <v>9.5665439497955689E-3</v>
      </c>
      <c r="H34" s="817">
        <f t="shared" si="1"/>
        <v>206.05989999999952</v>
      </c>
      <c r="I34" s="781">
        <f t="shared" si="2"/>
        <v>7.2214494577548805E-2</v>
      </c>
      <c r="J34" s="807"/>
    </row>
    <row r="35" spans="2:10">
      <c r="B35" s="825">
        <v>16</v>
      </c>
      <c r="C35" s="826" t="s">
        <v>759</v>
      </c>
      <c r="D35" s="791">
        <v>215176.19262000002</v>
      </c>
      <c r="E35" s="792">
        <v>0.97403822095633819</v>
      </c>
      <c r="F35" s="791">
        <v>219002.40364999993</v>
      </c>
      <c r="G35" s="792">
        <f t="shared" si="0"/>
        <v>0.98200718197660986</v>
      </c>
      <c r="H35" s="827">
        <f t="shared" si="1"/>
        <v>3826.2110299999185</v>
      </c>
      <c r="I35" s="792">
        <f t="shared" si="2"/>
        <v>1.340910558912662</v>
      </c>
      <c r="J35" s="807"/>
    </row>
    <row r="36" spans="2:10">
      <c r="B36" s="814">
        <v>17</v>
      </c>
      <c r="C36" s="815" t="s">
        <v>760</v>
      </c>
      <c r="D36" s="816">
        <v>4985.4382699999996</v>
      </c>
      <c r="E36" s="781">
        <v>2.5961779043661919E-2</v>
      </c>
      <c r="F36" s="816">
        <v>4012.6696299999999</v>
      </c>
      <c r="G36" s="781">
        <f t="shared" si="0"/>
        <v>1.7992818023389884E-2</v>
      </c>
      <c r="H36" s="817">
        <f t="shared" si="1"/>
        <v>-972.76863999999978</v>
      </c>
      <c r="I36" s="781">
        <f t="shared" si="2"/>
        <v>-0.34091055891267386</v>
      </c>
      <c r="J36" s="807"/>
    </row>
    <row r="37" spans="2:10" ht="39" thickBot="1">
      <c r="B37" s="828">
        <v>18</v>
      </c>
      <c r="C37" s="829" t="s">
        <v>761</v>
      </c>
      <c r="D37" s="797">
        <v>220161.63089000003</v>
      </c>
      <c r="E37" s="798">
        <v>1</v>
      </c>
      <c r="F37" s="797">
        <v>223015.07327999998</v>
      </c>
      <c r="G37" s="798">
        <f t="shared" si="0"/>
        <v>1</v>
      </c>
      <c r="H37" s="830">
        <f t="shared" si="1"/>
        <v>2853.4423899999529</v>
      </c>
      <c r="I37" s="798">
        <f>H37/$H$37</f>
        <v>1</v>
      </c>
      <c r="J37" s="807"/>
    </row>
    <row r="39" spans="2:10">
      <c r="H39" s="807"/>
    </row>
    <row r="40" spans="2:10">
      <c r="H40" s="807"/>
    </row>
    <row r="41" spans="2:10">
      <c r="H41" s="807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6"/>
  <sheetViews>
    <sheetView workbookViewId="0"/>
  </sheetViews>
  <sheetFormatPr defaultColWidth="9.140625" defaultRowHeight="12.75"/>
  <cols>
    <col min="1" max="1" width="5.140625" style="414" customWidth="1"/>
    <col min="2" max="2" width="35.7109375" style="414" customWidth="1"/>
    <col min="3" max="3" width="13.85546875" style="414" bestFit="1" customWidth="1"/>
    <col min="4" max="4" width="12.85546875" style="414" bestFit="1" customWidth="1"/>
    <col min="5" max="5" width="15" style="414" bestFit="1" customWidth="1"/>
    <col min="6" max="6" width="10.140625" style="414" bestFit="1" customWidth="1"/>
    <col min="7" max="7" width="12.85546875" style="414" bestFit="1" customWidth="1"/>
    <col min="8" max="8" width="14.85546875" style="414" customWidth="1"/>
    <col min="9" max="9" width="10.5703125" style="414" customWidth="1"/>
    <col min="10" max="10" width="12.85546875" style="414" bestFit="1" customWidth="1"/>
    <col min="11" max="11" width="14.7109375" style="414" customWidth="1"/>
    <col min="12" max="12" width="11.140625" style="414" bestFit="1" customWidth="1"/>
    <col min="13" max="13" width="13.140625" style="414" bestFit="1" customWidth="1"/>
    <col min="14" max="14" width="14.5703125" style="414" customWidth="1"/>
    <col min="15" max="16384" width="9.140625" style="414"/>
  </cols>
  <sheetData>
    <row r="1" spans="2:22">
      <c r="M1" s="2416" t="s">
        <v>362</v>
      </c>
      <c r="N1" s="2416"/>
    </row>
    <row r="3" spans="2:22">
      <c r="B3" s="2417" t="s">
        <v>260</v>
      </c>
      <c r="C3" s="2417"/>
      <c r="D3" s="2417"/>
      <c r="E3" s="2417"/>
      <c r="F3" s="2417"/>
      <c r="G3" s="2417"/>
      <c r="H3" s="2417"/>
      <c r="I3" s="2417"/>
      <c r="J3" s="2417"/>
      <c r="K3" s="2417"/>
      <c r="L3" s="2417"/>
      <c r="M3" s="2417"/>
      <c r="N3" s="2417"/>
    </row>
    <row r="5" spans="2:22" ht="13.5" thickBot="1">
      <c r="M5" s="2418" t="s">
        <v>0</v>
      </c>
      <c r="N5" s="2418"/>
    </row>
    <row r="6" spans="2:22">
      <c r="B6" s="2419" t="s">
        <v>261</v>
      </c>
      <c r="C6" s="2421" t="s">
        <v>191</v>
      </c>
      <c r="D6" s="2422"/>
      <c r="E6" s="2423"/>
      <c r="F6" s="2424" t="s">
        <v>192</v>
      </c>
      <c r="G6" s="2422"/>
      <c r="H6" s="2425"/>
      <c r="I6" s="2421" t="s">
        <v>262</v>
      </c>
      <c r="J6" s="2422"/>
      <c r="K6" s="2425"/>
      <c r="L6" s="2421" t="s">
        <v>194</v>
      </c>
      <c r="M6" s="2422"/>
      <c r="N6" s="2425"/>
    </row>
    <row r="7" spans="2:22" ht="41.25" customHeight="1" thickBot="1">
      <c r="B7" s="2420"/>
      <c r="C7" s="415" t="s">
        <v>263</v>
      </c>
      <c r="D7" s="416" t="s">
        <v>264</v>
      </c>
      <c r="E7" s="417" t="s">
        <v>265</v>
      </c>
      <c r="F7" s="418" t="s">
        <v>263</v>
      </c>
      <c r="G7" s="416" t="s">
        <v>264</v>
      </c>
      <c r="H7" s="417" t="s">
        <v>265</v>
      </c>
      <c r="I7" s="415" t="s">
        <v>263</v>
      </c>
      <c r="J7" s="416" t="s">
        <v>264</v>
      </c>
      <c r="K7" s="417" t="s">
        <v>265</v>
      </c>
      <c r="L7" s="415" t="s">
        <v>263</v>
      </c>
      <c r="M7" s="416" t="s">
        <v>264</v>
      </c>
      <c r="N7" s="417" t="s">
        <v>265</v>
      </c>
    </row>
    <row r="8" spans="2:22" s="422" customFormat="1">
      <c r="B8" s="419" t="s">
        <v>266</v>
      </c>
      <c r="C8" s="420">
        <v>158579.55485000001</v>
      </c>
      <c r="D8" s="420">
        <v>163066.45288999999</v>
      </c>
      <c r="E8" s="420">
        <v>40350.431759999999</v>
      </c>
      <c r="F8" s="420">
        <v>46242.91201</v>
      </c>
      <c r="G8" s="420">
        <v>39607.043100000003</v>
      </c>
      <c r="H8" s="420">
        <v>10666.47121</v>
      </c>
      <c r="I8" s="420">
        <v>3826.4803199999992</v>
      </c>
      <c r="J8" s="420">
        <v>7459.0629800000006</v>
      </c>
      <c r="K8" s="420">
        <v>2398.2809300000004</v>
      </c>
      <c r="L8" s="420">
        <v>208648.94717999999</v>
      </c>
      <c r="M8" s="420">
        <v>210132.55897000001</v>
      </c>
      <c r="N8" s="421">
        <v>53415.183900000011</v>
      </c>
      <c r="P8" s="423"/>
      <c r="Q8" s="423"/>
      <c r="R8" s="423"/>
      <c r="S8" s="423"/>
      <c r="T8" s="423"/>
      <c r="U8" s="423"/>
      <c r="V8" s="423"/>
    </row>
    <row r="9" spans="2:22" s="422" customFormat="1">
      <c r="B9" s="424" t="s">
        <v>267</v>
      </c>
      <c r="C9" s="420">
        <v>109329.95182</v>
      </c>
      <c r="D9" s="420">
        <v>22523.209750000002</v>
      </c>
      <c r="E9" s="420">
        <v>93762.178419999997</v>
      </c>
      <c r="F9" s="420">
        <v>56954.36836</v>
      </c>
      <c r="G9" s="420">
        <v>3321.2048100000002</v>
      </c>
      <c r="H9" s="420">
        <v>19458.336759999998</v>
      </c>
      <c r="I9" s="420">
        <v>7300.9428199999993</v>
      </c>
      <c r="J9" s="420">
        <v>848.71398999999997</v>
      </c>
      <c r="K9" s="420">
        <v>3387.9688600000009</v>
      </c>
      <c r="L9" s="420">
        <v>173585.26300000001</v>
      </c>
      <c r="M9" s="420">
        <v>26693.128549999998</v>
      </c>
      <c r="N9" s="425">
        <v>116608.48404000001</v>
      </c>
      <c r="P9" s="423"/>
      <c r="Q9" s="423"/>
      <c r="R9" s="423"/>
      <c r="T9" s="423"/>
      <c r="U9" s="423"/>
      <c r="V9" s="423"/>
    </row>
    <row r="10" spans="2:22" s="422" customFormat="1" ht="25.5">
      <c r="B10" s="424" t="s">
        <v>268</v>
      </c>
      <c r="C10" s="420">
        <v>49249.603029999991</v>
      </c>
      <c r="D10" s="420">
        <v>140543.24314000001</v>
      </c>
      <c r="E10" s="420">
        <v>-53411.74665999999</v>
      </c>
      <c r="F10" s="420">
        <v>-10711.456350000004</v>
      </c>
      <c r="G10" s="420">
        <v>36285.83829</v>
      </c>
      <c r="H10" s="420">
        <v>-8791.8655500000004</v>
      </c>
      <c r="I10" s="420">
        <v>-3474.4625000000005</v>
      </c>
      <c r="J10" s="420">
        <v>6610.3489899999995</v>
      </c>
      <c r="K10" s="420">
        <v>-989.68793000000051</v>
      </c>
      <c r="L10" s="420">
        <v>35063.684180000011</v>
      </c>
      <c r="M10" s="420">
        <v>183439.43041999999</v>
      </c>
      <c r="N10" s="425">
        <v>-63193.300139999978</v>
      </c>
      <c r="P10" s="423"/>
      <c r="Q10" s="423"/>
      <c r="R10" s="423"/>
      <c r="T10" s="423"/>
      <c r="U10" s="423"/>
      <c r="V10" s="423"/>
    </row>
    <row r="11" spans="2:22" s="422" customFormat="1" ht="25.5">
      <c r="B11" s="424" t="s">
        <v>269</v>
      </c>
      <c r="C11" s="420">
        <v>-0.16839999999997599</v>
      </c>
      <c r="D11" s="420">
        <v>0</v>
      </c>
      <c r="E11" s="420">
        <v>0</v>
      </c>
      <c r="F11" s="420">
        <v>0</v>
      </c>
      <c r="G11" s="420">
        <v>0</v>
      </c>
      <c r="H11" s="420">
        <v>0</v>
      </c>
      <c r="I11" s="420">
        <v>0</v>
      </c>
      <c r="J11" s="420">
        <v>0</v>
      </c>
      <c r="K11" s="420">
        <v>0</v>
      </c>
      <c r="L11" s="420">
        <v>-0.16839999999997599</v>
      </c>
      <c r="M11" s="420">
        <v>0</v>
      </c>
      <c r="N11" s="425">
        <v>0</v>
      </c>
      <c r="P11" s="423"/>
      <c r="Q11" s="423"/>
      <c r="R11" s="423"/>
      <c r="T11" s="423"/>
      <c r="U11" s="423"/>
      <c r="V11" s="423"/>
    </row>
    <row r="12" spans="2:22" s="422" customFormat="1">
      <c r="B12" s="426" t="s">
        <v>270</v>
      </c>
      <c r="C12" s="420">
        <v>49249.434630000003</v>
      </c>
      <c r="D12" s="420">
        <v>140543.24314000001</v>
      </c>
      <c r="E12" s="420">
        <v>-53411.74665999999</v>
      </c>
      <c r="F12" s="420">
        <v>-10711.456350000004</v>
      </c>
      <c r="G12" s="420">
        <v>36285.83829</v>
      </c>
      <c r="H12" s="420">
        <v>-8791.8655500000004</v>
      </c>
      <c r="I12" s="420">
        <v>-3474.4625000000005</v>
      </c>
      <c r="J12" s="420">
        <v>6610.3489899999995</v>
      </c>
      <c r="K12" s="420">
        <v>-989.68793000000051</v>
      </c>
      <c r="L12" s="420">
        <v>35063.515780000009</v>
      </c>
      <c r="M12" s="420">
        <v>183439.43041999999</v>
      </c>
      <c r="N12" s="425">
        <v>-63193.300139999978</v>
      </c>
      <c r="P12" s="423"/>
      <c r="Q12" s="423"/>
      <c r="R12" s="423"/>
      <c r="T12" s="423"/>
      <c r="U12" s="423"/>
      <c r="V12" s="423"/>
    </row>
    <row r="13" spans="2:22" s="422" customFormat="1" ht="26.25" thickBot="1">
      <c r="B13" s="426" t="s">
        <v>271</v>
      </c>
      <c r="C13" s="420">
        <v>1372.6115924289998</v>
      </c>
      <c r="D13" s="420">
        <v>2778.3959299750004</v>
      </c>
      <c r="E13" s="420">
        <v>326.50475620600002</v>
      </c>
      <c r="F13" s="420">
        <v>-77.391439016999911</v>
      </c>
      <c r="G13" s="420">
        <v>672.58553600300002</v>
      </c>
      <c r="H13" s="420">
        <v>138.89558490800002</v>
      </c>
      <c r="I13" s="420">
        <v>-35.40859665</v>
      </c>
      <c r="J13" s="420">
        <v>82.291676453999997</v>
      </c>
      <c r="K13" s="420">
        <v>13.843794387999999</v>
      </c>
      <c r="L13" s="420">
        <v>1259.811556762</v>
      </c>
      <c r="M13" s="420">
        <v>3533.2731424319995</v>
      </c>
      <c r="N13" s="427">
        <v>479.24413550200012</v>
      </c>
      <c r="P13" s="423"/>
      <c r="Q13" s="423"/>
      <c r="R13" s="423"/>
      <c r="T13" s="423"/>
      <c r="U13" s="423"/>
      <c r="V13" s="423"/>
    </row>
    <row r="14" spans="2:22">
      <c r="B14" s="428" t="s">
        <v>272</v>
      </c>
      <c r="C14" s="2409">
        <v>4477.5122786100001</v>
      </c>
      <c r="D14" s="2410"/>
      <c r="E14" s="2410"/>
      <c r="F14" s="2409">
        <v>734.08968189400014</v>
      </c>
      <c r="G14" s="2410"/>
      <c r="H14" s="2411"/>
      <c r="I14" s="2410">
        <v>60.726874191999997</v>
      </c>
      <c r="J14" s="2410"/>
      <c r="K14" s="2411"/>
      <c r="L14" s="2410">
        <v>5272.3288346959998</v>
      </c>
      <c r="M14" s="2410"/>
      <c r="N14" s="2411"/>
      <c r="O14" s="422"/>
      <c r="P14" s="423"/>
      <c r="Q14" s="423"/>
      <c r="R14" s="423"/>
      <c r="T14" s="423"/>
      <c r="U14" s="423"/>
      <c r="V14" s="423"/>
    </row>
    <row r="15" spans="2:22" ht="26.25" thickBot="1">
      <c r="B15" s="429" t="s">
        <v>273</v>
      </c>
      <c r="C15" s="2412">
        <v>0.10107809582420652</v>
      </c>
      <c r="D15" s="2413"/>
      <c r="E15" s="2414"/>
      <c r="F15" s="2412">
        <v>3.1333041437286394E-2</v>
      </c>
      <c r="G15" s="2413"/>
      <c r="H15" s="2414"/>
      <c r="I15" s="2415">
        <v>2.4984817410850103E-2</v>
      </c>
      <c r="J15" s="2413"/>
      <c r="K15" s="2414"/>
      <c r="L15" s="2412">
        <v>7.5150735746046096E-2</v>
      </c>
      <c r="M15" s="2413"/>
      <c r="N15" s="2414"/>
      <c r="P15" s="423"/>
      <c r="Q15" s="423"/>
      <c r="R15" s="423"/>
      <c r="T15" s="423"/>
      <c r="U15" s="423"/>
      <c r="V15" s="423"/>
    </row>
    <row r="17" spans="2:14">
      <c r="B17" s="430"/>
      <c r="I17" s="430"/>
      <c r="L17" s="430"/>
      <c r="M17" s="430"/>
      <c r="N17" s="430"/>
    </row>
    <row r="18" spans="2:14">
      <c r="B18" s="430"/>
      <c r="E18" s="430"/>
      <c r="H18" s="430"/>
      <c r="I18" s="430"/>
      <c r="K18" s="430"/>
      <c r="L18" s="430"/>
      <c r="M18" s="430"/>
      <c r="N18" s="430"/>
    </row>
    <row r="19" spans="2:14"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</row>
    <row r="20" spans="2:14"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</row>
    <row r="21" spans="2:14"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0"/>
      <c r="N21" s="430"/>
    </row>
    <row r="22" spans="2:14">
      <c r="B22" s="432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</row>
    <row r="23" spans="2:14"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</row>
    <row r="24" spans="2:14">
      <c r="K24" s="430"/>
      <c r="L24" s="430"/>
      <c r="M24" s="430"/>
      <c r="N24" s="430"/>
    </row>
    <row r="25" spans="2:14">
      <c r="L25" s="430"/>
      <c r="M25" s="430"/>
      <c r="N25" s="430"/>
    </row>
    <row r="26" spans="2:14">
      <c r="L26" s="430"/>
      <c r="M26" s="430"/>
      <c r="N26" s="430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15748031496062992" right="0.23622047244094491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8"/>
  <sheetViews>
    <sheetView zoomScale="80" zoomScaleNormal="80" workbookViewId="0"/>
  </sheetViews>
  <sheetFormatPr defaultColWidth="9.140625" defaultRowHeight="12.75"/>
  <cols>
    <col min="1" max="1" width="8.5703125" style="433" customWidth="1"/>
    <col min="2" max="2" width="46" style="433" customWidth="1"/>
    <col min="3" max="3" width="13.85546875" style="433" bestFit="1" customWidth="1"/>
    <col min="4" max="6" width="12.5703125" style="433" bestFit="1" customWidth="1"/>
    <col min="7" max="7" width="13.28515625" style="433" bestFit="1" customWidth="1"/>
    <col min="8" max="11" width="12.5703125" style="433" bestFit="1" customWidth="1"/>
    <col min="12" max="14" width="11.28515625" style="433" bestFit="1" customWidth="1"/>
    <col min="15" max="15" width="9.7109375" style="433" bestFit="1" customWidth="1"/>
    <col min="16" max="16" width="9.140625" style="433"/>
    <col min="17" max="17" width="12.140625" style="433" customWidth="1"/>
    <col min="18" max="23" width="9.140625" style="433"/>
    <col min="24" max="24" width="9.5703125" style="433" bestFit="1" customWidth="1"/>
    <col min="25" max="16384" width="9.140625" style="433"/>
  </cols>
  <sheetData>
    <row r="1" spans="1:49">
      <c r="N1" s="2436" t="s">
        <v>274</v>
      </c>
      <c r="O1" s="2436"/>
    </row>
    <row r="2" spans="1:49" ht="21.6" customHeight="1">
      <c r="A2" s="2437" t="s">
        <v>275</v>
      </c>
      <c r="B2" s="2437"/>
      <c r="C2" s="2437"/>
      <c r="D2" s="2437"/>
      <c r="E2" s="2437"/>
      <c r="F2" s="2437"/>
      <c r="G2" s="2437"/>
      <c r="H2" s="2437"/>
      <c r="I2" s="2437"/>
      <c r="J2" s="2437"/>
      <c r="K2" s="2437"/>
      <c r="L2" s="2437"/>
      <c r="M2" s="2437"/>
      <c r="N2" s="2437"/>
      <c r="O2" s="2437"/>
    </row>
    <row r="3" spans="1:49" ht="13.5" thickBot="1">
      <c r="C3" s="434"/>
      <c r="D3" s="434"/>
      <c r="E3" s="434"/>
      <c r="F3" s="434"/>
      <c r="G3" s="434"/>
      <c r="H3" s="434"/>
      <c r="I3" s="434"/>
      <c r="J3" s="434"/>
      <c r="K3" s="435"/>
      <c r="L3" s="435"/>
      <c r="M3" s="435"/>
      <c r="N3" s="435"/>
      <c r="O3" s="435"/>
    </row>
    <row r="4" spans="1:49" ht="13.5" thickBot="1">
      <c r="A4" s="436"/>
      <c r="B4" s="437"/>
      <c r="C4" s="2438" t="s">
        <v>58</v>
      </c>
      <c r="D4" s="2438"/>
      <c r="E4" s="2438"/>
      <c r="F4" s="2438"/>
      <c r="G4" s="2438"/>
      <c r="H4" s="2438"/>
      <c r="I4" s="2438"/>
      <c r="J4" s="2438"/>
      <c r="K4" s="2438"/>
      <c r="L4" s="2438"/>
      <c r="M4" s="2438"/>
      <c r="N4" s="2438"/>
      <c r="O4" s="2439"/>
    </row>
    <row r="5" spans="1:49" ht="15" customHeight="1" thickTop="1">
      <c r="A5" s="2429"/>
      <c r="B5" s="2431" t="s">
        <v>276</v>
      </c>
      <c r="C5" s="2433" t="s">
        <v>277</v>
      </c>
      <c r="D5" s="2434"/>
      <c r="E5" s="2434"/>
      <c r="F5" s="2434"/>
      <c r="G5" s="2434"/>
      <c r="H5" s="2434"/>
      <c r="I5" s="2434"/>
      <c r="J5" s="2434"/>
      <c r="K5" s="2434"/>
      <c r="L5" s="2434"/>
      <c r="M5" s="2434"/>
      <c r="N5" s="2434"/>
      <c r="O5" s="2435"/>
    </row>
    <row r="6" spans="1:49" ht="26.25" thickBot="1">
      <c r="A6" s="2430"/>
      <c r="B6" s="2432"/>
      <c r="C6" s="438" t="s">
        <v>278</v>
      </c>
      <c r="D6" s="439" t="s">
        <v>279</v>
      </c>
      <c r="E6" s="439" t="s">
        <v>280</v>
      </c>
      <c r="F6" s="439" t="s">
        <v>281</v>
      </c>
      <c r="G6" s="439" t="s">
        <v>282</v>
      </c>
      <c r="H6" s="439" t="s">
        <v>283</v>
      </c>
      <c r="I6" s="439" t="s">
        <v>284</v>
      </c>
      <c r="J6" s="439" t="s">
        <v>285</v>
      </c>
      <c r="K6" s="439" t="s">
        <v>286</v>
      </c>
      <c r="L6" s="439" t="s">
        <v>287</v>
      </c>
      <c r="M6" s="439" t="s">
        <v>288</v>
      </c>
      <c r="N6" s="439" t="s">
        <v>289</v>
      </c>
      <c r="O6" s="440" t="s">
        <v>290</v>
      </c>
    </row>
    <row r="7" spans="1:49" ht="13.5" thickTop="1">
      <c r="A7" s="441" t="s">
        <v>291</v>
      </c>
      <c r="B7" s="442" t="s">
        <v>292</v>
      </c>
      <c r="C7" s="443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5"/>
    </row>
    <row r="8" spans="1:49">
      <c r="A8" s="446" t="s">
        <v>291</v>
      </c>
      <c r="B8" s="447" t="s">
        <v>293</v>
      </c>
      <c r="C8" s="448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50"/>
    </row>
    <row r="9" spans="1:49">
      <c r="A9" s="446" t="s">
        <v>294</v>
      </c>
      <c r="B9" s="451" t="s">
        <v>295</v>
      </c>
      <c r="C9" s="452">
        <v>13270.514709999999</v>
      </c>
      <c r="D9" s="453">
        <v>0</v>
      </c>
      <c r="E9" s="453">
        <v>0</v>
      </c>
      <c r="F9" s="453">
        <v>0</v>
      </c>
      <c r="G9" s="453">
        <v>0</v>
      </c>
      <c r="H9" s="453">
        <v>0</v>
      </c>
      <c r="I9" s="453">
        <v>0</v>
      </c>
      <c r="J9" s="453">
        <v>0</v>
      </c>
      <c r="K9" s="453">
        <v>0</v>
      </c>
      <c r="L9" s="453">
        <v>0</v>
      </c>
      <c r="M9" s="453">
        <v>0</v>
      </c>
      <c r="N9" s="453">
        <v>0</v>
      </c>
      <c r="O9" s="454">
        <v>0</v>
      </c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</row>
    <row r="10" spans="1:49">
      <c r="A10" s="446" t="s">
        <v>296</v>
      </c>
      <c r="B10" s="451" t="s">
        <v>234</v>
      </c>
      <c r="C10" s="452">
        <v>12945.51036</v>
      </c>
      <c r="D10" s="453">
        <v>0</v>
      </c>
      <c r="E10" s="453">
        <v>0</v>
      </c>
      <c r="F10" s="453">
        <v>0</v>
      </c>
      <c r="G10" s="453">
        <v>0</v>
      </c>
      <c r="H10" s="453">
        <v>0</v>
      </c>
      <c r="I10" s="453">
        <v>0</v>
      </c>
      <c r="J10" s="453">
        <v>0</v>
      </c>
      <c r="K10" s="453">
        <v>0</v>
      </c>
      <c r="L10" s="453">
        <v>0</v>
      </c>
      <c r="M10" s="453">
        <v>0</v>
      </c>
      <c r="N10" s="453">
        <v>0</v>
      </c>
      <c r="O10" s="454">
        <v>0</v>
      </c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456"/>
      <c r="AW10" s="456"/>
    </row>
    <row r="11" spans="1:49">
      <c r="A11" s="446" t="s">
        <v>297</v>
      </c>
      <c r="B11" s="451" t="s">
        <v>298</v>
      </c>
      <c r="C11" s="452">
        <v>325.00434999999999</v>
      </c>
      <c r="D11" s="453">
        <v>0</v>
      </c>
      <c r="E11" s="453">
        <v>0</v>
      </c>
      <c r="F11" s="453">
        <v>0</v>
      </c>
      <c r="G11" s="453">
        <v>0</v>
      </c>
      <c r="H11" s="453">
        <v>0</v>
      </c>
      <c r="I11" s="453">
        <v>0</v>
      </c>
      <c r="J11" s="453">
        <v>0</v>
      </c>
      <c r="K11" s="453">
        <v>0</v>
      </c>
      <c r="L11" s="453">
        <v>0</v>
      </c>
      <c r="M11" s="453">
        <v>0</v>
      </c>
      <c r="N11" s="453">
        <v>0</v>
      </c>
      <c r="O11" s="454">
        <v>0</v>
      </c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6"/>
      <c r="AV11" s="456"/>
      <c r="AW11" s="456"/>
    </row>
    <row r="12" spans="1:49" ht="30.75" customHeight="1">
      <c r="A12" s="446" t="s">
        <v>299</v>
      </c>
      <c r="B12" s="451" t="s">
        <v>300</v>
      </c>
      <c r="C12" s="452">
        <v>4991.2129999999997</v>
      </c>
      <c r="D12" s="453">
        <v>0</v>
      </c>
      <c r="E12" s="453">
        <v>0</v>
      </c>
      <c r="F12" s="453">
        <v>0</v>
      </c>
      <c r="G12" s="453">
        <v>0</v>
      </c>
      <c r="H12" s="453">
        <v>0</v>
      </c>
      <c r="I12" s="453">
        <v>0</v>
      </c>
      <c r="J12" s="453">
        <v>0</v>
      </c>
      <c r="K12" s="453">
        <v>0</v>
      </c>
      <c r="L12" s="453">
        <v>0</v>
      </c>
      <c r="M12" s="453">
        <v>0</v>
      </c>
      <c r="N12" s="453">
        <v>0</v>
      </c>
      <c r="O12" s="454">
        <v>0</v>
      </c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</row>
    <row r="13" spans="1:49">
      <c r="A13" s="446" t="s">
        <v>301</v>
      </c>
      <c r="B13" s="451" t="s">
        <v>302</v>
      </c>
      <c r="C13" s="452">
        <v>30224.29997</v>
      </c>
      <c r="D13" s="457">
        <v>4089.0352800000001</v>
      </c>
      <c r="E13" s="453">
        <v>0</v>
      </c>
      <c r="F13" s="457">
        <v>31.312999999999999</v>
      </c>
      <c r="G13" s="453">
        <v>0</v>
      </c>
      <c r="H13" s="453">
        <v>0</v>
      </c>
      <c r="I13" s="453">
        <v>0</v>
      </c>
      <c r="J13" s="453">
        <v>0</v>
      </c>
      <c r="K13" s="453">
        <v>0</v>
      </c>
      <c r="L13" s="453">
        <v>0</v>
      </c>
      <c r="M13" s="453">
        <v>0</v>
      </c>
      <c r="N13" s="453">
        <v>0</v>
      </c>
      <c r="O13" s="454">
        <v>0</v>
      </c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</row>
    <row r="14" spans="1:49" ht="31.5" customHeight="1">
      <c r="A14" s="446" t="s">
        <v>303</v>
      </c>
      <c r="B14" s="451" t="s">
        <v>304</v>
      </c>
      <c r="C14" s="452">
        <v>4501.5234600000003</v>
      </c>
      <c r="D14" s="453">
        <v>0</v>
      </c>
      <c r="E14" s="453">
        <v>0</v>
      </c>
      <c r="F14" s="453">
        <v>0</v>
      </c>
      <c r="G14" s="453">
        <v>0</v>
      </c>
      <c r="H14" s="453">
        <v>0</v>
      </c>
      <c r="I14" s="453">
        <v>0</v>
      </c>
      <c r="J14" s="453">
        <v>0</v>
      </c>
      <c r="K14" s="453">
        <v>0</v>
      </c>
      <c r="L14" s="453">
        <v>0</v>
      </c>
      <c r="M14" s="453">
        <v>0</v>
      </c>
      <c r="N14" s="453">
        <v>0</v>
      </c>
      <c r="O14" s="454">
        <v>0</v>
      </c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6"/>
    </row>
    <row r="15" spans="1:49">
      <c r="A15" s="446" t="s">
        <v>305</v>
      </c>
      <c r="B15" s="451" t="s">
        <v>306</v>
      </c>
      <c r="C15" s="452">
        <v>25722.77651</v>
      </c>
      <c r="D15" s="457">
        <v>4089.0352800000001</v>
      </c>
      <c r="E15" s="453">
        <v>0</v>
      </c>
      <c r="F15" s="457">
        <v>31.312999999999999</v>
      </c>
      <c r="G15" s="453">
        <v>0</v>
      </c>
      <c r="H15" s="453">
        <v>0</v>
      </c>
      <c r="I15" s="453">
        <v>0</v>
      </c>
      <c r="J15" s="453">
        <v>0</v>
      </c>
      <c r="K15" s="453">
        <v>0</v>
      </c>
      <c r="L15" s="453">
        <v>0</v>
      </c>
      <c r="M15" s="453">
        <v>0</v>
      </c>
      <c r="N15" s="453">
        <v>0</v>
      </c>
      <c r="O15" s="454">
        <v>0</v>
      </c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456"/>
      <c r="AU15" s="456"/>
      <c r="AV15" s="456"/>
      <c r="AW15" s="456"/>
    </row>
    <row r="16" spans="1:49">
      <c r="A16" s="446" t="s">
        <v>307</v>
      </c>
      <c r="B16" s="451" t="s">
        <v>308</v>
      </c>
      <c r="C16" s="452">
        <v>16532.558130000001</v>
      </c>
      <c r="D16" s="457">
        <v>48319.111170000004</v>
      </c>
      <c r="E16" s="457">
        <v>124731.98405999999</v>
      </c>
      <c r="F16" s="457">
        <v>59986.244599999991</v>
      </c>
      <c r="G16" s="457">
        <v>37572.083659999997</v>
      </c>
      <c r="H16" s="457">
        <v>20083.223249999999</v>
      </c>
      <c r="I16" s="457">
        <v>12450.232820000001</v>
      </c>
      <c r="J16" s="457">
        <v>10502.354439999999</v>
      </c>
      <c r="K16" s="457">
        <v>8312.6851699999988</v>
      </c>
      <c r="L16" s="457">
        <v>7835.8621700000012</v>
      </c>
      <c r="M16" s="457">
        <v>1859.0956999999999</v>
      </c>
      <c r="N16" s="457">
        <v>262.15609999999998</v>
      </c>
      <c r="O16" s="458">
        <v>36.827930000000002</v>
      </c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  <c r="AW16" s="456"/>
    </row>
    <row r="17" spans="1:49" ht="35.25" customHeight="1">
      <c r="A17" s="446" t="s">
        <v>309</v>
      </c>
      <c r="B17" s="451" t="s">
        <v>310</v>
      </c>
      <c r="C17" s="452">
        <v>13787.821319999999</v>
      </c>
      <c r="D17" s="457">
        <v>42495.223520000007</v>
      </c>
      <c r="E17" s="457">
        <v>123017.2518</v>
      </c>
      <c r="F17" s="457">
        <v>57504.560969999999</v>
      </c>
      <c r="G17" s="457">
        <v>33008.273809999999</v>
      </c>
      <c r="H17" s="457">
        <v>16369.360070000001</v>
      </c>
      <c r="I17" s="457">
        <v>10425.041009999999</v>
      </c>
      <c r="J17" s="457">
        <v>9000.8709399999989</v>
      </c>
      <c r="K17" s="457">
        <v>6274.4091800000006</v>
      </c>
      <c r="L17" s="457">
        <v>5749.9052700000002</v>
      </c>
      <c r="M17" s="457">
        <v>1610.1165900000001</v>
      </c>
      <c r="N17" s="457">
        <v>261.57589999999999</v>
      </c>
      <c r="O17" s="458">
        <v>35.818499999999993</v>
      </c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</row>
    <row r="18" spans="1:49">
      <c r="A18" s="446" t="s">
        <v>311</v>
      </c>
      <c r="B18" s="451" t="s">
        <v>312</v>
      </c>
      <c r="C18" s="452">
        <v>2744.7368099999999</v>
      </c>
      <c r="D18" s="457">
        <v>5823.8876499999997</v>
      </c>
      <c r="E18" s="457">
        <v>1714.73226</v>
      </c>
      <c r="F18" s="457">
        <v>2481.68363</v>
      </c>
      <c r="G18" s="457">
        <v>4563.8098500000006</v>
      </c>
      <c r="H18" s="457">
        <v>3713.8631800000003</v>
      </c>
      <c r="I18" s="457">
        <v>2025.19181</v>
      </c>
      <c r="J18" s="457">
        <v>1501.4835</v>
      </c>
      <c r="K18" s="457">
        <v>2038.2759900000001</v>
      </c>
      <c r="L18" s="457">
        <v>2085.9569000000001</v>
      </c>
      <c r="M18" s="457">
        <v>248.97910999999999</v>
      </c>
      <c r="N18" s="457">
        <v>0.58019999999999994</v>
      </c>
      <c r="O18" s="458">
        <v>1.00943</v>
      </c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456"/>
      <c r="AW18" s="456"/>
    </row>
    <row r="19" spans="1:49">
      <c r="A19" s="446" t="s">
        <v>313</v>
      </c>
      <c r="B19" s="451" t="s">
        <v>314</v>
      </c>
      <c r="C19" s="452">
        <v>17602.87257</v>
      </c>
      <c r="D19" s="457">
        <v>7190.8386799999998</v>
      </c>
      <c r="E19" s="457">
        <v>9066.1189300000005</v>
      </c>
      <c r="F19" s="457">
        <v>12304.48445</v>
      </c>
      <c r="G19" s="457">
        <v>1738.377</v>
      </c>
      <c r="H19" s="457">
        <v>5778.9181500000004</v>
      </c>
      <c r="I19" s="457">
        <v>3236.9880899999998</v>
      </c>
      <c r="J19" s="457">
        <v>6737.8284299999996</v>
      </c>
      <c r="K19" s="457">
        <v>5998.7855899999995</v>
      </c>
      <c r="L19" s="457">
        <v>72.174000000000007</v>
      </c>
      <c r="M19" s="457">
        <v>1216.5139999999999</v>
      </c>
      <c r="N19" s="457">
        <v>0</v>
      </c>
      <c r="O19" s="458">
        <v>32.72</v>
      </c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  <c r="AU19" s="456"/>
      <c r="AV19" s="456"/>
      <c r="AW19" s="456"/>
    </row>
    <row r="20" spans="1:49" ht="78" customHeight="1">
      <c r="A20" s="446" t="s">
        <v>315</v>
      </c>
      <c r="B20" s="451" t="s">
        <v>316</v>
      </c>
      <c r="C20" s="459">
        <v>-1.0000000000000001E-5</v>
      </c>
      <c r="D20" s="453">
        <v>0</v>
      </c>
      <c r="E20" s="453">
        <v>0</v>
      </c>
      <c r="F20" s="453">
        <v>0</v>
      </c>
      <c r="G20" s="453">
        <v>0</v>
      </c>
      <c r="H20" s="453">
        <v>0</v>
      </c>
      <c r="I20" s="453">
        <v>0</v>
      </c>
      <c r="J20" s="453">
        <v>0</v>
      </c>
      <c r="K20" s="453">
        <v>0</v>
      </c>
      <c r="L20" s="453">
        <v>0</v>
      </c>
      <c r="M20" s="453">
        <v>0</v>
      </c>
      <c r="N20" s="453">
        <v>0</v>
      </c>
      <c r="O20" s="454">
        <v>0</v>
      </c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  <c r="AU20" s="456"/>
      <c r="AV20" s="456"/>
      <c r="AW20" s="456"/>
    </row>
    <row r="21" spans="1:49" ht="51.75" customHeight="1">
      <c r="A21" s="446" t="s">
        <v>317</v>
      </c>
      <c r="B21" s="451" t="s">
        <v>318</v>
      </c>
      <c r="C21" s="452">
        <v>9802.3787599999996</v>
      </c>
      <c r="D21" s="457">
        <v>3110.8138699999995</v>
      </c>
      <c r="E21" s="457">
        <v>3886.0270399999999</v>
      </c>
      <c r="F21" s="457">
        <v>4864.2371399999993</v>
      </c>
      <c r="G21" s="457">
        <v>0</v>
      </c>
      <c r="H21" s="457">
        <v>1278.6293199999998</v>
      </c>
      <c r="I21" s="457">
        <v>1423.7319400000001</v>
      </c>
      <c r="J21" s="457">
        <v>2041.356</v>
      </c>
      <c r="K21" s="457">
        <v>3446.37131</v>
      </c>
      <c r="L21" s="457">
        <v>60</v>
      </c>
      <c r="M21" s="457">
        <v>192.78399999999999</v>
      </c>
      <c r="N21" s="453">
        <v>0</v>
      </c>
      <c r="O21" s="458">
        <v>32.72</v>
      </c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456"/>
      <c r="AW21" s="456"/>
    </row>
    <row r="22" spans="1:49" ht="51" customHeight="1">
      <c r="A22" s="446" t="s">
        <v>319</v>
      </c>
      <c r="B22" s="451" t="s">
        <v>320</v>
      </c>
      <c r="C22" s="452">
        <v>7800.4938200000006</v>
      </c>
      <c r="D22" s="457">
        <v>4080.0248099999999</v>
      </c>
      <c r="E22" s="457">
        <v>5180.0918900000006</v>
      </c>
      <c r="F22" s="457">
        <v>7440.2473100000007</v>
      </c>
      <c r="G22" s="457">
        <v>1738.377</v>
      </c>
      <c r="H22" s="457">
        <v>4500.2888300000004</v>
      </c>
      <c r="I22" s="457">
        <v>1813.2561499999999</v>
      </c>
      <c r="J22" s="457">
        <v>4696.4724299999998</v>
      </c>
      <c r="K22" s="457">
        <v>2552.4142800000004</v>
      </c>
      <c r="L22" s="457">
        <v>12.173999999999999</v>
      </c>
      <c r="M22" s="457">
        <v>1023.73</v>
      </c>
      <c r="N22" s="453">
        <v>0</v>
      </c>
      <c r="O22" s="454">
        <v>0</v>
      </c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456"/>
      <c r="AW22" s="456"/>
    </row>
    <row r="23" spans="1:49">
      <c r="A23" s="446" t="s">
        <v>321</v>
      </c>
      <c r="B23" s="451" t="s">
        <v>322</v>
      </c>
      <c r="C23" s="452">
        <v>6.7670000000000003</v>
      </c>
      <c r="D23" s="457">
        <v>65.771000000000001</v>
      </c>
      <c r="E23" s="457">
        <v>31.245000000000001</v>
      </c>
      <c r="F23" s="457">
        <v>7.2830000000000004</v>
      </c>
      <c r="G23" s="457">
        <v>14.567</v>
      </c>
      <c r="H23" s="457">
        <v>3.6419999999999999</v>
      </c>
      <c r="I23" s="453">
        <v>0</v>
      </c>
      <c r="J23" s="453">
        <v>0</v>
      </c>
      <c r="K23" s="453">
        <v>0</v>
      </c>
      <c r="L23" s="453">
        <v>0</v>
      </c>
      <c r="M23" s="453">
        <v>0</v>
      </c>
      <c r="N23" s="453">
        <v>0</v>
      </c>
      <c r="O23" s="454">
        <v>0</v>
      </c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</row>
    <row r="24" spans="1:49" s="465" customFormat="1">
      <c r="A24" s="460" t="s">
        <v>291</v>
      </c>
      <c r="B24" s="461" t="s">
        <v>323</v>
      </c>
      <c r="C24" s="462">
        <v>82628.225379999989</v>
      </c>
      <c r="D24" s="463">
        <v>59664.756130000002</v>
      </c>
      <c r="E24" s="463">
        <v>133829.34798999998</v>
      </c>
      <c r="F24" s="463">
        <v>72329.325049999999</v>
      </c>
      <c r="G24" s="463">
        <v>39325.02766</v>
      </c>
      <c r="H24" s="463">
        <v>25865.783400000004</v>
      </c>
      <c r="I24" s="463">
        <v>15687.220910000002</v>
      </c>
      <c r="J24" s="463">
        <v>17240.182870000001</v>
      </c>
      <c r="K24" s="463">
        <v>14311.47076</v>
      </c>
      <c r="L24" s="463">
        <v>7908.0361700000012</v>
      </c>
      <c r="M24" s="463">
        <v>3075.6097</v>
      </c>
      <c r="N24" s="463">
        <v>262.15609999999998</v>
      </c>
      <c r="O24" s="464">
        <v>69.547929999999994</v>
      </c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</row>
    <row r="25" spans="1:49">
      <c r="A25" s="446" t="s">
        <v>291</v>
      </c>
      <c r="B25" s="447" t="s">
        <v>324</v>
      </c>
      <c r="C25" s="466">
        <v>0</v>
      </c>
      <c r="D25" s="467">
        <v>0</v>
      </c>
      <c r="E25" s="467">
        <v>0</v>
      </c>
      <c r="F25" s="467">
        <v>0</v>
      </c>
      <c r="G25" s="467">
        <v>0</v>
      </c>
      <c r="H25" s="467">
        <v>0</v>
      </c>
      <c r="I25" s="467">
        <v>0</v>
      </c>
      <c r="J25" s="467">
        <v>0</v>
      </c>
      <c r="K25" s="467">
        <v>0</v>
      </c>
      <c r="L25" s="467">
        <v>0</v>
      </c>
      <c r="M25" s="467">
        <v>0</v>
      </c>
      <c r="N25" s="467">
        <v>0</v>
      </c>
      <c r="O25" s="468">
        <v>0</v>
      </c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456"/>
      <c r="AU25" s="456"/>
      <c r="AV25" s="456"/>
      <c r="AW25" s="456"/>
    </row>
    <row r="26" spans="1:49">
      <c r="A26" s="446" t="s">
        <v>325</v>
      </c>
      <c r="B26" s="451" t="s">
        <v>326</v>
      </c>
      <c r="C26" s="452">
        <v>79238.183039999989</v>
      </c>
      <c r="D26" s="453">
        <v>0</v>
      </c>
      <c r="E26" s="453">
        <v>3.8159999999999998</v>
      </c>
      <c r="F26" s="457">
        <v>6.3550000000000004</v>
      </c>
      <c r="G26" s="453">
        <v>0</v>
      </c>
      <c r="H26" s="453">
        <v>0</v>
      </c>
      <c r="I26" s="453">
        <v>0</v>
      </c>
      <c r="J26" s="453">
        <v>0</v>
      </c>
      <c r="K26" s="453">
        <v>0</v>
      </c>
      <c r="L26" s="453">
        <v>0</v>
      </c>
      <c r="M26" s="453">
        <v>0</v>
      </c>
      <c r="N26" s="453">
        <v>0</v>
      </c>
      <c r="O26" s="454">
        <v>0</v>
      </c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</row>
    <row r="27" spans="1:49">
      <c r="A27" s="446" t="s">
        <v>327</v>
      </c>
      <c r="B27" s="451" t="s">
        <v>234</v>
      </c>
      <c r="C27" s="452">
        <v>65603.398159999997</v>
      </c>
      <c r="D27" s="453">
        <v>0</v>
      </c>
      <c r="E27" s="453">
        <v>3.8159999999999998</v>
      </c>
      <c r="F27" s="457">
        <v>6.3550000000000004</v>
      </c>
      <c r="G27" s="453">
        <v>0</v>
      </c>
      <c r="H27" s="453">
        <v>0</v>
      </c>
      <c r="I27" s="453">
        <v>0</v>
      </c>
      <c r="J27" s="453">
        <v>0</v>
      </c>
      <c r="K27" s="453">
        <v>0</v>
      </c>
      <c r="L27" s="453">
        <v>0</v>
      </c>
      <c r="M27" s="453">
        <v>0</v>
      </c>
      <c r="N27" s="453">
        <v>0</v>
      </c>
      <c r="O27" s="454">
        <v>0</v>
      </c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</row>
    <row r="28" spans="1:49">
      <c r="A28" s="446" t="s">
        <v>328</v>
      </c>
      <c r="B28" s="451" t="s">
        <v>298</v>
      </c>
      <c r="C28" s="452">
        <v>13634.784879999999</v>
      </c>
      <c r="D28" s="453">
        <v>0</v>
      </c>
      <c r="E28" s="453">
        <v>0</v>
      </c>
      <c r="F28" s="453">
        <v>0</v>
      </c>
      <c r="G28" s="453">
        <v>0</v>
      </c>
      <c r="H28" s="453">
        <v>0</v>
      </c>
      <c r="I28" s="453">
        <v>0</v>
      </c>
      <c r="J28" s="453">
        <v>0</v>
      </c>
      <c r="K28" s="453">
        <v>0</v>
      </c>
      <c r="L28" s="453">
        <v>0</v>
      </c>
      <c r="M28" s="453">
        <v>0</v>
      </c>
      <c r="N28" s="453">
        <v>0</v>
      </c>
      <c r="O28" s="454">
        <v>0</v>
      </c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</row>
    <row r="29" spans="1:49">
      <c r="A29" s="446" t="s">
        <v>329</v>
      </c>
      <c r="B29" s="451" t="s">
        <v>302</v>
      </c>
      <c r="C29" s="452">
        <v>25935.512349999997</v>
      </c>
      <c r="D29" s="457">
        <v>30320.994030000002</v>
      </c>
      <c r="E29" s="457">
        <v>56395.343560000001</v>
      </c>
      <c r="F29" s="457">
        <v>41524.05831</v>
      </c>
      <c r="G29" s="457">
        <v>28417.74223</v>
      </c>
      <c r="H29" s="457">
        <v>9976.2622899999988</v>
      </c>
      <c r="I29" s="457">
        <v>2397.7482399999999</v>
      </c>
      <c r="J29" s="457">
        <v>1406.17527</v>
      </c>
      <c r="K29" s="457">
        <v>47.010119999999993</v>
      </c>
      <c r="L29" s="457">
        <v>281.31612000000001</v>
      </c>
      <c r="M29" s="457">
        <v>23.603189999999998</v>
      </c>
      <c r="N29" s="457">
        <v>5.4197799999999994</v>
      </c>
      <c r="O29" s="458">
        <v>0.90825</v>
      </c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</row>
    <row r="30" spans="1:49" ht="30.75" customHeight="1">
      <c r="A30" s="446" t="s">
        <v>330</v>
      </c>
      <c r="B30" s="451" t="s">
        <v>331</v>
      </c>
      <c r="C30" s="452">
        <v>23164.161499999998</v>
      </c>
      <c r="D30" s="457">
        <v>28377.467840000001</v>
      </c>
      <c r="E30" s="457">
        <v>55387.35039</v>
      </c>
      <c r="F30" s="457">
        <v>39378.126859999989</v>
      </c>
      <c r="G30" s="457">
        <v>26872.437939999996</v>
      </c>
      <c r="H30" s="457">
        <v>9158.7799699999996</v>
      </c>
      <c r="I30" s="457">
        <v>1896.0205000000003</v>
      </c>
      <c r="J30" s="457">
        <v>1326.1836300000002</v>
      </c>
      <c r="K30" s="457">
        <v>47.010119999999993</v>
      </c>
      <c r="L30" s="457">
        <v>269.84402999999998</v>
      </c>
      <c r="M30" s="457">
        <v>23.603189999999998</v>
      </c>
      <c r="N30" s="457">
        <v>5.4197799999999994</v>
      </c>
      <c r="O30" s="458">
        <v>0.90825</v>
      </c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456"/>
      <c r="AU30" s="456"/>
      <c r="AV30" s="456"/>
      <c r="AW30" s="456"/>
    </row>
    <row r="31" spans="1:49">
      <c r="A31" s="446" t="s">
        <v>332</v>
      </c>
      <c r="B31" s="451" t="s">
        <v>306</v>
      </c>
      <c r="C31" s="452">
        <v>2771.3508500000003</v>
      </c>
      <c r="D31" s="457">
        <v>1943.52619</v>
      </c>
      <c r="E31" s="457">
        <v>1007.99317</v>
      </c>
      <c r="F31" s="457">
        <v>2145.93145</v>
      </c>
      <c r="G31" s="457">
        <v>1545.30429</v>
      </c>
      <c r="H31" s="457">
        <v>817.48231999999996</v>
      </c>
      <c r="I31" s="457">
        <v>501.72773999999998</v>
      </c>
      <c r="J31" s="457">
        <v>79.991640000000004</v>
      </c>
      <c r="K31" s="457">
        <v>0</v>
      </c>
      <c r="L31" s="457">
        <v>11.47209</v>
      </c>
      <c r="M31" s="457">
        <v>0</v>
      </c>
      <c r="N31" s="453">
        <v>0</v>
      </c>
      <c r="O31" s="454">
        <v>0</v>
      </c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</row>
    <row r="32" spans="1:49">
      <c r="A32" s="446" t="s">
        <v>333</v>
      </c>
      <c r="B32" s="451" t="s">
        <v>241</v>
      </c>
      <c r="C32" s="452">
        <v>4155.32636</v>
      </c>
      <c r="D32" s="457">
        <v>5616.7314699999997</v>
      </c>
      <c r="E32" s="457">
        <v>2439.65254</v>
      </c>
      <c r="F32" s="457">
        <v>2408.1030799999999</v>
      </c>
      <c r="G32" s="457">
        <v>5434.1267300000009</v>
      </c>
      <c r="H32" s="457">
        <v>3559.1832799999997</v>
      </c>
      <c r="I32" s="457">
        <v>2507.6522500000001</v>
      </c>
      <c r="J32" s="457">
        <v>1938.5271699999998</v>
      </c>
      <c r="K32" s="457">
        <v>3359.4176200000002</v>
      </c>
      <c r="L32" s="457">
        <v>2958.52486</v>
      </c>
      <c r="M32" s="457">
        <v>379.33283</v>
      </c>
      <c r="N32" s="457">
        <v>62.843120000000006</v>
      </c>
      <c r="O32" s="458">
        <v>10.048999999999999</v>
      </c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</row>
    <row r="33" spans="1:49" ht="30" customHeight="1">
      <c r="A33" s="446" t="s">
        <v>334</v>
      </c>
      <c r="B33" s="451" t="s">
        <v>335</v>
      </c>
      <c r="C33" s="452">
        <v>1745.44452</v>
      </c>
      <c r="D33" s="457">
        <v>2746.5539199999998</v>
      </c>
      <c r="E33" s="457">
        <v>1075.4329</v>
      </c>
      <c r="F33" s="457">
        <v>1459.9938499999998</v>
      </c>
      <c r="G33" s="457">
        <v>2018.3541300000002</v>
      </c>
      <c r="H33" s="457">
        <v>1346.8696</v>
      </c>
      <c r="I33" s="457">
        <v>697.40587999999991</v>
      </c>
      <c r="J33" s="457">
        <v>585.36261999999988</v>
      </c>
      <c r="K33" s="457">
        <v>982.12056999999993</v>
      </c>
      <c r="L33" s="457">
        <v>711.59033000000011</v>
      </c>
      <c r="M33" s="457">
        <v>1.5878699999999999</v>
      </c>
      <c r="N33" s="453">
        <v>0</v>
      </c>
      <c r="O33" s="454">
        <v>0</v>
      </c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</row>
    <row r="34" spans="1:49">
      <c r="A34" s="446" t="s">
        <v>336</v>
      </c>
      <c r="B34" s="451" t="s">
        <v>312</v>
      </c>
      <c r="C34" s="452">
        <v>2409.88184</v>
      </c>
      <c r="D34" s="457">
        <v>2870.1775499999999</v>
      </c>
      <c r="E34" s="457">
        <v>1364.2196399999998</v>
      </c>
      <c r="F34" s="457">
        <v>948.10923000000003</v>
      </c>
      <c r="G34" s="457">
        <v>3415.7726000000002</v>
      </c>
      <c r="H34" s="457">
        <v>2212.3136799999997</v>
      </c>
      <c r="I34" s="457">
        <v>1810.2463700000001</v>
      </c>
      <c r="J34" s="457">
        <v>1353.16455</v>
      </c>
      <c r="K34" s="457">
        <v>2377.2970499999997</v>
      </c>
      <c r="L34" s="457">
        <v>2246.9345300000004</v>
      </c>
      <c r="M34" s="457">
        <v>377.74495999999994</v>
      </c>
      <c r="N34" s="457">
        <v>62.843120000000006</v>
      </c>
      <c r="O34" s="458">
        <v>10.048999999999999</v>
      </c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</row>
    <row r="35" spans="1:49">
      <c r="A35" s="446" t="s">
        <v>337</v>
      </c>
      <c r="B35" s="451" t="s">
        <v>338</v>
      </c>
      <c r="C35" s="459">
        <v>0</v>
      </c>
      <c r="D35" s="453">
        <v>0</v>
      </c>
      <c r="E35" s="453">
        <v>0</v>
      </c>
      <c r="F35" s="453">
        <v>0</v>
      </c>
      <c r="G35" s="453">
        <v>0</v>
      </c>
      <c r="H35" s="453">
        <v>0</v>
      </c>
      <c r="I35" s="453">
        <v>0</v>
      </c>
      <c r="J35" s="453">
        <v>0</v>
      </c>
      <c r="K35" s="453">
        <v>0</v>
      </c>
      <c r="L35" s="453">
        <v>0</v>
      </c>
      <c r="M35" s="453">
        <v>0</v>
      </c>
      <c r="N35" s="453">
        <v>0</v>
      </c>
      <c r="O35" s="454">
        <v>0</v>
      </c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</row>
    <row r="36" spans="1:49">
      <c r="A36" s="446" t="s">
        <v>339</v>
      </c>
      <c r="B36" s="451" t="s">
        <v>340</v>
      </c>
      <c r="C36" s="459">
        <v>0</v>
      </c>
      <c r="D36" s="457">
        <v>1850.85</v>
      </c>
      <c r="E36" s="457">
        <v>308.47500000000002</v>
      </c>
      <c r="F36" s="453">
        <v>0</v>
      </c>
      <c r="G36" s="453">
        <v>0</v>
      </c>
      <c r="H36" s="457">
        <v>308.47500000000002</v>
      </c>
      <c r="I36" s="453">
        <v>61.695</v>
      </c>
      <c r="J36" s="457">
        <v>586.10249999999996</v>
      </c>
      <c r="K36" s="457">
        <v>1141.3575000000001</v>
      </c>
      <c r="L36" s="457">
        <v>1820.0025000000001</v>
      </c>
      <c r="M36" s="453">
        <v>0</v>
      </c>
      <c r="N36" s="453">
        <v>0</v>
      </c>
      <c r="O36" s="454">
        <v>0</v>
      </c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456"/>
    </row>
    <row r="37" spans="1:49">
      <c r="A37" s="446" t="s">
        <v>341</v>
      </c>
      <c r="B37" s="451" t="s">
        <v>342</v>
      </c>
      <c r="C37" s="459">
        <v>0</v>
      </c>
      <c r="D37" s="453">
        <v>0</v>
      </c>
      <c r="E37" s="453">
        <v>0</v>
      </c>
      <c r="F37" s="453">
        <v>0</v>
      </c>
      <c r="G37" s="453">
        <v>0</v>
      </c>
      <c r="H37" s="453">
        <v>0</v>
      </c>
      <c r="I37" s="453">
        <v>0</v>
      </c>
      <c r="J37" s="453">
        <v>0</v>
      </c>
      <c r="K37" s="453">
        <v>0</v>
      </c>
      <c r="L37" s="453">
        <v>0</v>
      </c>
      <c r="M37" s="453">
        <v>0</v>
      </c>
      <c r="N37" s="453">
        <v>0</v>
      </c>
      <c r="O37" s="454">
        <v>0</v>
      </c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</row>
    <row r="38" spans="1:49">
      <c r="A38" s="446" t="s">
        <v>291</v>
      </c>
      <c r="B38" s="451" t="s">
        <v>343</v>
      </c>
      <c r="C38" s="462">
        <v>109329.02175</v>
      </c>
      <c r="D38" s="463">
        <v>37788.575499999999</v>
      </c>
      <c r="E38" s="463">
        <v>59147.287099999994</v>
      </c>
      <c r="F38" s="463">
        <v>43938.516389999997</v>
      </c>
      <c r="G38" s="463">
        <v>33851.86896</v>
      </c>
      <c r="H38" s="463">
        <v>13843.920569999998</v>
      </c>
      <c r="I38" s="463">
        <v>4967.0954899999997</v>
      </c>
      <c r="J38" s="463">
        <v>3930.8049400000004</v>
      </c>
      <c r="K38" s="463">
        <v>4547.7852399999992</v>
      </c>
      <c r="L38" s="463">
        <v>5059.8434799999995</v>
      </c>
      <c r="M38" s="463">
        <v>402.93602000000004</v>
      </c>
      <c r="N38" s="463">
        <v>68.262900000000002</v>
      </c>
      <c r="O38" s="464">
        <v>10.95725</v>
      </c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  <c r="AW38" s="456"/>
    </row>
    <row r="39" spans="1:49">
      <c r="A39" s="469" t="s">
        <v>291</v>
      </c>
      <c r="B39" s="470" t="s">
        <v>344</v>
      </c>
      <c r="C39" s="471">
        <v>-26700.796369999989</v>
      </c>
      <c r="D39" s="472">
        <v>21876.180629999999</v>
      </c>
      <c r="E39" s="472">
        <v>74682.060889999993</v>
      </c>
      <c r="F39" s="472">
        <v>28390.808659999999</v>
      </c>
      <c r="G39" s="472">
        <v>5473.158699999999</v>
      </c>
      <c r="H39" s="472">
        <v>12021.86283</v>
      </c>
      <c r="I39" s="472">
        <v>10720.12542</v>
      </c>
      <c r="J39" s="472">
        <v>13309.377930000002</v>
      </c>
      <c r="K39" s="472">
        <v>9763.6855200000009</v>
      </c>
      <c r="L39" s="472">
        <v>2848.1926900000003</v>
      </c>
      <c r="M39" s="472">
        <v>2672.6736800000008</v>
      </c>
      <c r="N39" s="472">
        <v>193.89319999999998</v>
      </c>
      <c r="O39" s="473">
        <v>58.590679999999999</v>
      </c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56"/>
      <c r="AQ39" s="456"/>
      <c r="AR39" s="456"/>
      <c r="AS39" s="456"/>
      <c r="AT39" s="456"/>
      <c r="AU39" s="456"/>
      <c r="AV39" s="456"/>
      <c r="AW39" s="456"/>
    </row>
    <row r="40" spans="1:49">
      <c r="A40" s="446" t="s">
        <v>291</v>
      </c>
      <c r="B40" s="447" t="s">
        <v>345</v>
      </c>
      <c r="C40" s="475">
        <v>0</v>
      </c>
      <c r="D40" s="476">
        <v>0</v>
      </c>
      <c r="E40" s="476">
        <v>0</v>
      </c>
      <c r="F40" s="476">
        <v>0</v>
      </c>
      <c r="G40" s="476">
        <v>0</v>
      </c>
      <c r="H40" s="476">
        <v>0</v>
      </c>
      <c r="I40" s="476">
        <v>0</v>
      </c>
      <c r="J40" s="476">
        <v>0</v>
      </c>
      <c r="K40" s="476">
        <v>0</v>
      </c>
      <c r="L40" s="476">
        <v>0</v>
      </c>
      <c r="M40" s="476">
        <v>0</v>
      </c>
      <c r="N40" s="476">
        <v>0</v>
      </c>
      <c r="O40" s="477">
        <v>0</v>
      </c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56"/>
    </row>
    <row r="41" spans="1:49">
      <c r="A41" s="446" t="s">
        <v>291</v>
      </c>
      <c r="B41" s="451" t="s">
        <v>293</v>
      </c>
      <c r="C41" s="448">
        <v>0</v>
      </c>
      <c r="D41" s="449">
        <v>0</v>
      </c>
      <c r="E41" s="449">
        <v>0</v>
      </c>
      <c r="F41" s="449">
        <v>0</v>
      </c>
      <c r="G41" s="449">
        <v>0</v>
      </c>
      <c r="H41" s="449">
        <v>0</v>
      </c>
      <c r="I41" s="449">
        <v>0</v>
      </c>
      <c r="J41" s="449">
        <v>0</v>
      </c>
      <c r="K41" s="449">
        <v>0</v>
      </c>
      <c r="L41" s="449">
        <v>0</v>
      </c>
      <c r="M41" s="449">
        <v>0</v>
      </c>
      <c r="N41" s="449">
        <v>0</v>
      </c>
      <c r="O41" s="450">
        <v>0</v>
      </c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5"/>
      <c r="AE41" s="455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</row>
    <row r="42" spans="1:49">
      <c r="A42" s="446" t="s">
        <v>346</v>
      </c>
      <c r="B42" s="451" t="s">
        <v>347</v>
      </c>
      <c r="C42" s="452">
        <v>299.70292999999998</v>
      </c>
      <c r="D42" s="457">
        <v>6.3488800000000003</v>
      </c>
      <c r="E42" s="457">
        <v>12.697760000000001</v>
      </c>
      <c r="F42" s="457"/>
      <c r="G42" s="457"/>
      <c r="H42" s="457"/>
      <c r="I42" s="457"/>
      <c r="J42" s="457"/>
      <c r="K42" s="457"/>
      <c r="L42" s="457"/>
      <c r="M42" s="457"/>
      <c r="N42" s="457"/>
      <c r="O42" s="458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56"/>
    </row>
    <row r="43" spans="1:49">
      <c r="A43" s="446" t="s">
        <v>348</v>
      </c>
      <c r="B43" s="451" t="s">
        <v>349</v>
      </c>
      <c r="C43" s="452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8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455"/>
      <c r="AC43" s="455"/>
      <c r="AD43" s="455"/>
      <c r="AE43" s="455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56"/>
    </row>
    <row r="44" spans="1:49">
      <c r="A44" s="446" t="s">
        <v>291</v>
      </c>
      <c r="B44" s="451" t="s">
        <v>350</v>
      </c>
      <c r="C44" s="462">
        <v>299.70292999999998</v>
      </c>
      <c r="D44" s="463">
        <v>6.3488800000000003</v>
      </c>
      <c r="E44" s="463">
        <v>12.697760000000001</v>
      </c>
      <c r="F44" s="463"/>
      <c r="G44" s="463"/>
      <c r="H44" s="463"/>
      <c r="I44" s="463"/>
      <c r="J44" s="463"/>
      <c r="K44" s="463"/>
      <c r="L44" s="463"/>
      <c r="M44" s="463"/>
      <c r="N44" s="463"/>
      <c r="O44" s="464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56"/>
    </row>
    <row r="45" spans="1:49">
      <c r="A45" s="446" t="s">
        <v>291</v>
      </c>
      <c r="B45" s="451" t="s">
        <v>324</v>
      </c>
      <c r="C45" s="462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4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</row>
    <row r="46" spans="1:49">
      <c r="A46" s="446" t="s">
        <v>351</v>
      </c>
      <c r="B46" s="451" t="s">
        <v>347</v>
      </c>
      <c r="C46" s="452">
        <v>299.62180999999998</v>
      </c>
      <c r="D46" s="457">
        <v>6.4320500000000003</v>
      </c>
      <c r="E46" s="457">
        <v>12.86411</v>
      </c>
      <c r="F46" s="457"/>
      <c r="G46" s="457"/>
      <c r="H46" s="457"/>
      <c r="I46" s="457"/>
      <c r="J46" s="457"/>
      <c r="K46" s="457"/>
      <c r="L46" s="457"/>
      <c r="M46" s="457"/>
      <c r="N46" s="457"/>
      <c r="O46" s="458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  <c r="AU46" s="456"/>
      <c r="AV46" s="456"/>
      <c r="AW46" s="456"/>
    </row>
    <row r="47" spans="1:49">
      <c r="A47" s="446" t="s">
        <v>352</v>
      </c>
      <c r="B47" s="451" t="s">
        <v>349</v>
      </c>
      <c r="C47" s="452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8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AW47" s="456"/>
    </row>
    <row r="48" spans="1:49">
      <c r="A48" s="446" t="s">
        <v>291</v>
      </c>
      <c r="B48" s="451" t="s">
        <v>353</v>
      </c>
      <c r="C48" s="462">
        <v>299.62180999999998</v>
      </c>
      <c r="D48" s="463">
        <v>6.4320500000000003</v>
      </c>
      <c r="E48" s="463">
        <v>12.86411</v>
      </c>
      <c r="F48" s="463"/>
      <c r="G48" s="463"/>
      <c r="H48" s="463"/>
      <c r="I48" s="463"/>
      <c r="J48" s="463"/>
      <c r="K48" s="463"/>
      <c r="L48" s="463"/>
      <c r="M48" s="463"/>
      <c r="N48" s="463"/>
      <c r="O48" s="464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</row>
    <row r="49" spans="1:49">
      <c r="A49" s="469" t="s">
        <v>291</v>
      </c>
      <c r="B49" s="470" t="s">
        <v>354</v>
      </c>
      <c r="C49" s="478">
        <v>8.112000000002445E-2</v>
      </c>
      <c r="D49" s="479">
        <v>-8.3170000000000077E-2</v>
      </c>
      <c r="E49" s="479">
        <v>-0.16635000000000036</v>
      </c>
      <c r="F49" s="472"/>
      <c r="G49" s="472"/>
      <c r="H49" s="472"/>
      <c r="I49" s="472"/>
      <c r="J49" s="472"/>
      <c r="K49" s="472"/>
      <c r="L49" s="472"/>
      <c r="M49" s="472"/>
      <c r="N49" s="472"/>
      <c r="O49" s="473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</row>
    <row r="50" spans="1:49">
      <c r="A50" s="469" t="s">
        <v>291</v>
      </c>
      <c r="B50" s="470" t="s">
        <v>355</v>
      </c>
      <c r="C50" s="471">
        <v>-26700.715249999987</v>
      </c>
      <c r="D50" s="472">
        <v>21876.097459999997</v>
      </c>
      <c r="E50" s="472">
        <v>74681.894539999994</v>
      </c>
      <c r="F50" s="472">
        <v>28390.808659999999</v>
      </c>
      <c r="G50" s="472">
        <v>5473.158699999999</v>
      </c>
      <c r="H50" s="472">
        <v>12021.86283</v>
      </c>
      <c r="I50" s="472">
        <v>10720.12542</v>
      </c>
      <c r="J50" s="472">
        <v>13309.377930000002</v>
      </c>
      <c r="K50" s="472">
        <v>9763.6855200000009</v>
      </c>
      <c r="L50" s="472">
        <v>2848.1926900000003</v>
      </c>
      <c r="M50" s="472">
        <v>2672.6736800000008</v>
      </c>
      <c r="N50" s="472">
        <v>193.89319999999998</v>
      </c>
      <c r="O50" s="473">
        <v>58.590679999999999</v>
      </c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</row>
    <row r="51" spans="1:49" ht="13.5" thickBot="1">
      <c r="A51" s="446" t="s">
        <v>291</v>
      </c>
      <c r="B51" s="451" t="s">
        <v>356</v>
      </c>
      <c r="C51" s="480">
        <v>8.0000000000000004E-4</v>
      </c>
      <c r="D51" s="481">
        <v>3.2000000000000002E-3</v>
      </c>
      <c r="E51" s="481">
        <v>7.1999999999999998E-3</v>
      </c>
      <c r="F51" s="481">
        <v>1.43E-2</v>
      </c>
      <c r="G51" s="481">
        <v>2.7699999999999999E-2</v>
      </c>
      <c r="H51" s="481">
        <v>4.4900000000000002E-2</v>
      </c>
      <c r="I51" s="481">
        <v>6.1400000000000003E-2</v>
      </c>
      <c r="J51" s="481">
        <v>7.7100000000000002E-2</v>
      </c>
      <c r="K51" s="481">
        <v>0.10150000000000001</v>
      </c>
      <c r="L51" s="481">
        <v>0.1326</v>
      </c>
      <c r="M51" s="481">
        <v>0.1784</v>
      </c>
      <c r="N51" s="481">
        <v>0.2243</v>
      </c>
      <c r="O51" s="482">
        <v>0.26029999999999998</v>
      </c>
      <c r="Q51" s="474"/>
      <c r="R51" s="474"/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4"/>
      <c r="AL51" s="474"/>
      <c r="AM51" s="474"/>
      <c r="AN51" s="474"/>
      <c r="AO51" s="474"/>
      <c r="AP51" s="456"/>
      <c r="AQ51" s="456"/>
      <c r="AR51" s="456"/>
      <c r="AS51" s="456"/>
      <c r="AT51" s="456"/>
      <c r="AU51" s="456"/>
      <c r="AV51" s="456"/>
      <c r="AW51" s="456"/>
    </row>
    <row r="52" spans="1:49" ht="14.25" thickTop="1" thickBot="1">
      <c r="A52" s="469" t="s">
        <v>291</v>
      </c>
      <c r="B52" s="483" t="s">
        <v>357</v>
      </c>
      <c r="C52" s="484">
        <v>-21.360572200000011</v>
      </c>
      <c r="D52" s="485">
        <v>70.003511872000004</v>
      </c>
      <c r="E52" s="485">
        <v>537.70964068800004</v>
      </c>
      <c r="F52" s="485">
        <v>405.98856383799995</v>
      </c>
      <c r="G52" s="485">
        <v>151.60649598999996</v>
      </c>
      <c r="H52" s="485">
        <v>539.78164106700001</v>
      </c>
      <c r="I52" s="485">
        <v>658.21570078799994</v>
      </c>
      <c r="J52" s="485">
        <v>1026.1530384030002</v>
      </c>
      <c r="K52" s="485">
        <v>991.01408028000003</v>
      </c>
      <c r="L52" s="485">
        <v>377.67035069400015</v>
      </c>
      <c r="M52" s="485">
        <v>476.80498451199998</v>
      </c>
      <c r="N52" s="485">
        <v>43.490244760000003</v>
      </c>
      <c r="O52" s="486">
        <v>15.251154003999998</v>
      </c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</row>
    <row r="53" spans="1:49" ht="14.25" thickTop="1" thickBot="1">
      <c r="A53" s="487" t="s">
        <v>291</v>
      </c>
      <c r="B53" s="488" t="s">
        <v>358</v>
      </c>
      <c r="C53" s="489">
        <v>0</v>
      </c>
      <c r="D53" s="490">
        <v>0</v>
      </c>
      <c r="E53" s="490">
        <v>0</v>
      </c>
      <c r="F53" s="490">
        <v>0</v>
      </c>
      <c r="G53" s="490">
        <v>0</v>
      </c>
      <c r="H53" s="490">
        <v>0</v>
      </c>
      <c r="I53" s="490">
        <v>0</v>
      </c>
      <c r="J53" s="490">
        <v>0</v>
      </c>
      <c r="K53" s="490">
        <v>0</v>
      </c>
      <c r="L53" s="490">
        <v>0</v>
      </c>
      <c r="M53" s="490">
        <v>1.6435783591332552E-4</v>
      </c>
      <c r="N53" s="491">
        <v>5272.3288346959998</v>
      </c>
      <c r="O53" s="492">
        <v>0</v>
      </c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6"/>
      <c r="AG53" s="456"/>
      <c r="AH53" s="456"/>
      <c r="AI53" s="456"/>
      <c r="AJ53" s="456"/>
      <c r="AK53" s="456"/>
      <c r="AL53" s="456"/>
      <c r="AM53" s="456"/>
      <c r="AN53" s="456"/>
      <c r="AO53" s="456"/>
      <c r="AP53" s="456"/>
      <c r="AQ53" s="456"/>
      <c r="AR53" s="456"/>
      <c r="AS53" s="456"/>
      <c r="AT53" s="456"/>
      <c r="AU53" s="456"/>
      <c r="AV53" s="456"/>
      <c r="AW53" s="456"/>
    </row>
    <row r="54" spans="1:49" ht="23.25" customHeight="1" thickTop="1" thickBot="1">
      <c r="A54" s="2426" t="s">
        <v>359</v>
      </c>
      <c r="B54" s="2427"/>
      <c r="C54" s="2427"/>
      <c r="D54" s="2427"/>
      <c r="E54" s="2427"/>
      <c r="F54" s="2427"/>
      <c r="G54" s="2427"/>
      <c r="H54" s="2427"/>
      <c r="I54" s="2427"/>
      <c r="J54" s="2427"/>
      <c r="K54" s="2427"/>
      <c r="L54" s="2427"/>
      <c r="M54" s="2427"/>
      <c r="N54" s="2427"/>
      <c r="O54" s="2428"/>
    </row>
    <row r="55" spans="1:49" ht="15.75" customHeight="1" thickTop="1">
      <c r="A55" s="2429"/>
      <c r="B55" s="2431" t="s">
        <v>276</v>
      </c>
      <c r="C55" s="2433" t="s">
        <v>277</v>
      </c>
      <c r="D55" s="2434"/>
      <c r="E55" s="2434"/>
      <c r="F55" s="2434"/>
      <c r="G55" s="2434"/>
      <c r="H55" s="2434"/>
      <c r="I55" s="2434"/>
      <c r="J55" s="2434"/>
      <c r="K55" s="2434"/>
      <c r="L55" s="2434"/>
      <c r="M55" s="2434"/>
      <c r="N55" s="2434"/>
      <c r="O55" s="2435"/>
    </row>
    <row r="56" spans="1:49" ht="26.25" thickBot="1">
      <c r="A56" s="2430"/>
      <c r="B56" s="2432"/>
      <c r="C56" s="438" t="s">
        <v>278</v>
      </c>
      <c r="D56" s="439" t="s">
        <v>279</v>
      </c>
      <c r="E56" s="439" t="s">
        <v>280</v>
      </c>
      <c r="F56" s="439" t="s">
        <v>281</v>
      </c>
      <c r="G56" s="439" t="s">
        <v>282</v>
      </c>
      <c r="H56" s="439" t="s">
        <v>283</v>
      </c>
      <c r="I56" s="439" t="s">
        <v>284</v>
      </c>
      <c r="J56" s="439" t="s">
        <v>285</v>
      </c>
      <c r="K56" s="439" t="s">
        <v>286</v>
      </c>
      <c r="L56" s="439" t="s">
        <v>287</v>
      </c>
      <c r="M56" s="439" t="s">
        <v>288</v>
      </c>
      <c r="N56" s="439" t="s">
        <v>289</v>
      </c>
      <c r="O56" s="440" t="s">
        <v>290</v>
      </c>
    </row>
    <row r="57" spans="1:49" ht="13.5" thickTop="1">
      <c r="A57" s="441" t="s">
        <v>291</v>
      </c>
      <c r="B57" s="442" t="s">
        <v>292</v>
      </c>
      <c r="C57" s="443"/>
      <c r="D57" s="444"/>
      <c r="E57" s="444"/>
      <c r="F57" s="444"/>
      <c r="G57" s="444"/>
      <c r="H57" s="444"/>
      <c r="I57" s="444"/>
      <c r="J57" s="444"/>
      <c r="K57" s="444"/>
      <c r="L57" s="444"/>
      <c r="M57" s="444"/>
      <c r="N57" s="444"/>
      <c r="O57" s="445"/>
    </row>
    <row r="58" spans="1:49">
      <c r="A58" s="446" t="s">
        <v>291</v>
      </c>
      <c r="B58" s="447" t="s">
        <v>293</v>
      </c>
      <c r="C58" s="448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50"/>
    </row>
    <row r="59" spans="1:49">
      <c r="A59" s="446" t="s">
        <v>294</v>
      </c>
      <c r="B59" s="451" t="s">
        <v>295</v>
      </c>
      <c r="C59" s="452">
        <v>35.014499999999998</v>
      </c>
      <c r="D59" s="453">
        <v>0</v>
      </c>
      <c r="E59" s="453">
        <v>0</v>
      </c>
      <c r="F59" s="453">
        <v>0</v>
      </c>
      <c r="G59" s="453">
        <v>0</v>
      </c>
      <c r="H59" s="453">
        <v>0</v>
      </c>
      <c r="I59" s="453">
        <v>0</v>
      </c>
      <c r="J59" s="453">
        <v>0</v>
      </c>
      <c r="K59" s="453">
        <v>0</v>
      </c>
      <c r="L59" s="453">
        <v>0</v>
      </c>
      <c r="M59" s="453">
        <v>0</v>
      </c>
      <c r="N59" s="453">
        <v>0</v>
      </c>
      <c r="O59" s="454">
        <v>0</v>
      </c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</row>
    <row r="60" spans="1:49">
      <c r="A60" s="446" t="s">
        <v>296</v>
      </c>
      <c r="B60" s="451" t="s">
        <v>234</v>
      </c>
      <c r="C60" s="452">
        <v>14.881500000000001</v>
      </c>
      <c r="D60" s="453">
        <v>0</v>
      </c>
      <c r="E60" s="453">
        <v>0</v>
      </c>
      <c r="F60" s="453">
        <v>0</v>
      </c>
      <c r="G60" s="453">
        <v>0</v>
      </c>
      <c r="H60" s="453">
        <v>0</v>
      </c>
      <c r="I60" s="453">
        <v>0</v>
      </c>
      <c r="J60" s="453">
        <v>0</v>
      </c>
      <c r="K60" s="453">
        <v>0</v>
      </c>
      <c r="L60" s="453">
        <v>0</v>
      </c>
      <c r="M60" s="453">
        <v>0</v>
      </c>
      <c r="N60" s="453">
        <v>0</v>
      </c>
      <c r="O60" s="454">
        <v>0</v>
      </c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493"/>
    </row>
    <row r="61" spans="1:49">
      <c r="A61" s="446" t="s">
        <v>297</v>
      </c>
      <c r="B61" s="451" t="s">
        <v>298</v>
      </c>
      <c r="C61" s="452">
        <v>20.132999999999999</v>
      </c>
      <c r="D61" s="453">
        <v>0</v>
      </c>
      <c r="E61" s="453">
        <v>0</v>
      </c>
      <c r="F61" s="453">
        <v>0</v>
      </c>
      <c r="G61" s="453">
        <v>0</v>
      </c>
      <c r="H61" s="453">
        <v>0</v>
      </c>
      <c r="I61" s="453">
        <v>0</v>
      </c>
      <c r="J61" s="453">
        <v>0</v>
      </c>
      <c r="K61" s="453">
        <v>0</v>
      </c>
      <c r="L61" s="453">
        <v>0</v>
      </c>
      <c r="M61" s="453">
        <v>0</v>
      </c>
      <c r="N61" s="453">
        <v>0</v>
      </c>
      <c r="O61" s="454">
        <v>0</v>
      </c>
      <c r="Q61" s="493"/>
      <c r="R61" s="493"/>
      <c r="S61" s="493"/>
      <c r="T61" s="493"/>
      <c r="U61" s="493"/>
      <c r="V61" s="493"/>
      <c r="W61" s="493"/>
      <c r="X61" s="493"/>
      <c r="Y61" s="493"/>
      <c r="Z61" s="493"/>
      <c r="AA61" s="493"/>
      <c r="AB61" s="493"/>
      <c r="AC61" s="493"/>
    </row>
    <row r="62" spans="1:49" ht="25.5">
      <c r="A62" s="446" t="s">
        <v>299</v>
      </c>
      <c r="B62" s="451" t="s">
        <v>300</v>
      </c>
      <c r="C62" s="459">
        <v>0</v>
      </c>
      <c r="D62" s="453">
        <v>0</v>
      </c>
      <c r="E62" s="453">
        <v>0</v>
      </c>
      <c r="F62" s="453">
        <v>0</v>
      </c>
      <c r="G62" s="453">
        <v>0</v>
      </c>
      <c r="H62" s="453">
        <v>0</v>
      </c>
      <c r="I62" s="453">
        <v>0</v>
      </c>
      <c r="J62" s="453">
        <v>0</v>
      </c>
      <c r="K62" s="453">
        <v>0</v>
      </c>
      <c r="L62" s="453">
        <v>0</v>
      </c>
      <c r="M62" s="453">
        <v>0</v>
      </c>
      <c r="N62" s="453">
        <v>0</v>
      </c>
      <c r="O62" s="454">
        <v>0</v>
      </c>
      <c r="Q62" s="493"/>
      <c r="R62" s="493"/>
      <c r="S62" s="493"/>
      <c r="T62" s="493"/>
      <c r="U62" s="493"/>
      <c r="V62" s="493"/>
      <c r="W62" s="493"/>
      <c r="X62" s="493"/>
      <c r="Y62" s="493"/>
      <c r="Z62" s="493"/>
      <c r="AA62" s="493"/>
      <c r="AB62" s="493"/>
      <c r="AC62" s="493"/>
    </row>
    <row r="63" spans="1:49">
      <c r="A63" s="446" t="s">
        <v>301</v>
      </c>
      <c r="B63" s="451" t="s">
        <v>302</v>
      </c>
      <c r="C63" s="459">
        <v>0</v>
      </c>
      <c r="D63" s="453">
        <v>0</v>
      </c>
      <c r="E63" s="453">
        <v>0</v>
      </c>
      <c r="F63" s="453">
        <v>0</v>
      </c>
      <c r="G63" s="453">
        <v>0</v>
      </c>
      <c r="H63" s="453">
        <v>0</v>
      </c>
      <c r="I63" s="453">
        <v>0</v>
      </c>
      <c r="J63" s="453">
        <v>0</v>
      </c>
      <c r="K63" s="453">
        <v>0</v>
      </c>
      <c r="L63" s="453">
        <v>0</v>
      </c>
      <c r="M63" s="453">
        <v>0</v>
      </c>
      <c r="N63" s="453">
        <v>0</v>
      </c>
      <c r="O63" s="454">
        <v>0</v>
      </c>
      <c r="Q63" s="493"/>
      <c r="R63" s="493"/>
      <c r="S63" s="493"/>
      <c r="T63" s="493"/>
      <c r="U63" s="493"/>
      <c r="V63" s="493"/>
      <c r="W63" s="493"/>
      <c r="X63" s="493"/>
      <c r="Y63" s="493"/>
      <c r="Z63" s="493"/>
      <c r="AA63" s="493"/>
      <c r="AB63" s="493"/>
      <c r="AC63" s="493"/>
    </row>
    <row r="64" spans="1:49" ht="25.5">
      <c r="A64" s="446" t="s">
        <v>303</v>
      </c>
      <c r="B64" s="451" t="s">
        <v>304</v>
      </c>
      <c r="C64" s="459">
        <v>0</v>
      </c>
      <c r="D64" s="453">
        <v>0</v>
      </c>
      <c r="E64" s="453">
        <v>0</v>
      </c>
      <c r="F64" s="453">
        <v>0</v>
      </c>
      <c r="G64" s="453">
        <v>0</v>
      </c>
      <c r="H64" s="453">
        <v>0</v>
      </c>
      <c r="I64" s="453">
        <v>0</v>
      </c>
      <c r="J64" s="453">
        <v>0</v>
      </c>
      <c r="K64" s="453">
        <v>0</v>
      </c>
      <c r="L64" s="453">
        <v>0</v>
      </c>
      <c r="M64" s="453">
        <v>0</v>
      </c>
      <c r="N64" s="453">
        <v>0</v>
      </c>
      <c r="O64" s="454">
        <v>0</v>
      </c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</row>
    <row r="65" spans="1:29">
      <c r="A65" s="446" t="s">
        <v>305</v>
      </c>
      <c r="B65" s="451" t="s">
        <v>306</v>
      </c>
      <c r="C65" s="459">
        <v>0</v>
      </c>
      <c r="D65" s="453">
        <v>0</v>
      </c>
      <c r="E65" s="453">
        <v>0</v>
      </c>
      <c r="F65" s="453">
        <v>0</v>
      </c>
      <c r="G65" s="453">
        <v>0</v>
      </c>
      <c r="H65" s="453">
        <v>0</v>
      </c>
      <c r="I65" s="453">
        <v>0</v>
      </c>
      <c r="J65" s="453">
        <v>0</v>
      </c>
      <c r="K65" s="453">
        <v>0</v>
      </c>
      <c r="L65" s="453">
        <v>0</v>
      </c>
      <c r="M65" s="453">
        <v>0</v>
      </c>
      <c r="N65" s="453">
        <v>0</v>
      </c>
      <c r="O65" s="454">
        <v>0</v>
      </c>
      <c r="Q65" s="493"/>
      <c r="R65" s="493"/>
      <c r="S65" s="493"/>
      <c r="T65" s="493"/>
      <c r="U65" s="493"/>
      <c r="V65" s="493"/>
      <c r="W65" s="493"/>
      <c r="X65" s="493"/>
      <c r="Y65" s="493"/>
      <c r="Z65" s="493"/>
      <c r="AA65" s="493"/>
      <c r="AB65" s="493"/>
      <c r="AC65" s="493"/>
    </row>
    <row r="66" spans="1:29">
      <c r="A66" s="446" t="s">
        <v>307</v>
      </c>
      <c r="B66" s="451" t="s">
        <v>308</v>
      </c>
      <c r="C66" s="452">
        <v>5439.2259400000003</v>
      </c>
      <c r="D66" s="457">
        <v>7898.5774200000005</v>
      </c>
      <c r="E66" s="457">
        <v>5884.4660800000001</v>
      </c>
      <c r="F66" s="457">
        <v>22083.491770000001</v>
      </c>
      <c r="G66" s="457">
        <v>8399.2104799999997</v>
      </c>
      <c r="H66" s="457">
        <v>2036.8688400000001</v>
      </c>
      <c r="I66" s="457">
        <v>941.52996000000019</v>
      </c>
      <c r="J66" s="457">
        <v>351.06936999999999</v>
      </c>
      <c r="K66" s="457">
        <v>144.67517999999998</v>
      </c>
      <c r="L66" s="457">
        <v>89.032120000000006</v>
      </c>
      <c r="M66" s="457">
        <v>103.05069999999999</v>
      </c>
      <c r="N66" s="457">
        <v>6.9259899999999996</v>
      </c>
      <c r="O66" s="458">
        <v>2.04556</v>
      </c>
      <c r="Q66" s="493"/>
      <c r="R66" s="493"/>
      <c r="S66" s="493"/>
      <c r="T66" s="493"/>
      <c r="U66" s="493"/>
      <c r="V66" s="493"/>
      <c r="W66" s="493"/>
      <c r="X66" s="493"/>
      <c r="Y66" s="493"/>
      <c r="Z66" s="493"/>
      <c r="AA66" s="493"/>
      <c r="AB66" s="493"/>
      <c r="AC66" s="493"/>
    </row>
    <row r="67" spans="1:29">
      <c r="A67" s="446" t="s">
        <v>309</v>
      </c>
      <c r="B67" s="451" t="s">
        <v>310</v>
      </c>
      <c r="C67" s="452">
        <v>4502.0500399999992</v>
      </c>
      <c r="D67" s="457">
        <v>7535.1927500000002</v>
      </c>
      <c r="E67" s="457">
        <v>5774.178359999999</v>
      </c>
      <c r="F67" s="457">
        <v>22012.374520000001</v>
      </c>
      <c r="G67" s="457">
        <v>8366.3393599999999</v>
      </c>
      <c r="H67" s="457">
        <v>1930.33566</v>
      </c>
      <c r="I67" s="457">
        <v>878.46859000000006</v>
      </c>
      <c r="J67" s="457">
        <v>350.05993000000001</v>
      </c>
      <c r="K67" s="457">
        <v>144.67517999999998</v>
      </c>
      <c r="L67" s="457">
        <v>89.032120000000006</v>
      </c>
      <c r="M67" s="457">
        <v>103.05069999999999</v>
      </c>
      <c r="N67" s="457">
        <v>6.9259899999999996</v>
      </c>
      <c r="O67" s="458">
        <v>2.0053100000000001</v>
      </c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  <c r="AB67" s="493"/>
      <c r="AC67" s="493"/>
    </row>
    <row r="68" spans="1:29">
      <c r="A68" s="446" t="s">
        <v>311</v>
      </c>
      <c r="B68" s="451" t="s">
        <v>312</v>
      </c>
      <c r="C68" s="452">
        <v>937.17590000000018</v>
      </c>
      <c r="D68" s="457">
        <v>363.38466999999997</v>
      </c>
      <c r="E68" s="457">
        <v>110.28772000000001</v>
      </c>
      <c r="F68" s="457">
        <v>71.117249999999999</v>
      </c>
      <c r="G68" s="457">
        <v>32.871119999999998</v>
      </c>
      <c r="H68" s="457">
        <v>106.53317999999999</v>
      </c>
      <c r="I68" s="457">
        <v>63.061370000000004</v>
      </c>
      <c r="J68" s="457">
        <v>1.0094400000000001</v>
      </c>
      <c r="K68" s="453">
        <v>0</v>
      </c>
      <c r="L68" s="453">
        <v>0</v>
      </c>
      <c r="M68" s="453">
        <v>0</v>
      </c>
      <c r="N68" s="453">
        <v>0</v>
      </c>
      <c r="O68" s="454">
        <v>4.0250000000000001E-2</v>
      </c>
      <c r="Q68" s="493"/>
      <c r="R68" s="493"/>
      <c r="S68" s="493"/>
      <c r="T68" s="493"/>
      <c r="U68" s="493"/>
      <c r="V68" s="493"/>
      <c r="W68" s="493"/>
      <c r="X68" s="493"/>
      <c r="Y68" s="493"/>
      <c r="Z68" s="493"/>
      <c r="AA68" s="493"/>
      <c r="AB68" s="493"/>
      <c r="AC68" s="493"/>
    </row>
    <row r="69" spans="1:29">
      <c r="A69" s="446" t="s">
        <v>313</v>
      </c>
      <c r="B69" s="451" t="s">
        <v>314</v>
      </c>
      <c r="C69" s="459">
        <v>-1.0000000000000001E-5</v>
      </c>
      <c r="D69" s="453">
        <v>0</v>
      </c>
      <c r="E69" s="453">
        <v>0</v>
      </c>
      <c r="F69" s="453">
        <v>0</v>
      </c>
      <c r="G69" s="453">
        <v>0</v>
      </c>
      <c r="H69" s="453">
        <v>0</v>
      </c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4">
        <v>0</v>
      </c>
      <c r="Q69" s="493"/>
      <c r="R69" s="493"/>
      <c r="S69" s="493"/>
      <c r="T69" s="493"/>
      <c r="U69" s="493"/>
      <c r="V69" s="493"/>
      <c r="W69" s="493"/>
      <c r="X69" s="493"/>
      <c r="Y69" s="493"/>
      <c r="Z69" s="493"/>
      <c r="AA69" s="493"/>
      <c r="AB69" s="493"/>
      <c r="AC69" s="493"/>
    </row>
    <row r="70" spans="1:29" ht="51">
      <c r="A70" s="446" t="s">
        <v>315</v>
      </c>
      <c r="B70" s="451" t="s">
        <v>316</v>
      </c>
      <c r="C70" s="459">
        <v>-1.0000000000000001E-5</v>
      </c>
      <c r="D70" s="453">
        <v>0</v>
      </c>
      <c r="E70" s="453">
        <v>0</v>
      </c>
      <c r="F70" s="453">
        <v>0</v>
      </c>
      <c r="G70" s="453">
        <v>0</v>
      </c>
      <c r="H70" s="453">
        <v>0</v>
      </c>
      <c r="I70" s="453">
        <v>0</v>
      </c>
      <c r="J70" s="453">
        <v>0</v>
      </c>
      <c r="K70" s="453">
        <v>0</v>
      </c>
      <c r="L70" s="453">
        <v>0</v>
      </c>
      <c r="M70" s="453">
        <v>0</v>
      </c>
      <c r="N70" s="453">
        <v>0</v>
      </c>
      <c r="O70" s="454">
        <v>0</v>
      </c>
      <c r="Q70" s="493"/>
      <c r="R70" s="493"/>
      <c r="S70" s="493"/>
      <c r="T70" s="493"/>
      <c r="U70" s="493"/>
      <c r="V70" s="493"/>
      <c r="W70" s="493"/>
      <c r="X70" s="493"/>
      <c r="Y70" s="493"/>
      <c r="Z70" s="493"/>
      <c r="AA70" s="493"/>
      <c r="AB70" s="493"/>
      <c r="AC70" s="493"/>
    </row>
    <row r="71" spans="1:29" ht="38.25">
      <c r="A71" s="446" t="s">
        <v>317</v>
      </c>
      <c r="B71" s="451" t="s">
        <v>318</v>
      </c>
      <c r="C71" s="459">
        <v>0</v>
      </c>
      <c r="D71" s="453">
        <v>0</v>
      </c>
      <c r="E71" s="453">
        <v>0</v>
      </c>
      <c r="F71" s="453">
        <v>0</v>
      </c>
      <c r="G71" s="453">
        <v>0</v>
      </c>
      <c r="H71" s="453">
        <v>0</v>
      </c>
      <c r="I71" s="453">
        <v>0</v>
      </c>
      <c r="J71" s="453">
        <v>0</v>
      </c>
      <c r="K71" s="453">
        <v>0</v>
      </c>
      <c r="L71" s="453">
        <v>0</v>
      </c>
      <c r="M71" s="453">
        <v>0</v>
      </c>
      <c r="N71" s="453">
        <v>0</v>
      </c>
      <c r="O71" s="454">
        <v>0</v>
      </c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93"/>
    </row>
    <row r="72" spans="1:29" ht="38.25">
      <c r="A72" s="446" t="s">
        <v>319</v>
      </c>
      <c r="B72" s="451" t="s">
        <v>320</v>
      </c>
      <c r="C72" s="459">
        <v>0</v>
      </c>
      <c r="D72" s="453">
        <v>0</v>
      </c>
      <c r="E72" s="453">
        <v>0</v>
      </c>
      <c r="F72" s="453">
        <v>0</v>
      </c>
      <c r="G72" s="453">
        <v>0</v>
      </c>
      <c r="H72" s="453">
        <v>0</v>
      </c>
      <c r="I72" s="453">
        <v>0</v>
      </c>
      <c r="J72" s="453">
        <v>0</v>
      </c>
      <c r="K72" s="453">
        <v>0</v>
      </c>
      <c r="L72" s="453">
        <v>0</v>
      </c>
      <c r="M72" s="453">
        <v>0</v>
      </c>
      <c r="N72" s="453">
        <v>0</v>
      </c>
      <c r="O72" s="454">
        <v>0</v>
      </c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3"/>
      <c r="AB72" s="493"/>
      <c r="AC72" s="493"/>
    </row>
    <row r="73" spans="1:29">
      <c r="A73" s="446" t="s">
        <v>321</v>
      </c>
      <c r="B73" s="451" t="s">
        <v>322</v>
      </c>
      <c r="C73" s="452"/>
      <c r="D73" s="453">
        <v>0</v>
      </c>
      <c r="E73" s="453">
        <v>0</v>
      </c>
      <c r="F73" s="453">
        <v>0</v>
      </c>
      <c r="G73" s="453">
        <v>0</v>
      </c>
      <c r="H73" s="453">
        <v>0</v>
      </c>
      <c r="I73" s="453">
        <v>0</v>
      </c>
      <c r="J73" s="453">
        <v>0</v>
      </c>
      <c r="K73" s="453">
        <v>0</v>
      </c>
      <c r="L73" s="453">
        <v>0</v>
      </c>
      <c r="M73" s="453">
        <v>0</v>
      </c>
      <c r="N73" s="453">
        <v>0</v>
      </c>
      <c r="O73" s="454">
        <v>0</v>
      </c>
      <c r="Q73" s="493"/>
      <c r="R73" s="493"/>
      <c r="S73" s="493"/>
      <c r="T73" s="493"/>
      <c r="U73" s="493"/>
      <c r="V73" s="493"/>
      <c r="W73" s="493"/>
      <c r="X73" s="493"/>
      <c r="Y73" s="493"/>
      <c r="Z73" s="493"/>
      <c r="AA73" s="493"/>
      <c r="AB73" s="493"/>
      <c r="AC73" s="493"/>
    </row>
    <row r="74" spans="1:29">
      <c r="A74" s="446" t="s">
        <v>291</v>
      </c>
      <c r="B74" s="451" t="s">
        <v>323</v>
      </c>
      <c r="C74" s="462">
        <v>5474.2404300000007</v>
      </c>
      <c r="D74" s="463">
        <v>7898.5774200000005</v>
      </c>
      <c r="E74" s="463">
        <v>5884.4660800000001</v>
      </c>
      <c r="F74" s="463">
        <v>22083.491770000001</v>
      </c>
      <c r="G74" s="463">
        <v>8399.2104799999997</v>
      </c>
      <c r="H74" s="463">
        <v>2036.8688400000001</v>
      </c>
      <c r="I74" s="463">
        <v>941.52996000000019</v>
      </c>
      <c r="J74" s="463">
        <v>351.06936999999999</v>
      </c>
      <c r="K74" s="463">
        <v>144.67517999999998</v>
      </c>
      <c r="L74" s="463">
        <v>89.032120000000006</v>
      </c>
      <c r="M74" s="463">
        <v>103.05069999999999</v>
      </c>
      <c r="N74" s="463">
        <v>6.9259899999999996</v>
      </c>
      <c r="O74" s="464">
        <v>2.04556</v>
      </c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</row>
    <row r="75" spans="1:29">
      <c r="A75" s="446" t="s">
        <v>291</v>
      </c>
      <c r="B75" s="447" t="s">
        <v>324</v>
      </c>
      <c r="C75" s="466">
        <v>0</v>
      </c>
      <c r="D75" s="467">
        <v>0</v>
      </c>
      <c r="E75" s="467">
        <v>0</v>
      </c>
      <c r="F75" s="467">
        <v>0</v>
      </c>
      <c r="G75" s="467">
        <v>0</v>
      </c>
      <c r="H75" s="467">
        <v>0</v>
      </c>
      <c r="I75" s="467">
        <v>0</v>
      </c>
      <c r="J75" s="467">
        <v>0</v>
      </c>
      <c r="K75" s="467">
        <v>0</v>
      </c>
      <c r="L75" s="467">
        <v>0</v>
      </c>
      <c r="M75" s="467">
        <v>0</v>
      </c>
      <c r="N75" s="467">
        <v>0</v>
      </c>
      <c r="O75" s="468">
        <v>0</v>
      </c>
      <c r="Q75" s="493"/>
      <c r="R75" s="493"/>
      <c r="S75" s="493"/>
      <c r="T75" s="493"/>
      <c r="U75" s="493"/>
      <c r="V75" s="493"/>
      <c r="W75" s="493"/>
      <c r="X75" s="493"/>
      <c r="Y75" s="493"/>
      <c r="Z75" s="493"/>
      <c r="AA75" s="493"/>
      <c r="AB75" s="493"/>
      <c r="AC75" s="493"/>
    </row>
    <row r="76" spans="1:29">
      <c r="A76" s="446" t="s">
        <v>325</v>
      </c>
      <c r="B76" s="451" t="s">
        <v>326</v>
      </c>
      <c r="C76" s="452">
        <v>67747.727610000002</v>
      </c>
      <c r="D76" s="453">
        <v>0</v>
      </c>
      <c r="E76" s="453">
        <v>3.8159999999999998</v>
      </c>
      <c r="F76" s="457">
        <v>6.3550000000000004</v>
      </c>
      <c r="G76" s="453">
        <v>0</v>
      </c>
      <c r="H76" s="453">
        <v>0</v>
      </c>
      <c r="I76" s="453">
        <v>0</v>
      </c>
      <c r="J76" s="453">
        <v>0</v>
      </c>
      <c r="K76" s="453">
        <v>0</v>
      </c>
      <c r="L76" s="453">
        <v>0</v>
      </c>
      <c r="M76" s="453">
        <v>0</v>
      </c>
      <c r="N76" s="453">
        <v>0</v>
      </c>
      <c r="O76" s="454">
        <v>0</v>
      </c>
      <c r="Q76" s="493"/>
      <c r="R76" s="493"/>
      <c r="S76" s="493"/>
      <c r="T76" s="493"/>
      <c r="U76" s="493"/>
      <c r="V76" s="493"/>
      <c r="W76" s="493"/>
      <c r="X76" s="493"/>
      <c r="Y76" s="493"/>
      <c r="Z76" s="493"/>
      <c r="AA76" s="493"/>
      <c r="AB76" s="493"/>
      <c r="AC76" s="493"/>
    </row>
    <row r="77" spans="1:29">
      <c r="A77" s="446" t="s">
        <v>327</v>
      </c>
      <c r="B77" s="451" t="s">
        <v>234</v>
      </c>
      <c r="C77" s="452">
        <v>57848.114750000001</v>
      </c>
      <c r="D77" s="453">
        <v>0</v>
      </c>
      <c r="E77" s="453">
        <v>3.8159999999999998</v>
      </c>
      <c r="F77" s="457">
        <v>6.3550000000000004</v>
      </c>
      <c r="G77" s="453">
        <v>0</v>
      </c>
      <c r="H77" s="453">
        <v>0</v>
      </c>
      <c r="I77" s="453">
        <v>0</v>
      </c>
      <c r="J77" s="453">
        <v>0</v>
      </c>
      <c r="K77" s="453">
        <v>0</v>
      </c>
      <c r="L77" s="453">
        <v>0</v>
      </c>
      <c r="M77" s="453">
        <v>0</v>
      </c>
      <c r="N77" s="453">
        <v>0</v>
      </c>
      <c r="O77" s="454">
        <v>0</v>
      </c>
      <c r="Q77" s="493"/>
      <c r="R77" s="493"/>
      <c r="S77" s="493"/>
      <c r="T77" s="493"/>
      <c r="U77" s="493"/>
      <c r="V77" s="493"/>
      <c r="W77" s="493"/>
      <c r="X77" s="493"/>
      <c r="Y77" s="493"/>
      <c r="Z77" s="493"/>
      <c r="AA77" s="493"/>
      <c r="AB77" s="493"/>
      <c r="AC77" s="493"/>
    </row>
    <row r="78" spans="1:29">
      <c r="A78" s="446" t="s">
        <v>328</v>
      </c>
      <c r="B78" s="451" t="s">
        <v>298</v>
      </c>
      <c r="C78" s="452">
        <v>9899.6128599999993</v>
      </c>
      <c r="D78" s="453">
        <v>0</v>
      </c>
      <c r="E78" s="453">
        <v>0</v>
      </c>
      <c r="F78" s="453">
        <v>0</v>
      </c>
      <c r="G78" s="453">
        <v>0</v>
      </c>
      <c r="H78" s="453">
        <v>0</v>
      </c>
      <c r="I78" s="453">
        <v>0</v>
      </c>
      <c r="J78" s="453">
        <v>0</v>
      </c>
      <c r="K78" s="453">
        <v>0</v>
      </c>
      <c r="L78" s="453">
        <v>0</v>
      </c>
      <c r="M78" s="453">
        <v>0</v>
      </c>
      <c r="N78" s="453">
        <v>0</v>
      </c>
      <c r="O78" s="454">
        <v>0</v>
      </c>
      <c r="Q78" s="493"/>
      <c r="R78" s="493"/>
      <c r="S78" s="493"/>
      <c r="T78" s="493"/>
      <c r="U78" s="493"/>
      <c r="V78" s="493"/>
      <c r="W78" s="493"/>
      <c r="X78" s="493"/>
      <c r="Y78" s="493"/>
      <c r="Z78" s="493"/>
      <c r="AA78" s="493"/>
      <c r="AB78" s="493"/>
      <c r="AC78" s="493"/>
    </row>
    <row r="79" spans="1:29">
      <c r="A79" s="446" t="s">
        <v>329</v>
      </c>
      <c r="B79" s="451" t="s">
        <v>302</v>
      </c>
      <c r="C79" s="452">
        <v>5804.80746</v>
      </c>
      <c r="D79" s="457">
        <v>13193.88817</v>
      </c>
      <c r="E79" s="457">
        <v>24560.112129999998</v>
      </c>
      <c r="F79" s="457">
        <v>4425.9958399999996</v>
      </c>
      <c r="G79" s="457">
        <v>531.78889000000004</v>
      </c>
      <c r="H79" s="457">
        <v>125.80561</v>
      </c>
      <c r="I79" s="457">
        <v>5.8803000000000001</v>
      </c>
      <c r="J79" s="457">
        <v>9.2954800000000013</v>
      </c>
      <c r="K79" s="457">
        <v>8.0065499999999989</v>
      </c>
      <c r="L79" s="453">
        <v>0</v>
      </c>
      <c r="M79" s="453">
        <v>0</v>
      </c>
      <c r="N79" s="453">
        <v>0</v>
      </c>
      <c r="O79" s="454">
        <v>0</v>
      </c>
      <c r="Q79" s="493"/>
      <c r="R79" s="493"/>
      <c r="S79" s="493"/>
      <c r="T79" s="493"/>
      <c r="U79" s="493"/>
      <c r="V79" s="493"/>
      <c r="W79" s="493"/>
      <c r="X79" s="493"/>
      <c r="Y79" s="493"/>
      <c r="Z79" s="493"/>
      <c r="AA79" s="493"/>
      <c r="AB79" s="493"/>
      <c r="AC79" s="493"/>
    </row>
    <row r="80" spans="1:29">
      <c r="A80" s="446" t="s">
        <v>330</v>
      </c>
      <c r="B80" s="451" t="s">
        <v>331</v>
      </c>
      <c r="C80" s="452">
        <v>5804.5936500000007</v>
      </c>
      <c r="D80" s="457">
        <v>11797.138289999999</v>
      </c>
      <c r="E80" s="457">
        <v>24379.54422</v>
      </c>
      <c r="F80" s="457">
        <v>4329.9791800000003</v>
      </c>
      <c r="G80" s="457">
        <v>529.04506000000003</v>
      </c>
      <c r="H80" s="457">
        <v>125.50653</v>
      </c>
      <c r="I80" s="457">
        <v>5.8803000000000001</v>
      </c>
      <c r="J80" s="457">
        <v>9.1440000000000019</v>
      </c>
      <c r="K80" s="457">
        <v>8.0065499999999989</v>
      </c>
      <c r="L80" s="453">
        <v>0</v>
      </c>
      <c r="M80" s="453">
        <v>0</v>
      </c>
      <c r="N80" s="453">
        <v>0</v>
      </c>
      <c r="O80" s="454">
        <v>0</v>
      </c>
      <c r="Q80" s="493"/>
      <c r="R80" s="493"/>
      <c r="S80" s="493"/>
      <c r="T80" s="493"/>
      <c r="U80" s="493"/>
      <c r="V80" s="493"/>
      <c r="W80" s="493"/>
      <c r="X80" s="493"/>
      <c r="Y80" s="493"/>
      <c r="Z80" s="493"/>
      <c r="AA80" s="493"/>
      <c r="AB80" s="493"/>
      <c r="AC80" s="493"/>
    </row>
    <row r="81" spans="1:29">
      <c r="A81" s="446" t="s">
        <v>332</v>
      </c>
      <c r="B81" s="451" t="s">
        <v>306</v>
      </c>
      <c r="C81" s="452">
        <v>0.21381</v>
      </c>
      <c r="D81" s="457">
        <v>1396.7498799999998</v>
      </c>
      <c r="E81" s="457">
        <v>180.56790999999998</v>
      </c>
      <c r="F81" s="457">
        <v>96.016660000000002</v>
      </c>
      <c r="G81" s="457">
        <v>2.74383</v>
      </c>
      <c r="H81" s="453">
        <v>0.29907999999999996</v>
      </c>
      <c r="I81" s="453">
        <v>0</v>
      </c>
      <c r="J81" s="453">
        <v>0.15148</v>
      </c>
      <c r="K81" s="453">
        <v>0</v>
      </c>
      <c r="L81" s="453">
        <v>0</v>
      </c>
      <c r="M81" s="453">
        <v>0</v>
      </c>
      <c r="N81" s="453">
        <v>0</v>
      </c>
      <c r="O81" s="454">
        <v>0</v>
      </c>
      <c r="Q81" s="493"/>
      <c r="R81" s="493"/>
      <c r="S81" s="493"/>
      <c r="T81" s="493"/>
      <c r="U81" s="493"/>
      <c r="V81" s="493"/>
      <c r="W81" s="493"/>
      <c r="X81" s="493"/>
      <c r="Y81" s="493"/>
      <c r="Z81" s="493"/>
      <c r="AA81" s="493"/>
      <c r="AB81" s="493"/>
      <c r="AC81" s="493"/>
    </row>
    <row r="82" spans="1:29">
      <c r="A82" s="446" t="s">
        <v>333</v>
      </c>
      <c r="B82" s="451" t="s">
        <v>241</v>
      </c>
      <c r="C82" s="452">
        <v>40.438000000000002</v>
      </c>
      <c r="D82" s="457">
        <v>31.027000000000001</v>
      </c>
      <c r="E82" s="457">
        <v>113.54</v>
      </c>
      <c r="F82" s="453">
        <v>0</v>
      </c>
      <c r="G82" s="453">
        <v>0</v>
      </c>
      <c r="H82" s="453">
        <v>0</v>
      </c>
      <c r="I82" s="453">
        <v>0</v>
      </c>
      <c r="J82" s="453">
        <v>0</v>
      </c>
      <c r="K82" s="453">
        <v>0</v>
      </c>
      <c r="L82" s="453">
        <v>0</v>
      </c>
      <c r="M82" s="453">
        <v>0</v>
      </c>
      <c r="N82" s="453">
        <v>0</v>
      </c>
      <c r="O82" s="454">
        <v>0</v>
      </c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493"/>
      <c r="AB82" s="493"/>
      <c r="AC82" s="493"/>
    </row>
    <row r="83" spans="1:29">
      <c r="A83" s="446" t="s">
        <v>334</v>
      </c>
      <c r="B83" s="451" t="s">
        <v>335</v>
      </c>
      <c r="C83" s="452">
        <v>40.438000000000002</v>
      </c>
      <c r="D83" s="457">
        <v>31.027000000000001</v>
      </c>
      <c r="E83" s="457">
        <v>113.54</v>
      </c>
      <c r="F83" s="453">
        <v>0</v>
      </c>
      <c r="G83" s="453">
        <v>0</v>
      </c>
      <c r="H83" s="453">
        <v>0</v>
      </c>
      <c r="I83" s="453">
        <v>0</v>
      </c>
      <c r="J83" s="453">
        <v>0</v>
      </c>
      <c r="K83" s="453">
        <v>0</v>
      </c>
      <c r="L83" s="453">
        <v>0</v>
      </c>
      <c r="M83" s="453">
        <v>0</v>
      </c>
      <c r="N83" s="453">
        <v>0</v>
      </c>
      <c r="O83" s="454">
        <v>0</v>
      </c>
      <c r="Q83" s="493"/>
      <c r="R83" s="493"/>
      <c r="S83" s="493"/>
      <c r="T83" s="493"/>
      <c r="U83" s="493"/>
      <c r="V83" s="493"/>
      <c r="W83" s="493"/>
      <c r="X83" s="493"/>
      <c r="Y83" s="493"/>
      <c r="Z83" s="493"/>
      <c r="AA83" s="493"/>
      <c r="AB83" s="493"/>
      <c r="AC83" s="493"/>
    </row>
    <row r="84" spans="1:29">
      <c r="A84" s="446" t="s">
        <v>336</v>
      </c>
      <c r="B84" s="451" t="s">
        <v>312</v>
      </c>
      <c r="C84" s="459">
        <v>0</v>
      </c>
      <c r="D84" s="453">
        <v>0</v>
      </c>
      <c r="E84" s="453">
        <v>0</v>
      </c>
      <c r="F84" s="453">
        <v>0</v>
      </c>
      <c r="G84" s="453">
        <v>0</v>
      </c>
      <c r="H84" s="453">
        <v>0</v>
      </c>
      <c r="I84" s="453">
        <v>0</v>
      </c>
      <c r="J84" s="453">
        <v>0</v>
      </c>
      <c r="K84" s="453">
        <v>0</v>
      </c>
      <c r="L84" s="453">
        <v>0</v>
      </c>
      <c r="M84" s="453">
        <v>0</v>
      </c>
      <c r="N84" s="453">
        <v>0</v>
      </c>
      <c r="O84" s="454">
        <v>0</v>
      </c>
      <c r="Q84" s="493"/>
      <c r="R84" s="493"/>
      <c r="S84" s="493"/>
      <c r="T84" s="493"/>
      <c r="U84" s="493"/>
      <c r="V84" s="493"/>
      <c r="W84" s="493"/>
      <c r="X84" s="493"/>
      <c r="Y84" s="493"/>
      <c r="Z84" s="493"/>
      <c r="AA84" s="493"/>
      <c r="AB84" s="493"/>
      <c r="AC84" s="493"/>
    </row>
    <row r="85" spans="1:29">
      <c r="A85" s="446" t="s">
        <v>337</v>
      </c>
      <c r="B85" s="451" t="s">
        <v>338</v>
      </c>
      <c r="C85" s="459">
        <v>0</v>
      </c>
      <c r="D85" s="453">
        <v>0</v>
      </c>
      <c r="E85" s="453">
        <v>0</v>
      </c>
      <c r="F85" s="453">
        <v>0</v>
      </c>
      <c r="G85" s="453">
        <v>0</v>
      </c>
      <c r="H85" s="453">
        <v>0</v>
      </c>
      <c r="I85" s="453">
        <v>0</v>
      </c>
      <c r="J85" s="453">
        <v>0</v>
      </c>
      <c r="K85" s="453">
        <v>0</v>
      </c>
      <c r="L85" s="453">
        <v>0</v>
      </c>
      <c r="M85" s="453">
        <v>0</v>
      </c>
      <c r="N85" s="453">
        <v>0</v>
      </c>
      <c r="O85" s="454">
        <v>0</v>
      </c>
      <c r="Q85" s="493"/>
      <c r="R85" s="493"/>
      <c r="S85" s="493"/>
      <c r="T85" s="493"/>
      <c r="U85" s="493"/>
      <c r="V85" s="493"/>
      <c r="W85" s="493"/>
      <c r="X85" s="493"/>
      <c r="Y85" s="493"/>
      <c r="Z85" s="493"/>
      <c r="AA85" s="493"/>
      <c r="AB85" s="493"/>
      <c r="AC85" s="493"/>
    </row>
    <row r="86" spans="1:29">
      <c r="A86" s="446" t="s">
        <v>339</v>
      </c>
      <c r="B86" s="451" t="s">
        <v>340</v>
      </c>
      <c r="C86" s="459">
        <v>0</v>
      </c>
      <c r="D86" s="453">
        <v>0</v>
      </c>
      <c r="E86" s="453">
        <v>0</v>
      </c>
      <c r="F86" s="453">
        <v>0</v>
      </c>
      <c r="G86" s="453">
        <v>0</v>
      </c>
      <c r="H86" s="453">
        <v>0</v>
      </c>
      <c r="I86" s="453">
        <v>0</v>
      </c>
      <c r="J86" s="453">
        <v>0</v>
      </c>
      <c r="K86" s="453">
        <v>0</v>
      </c>
      <c r="L86" s="453">
        <v>0</v>
      </c>
      <c r="M86" s="453">
        <v>0</v>
      </c>
      <c r="N86" s="453">
        <v>0</v>
      </c>
      <c r="O86" s="454">
        <v>0</v>
      </c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</row>
    <row r="87" spans="1:29">
      <c r="A87" s="446" t="s">
        <v>341</v>
      </c>
      <c r="B87" s="451" t="s">
        <v>342</v>
      </c>
      <c r="C87" s="459">
        <v>0</v>
      </c>
      <c r="D87" s="453">
        <v>0</v>
      </c>
      <c r="E87" s="453">
        <v>0</v>
      </c>
      <c r="F87" s="453">
        <v>0</v>
      </c>
      <c r="G87" s="453">
        <v>0</v>
      </c>
      <c r="H87" s="453">
        <v>0</v>
      </c>
      <c r="I87" s="453">
        <v>0</v>
      </c>
      <c r="J87" s="453">
        <v>0</v>
      </c>
      <c r="K87" s="453">
        <v>0</v>
      </c>
      <c r="L87" s="453">
        <v>0</v>
      </c>
      <c r="M87" s="453">
        <v>0</v>
      </c>
      <c r="N87" s="453">
        <v>0</v>
      </c>
      <c r="O87" s="454">
        <v>0</v>
      </c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93"/>
    </row>
    <row r="88" spans="1:29">
      <c r="A88" s="446" t="s">
        <v>291</v>
      </c>
      <c r="B88" s="451" t="s">
        <v>343</v>
      </c>
      <c r="C88" s="462">
        <v>73592.973070000007</v>
      </c>
      <c r="D88" s="463">
        <v>13224.91517</v>
      </c>
      <c r="E88" s="463">
        <v>24677.468129999997</v>
      </c>
      <c r="F88" s="463">
        <v>4432.3508400000001</v>
      </c>
      <c r="G88" s="463">
        <v>531.78889000000004</v>
      </c>
      <c r="H88" s="463">
        <v>125.80561</v>
      </c>
      <c r="I88" s="463">
        <v>5.8803000000000001</v>
      </c>
      <c r="J88" s="463">
        <v>9.2954800000000013</v>
      </c>
      <c r="K88" s="463">
        <v>8.0065499999999989</v>
      </c>
      <c r="L88" s="494">
        <v>0</v>
      </c>
      <c r="M88" s="494">
        <v>0</v>
      </c>
      <c r="N88" s="494">
        <v>0</v>
      </c>
      <c r="O88" s="495">
        <v>0</v>
      </c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93"/>
    </row>
    <row r="89" spans="1:29">
      <c r="A89" s="469" t="s">
        <v>291</v>
      </c>
      <c r="B89" s="470" t="s">
        <v>344</v>
      </c>
      <c r="C89" s="471">
        <v>-68118.732639999987</v>
      </c>
      <c r="D89" s="472">
        <v>-5326.3377499999997</v>
      </c>
      <c r="E89" s="472">
        <v>-18793.002049999999</v>
      </c>
      <c r="F89" s="472">
        <v>17651.140930000001</v>
      </c>
      <c r="G89" s="472">
        <v>7867.4215899999999</v>
      </c>
      <c r="H89" s="472">
        <v>1911.06323</v>
      </c>
      <c r="I89" s="472">
        <v>935.64966000000015</v>
      </c>
      <c r="J89" s="472">
        <v>341.77388999999999</v>
      </c>
      <c r="K89" s="472">
        <v>136.66863000000001</v>
      </c>
      <c r="L89" s="472">
        <v>89.032120000000006</v>
      </c>
      <c r="M89" s="472">
        <v>103.05069999999999</v>
      </c>
      <c r="N89" s="472">
        <v>6.9259899999999996</v>
      </c>
      <c r="O89" s="473">
        <v>2.04556</v>
      </c>
      <c r="Q89" s="493"/>
      <c r="R89" s="493"/>
      <c r="S89" s="493"/>
      <c r="T89" s="493"/>
      <c r="U89" s="493"/>
      <c r="V89" s="493"/>
      <c r="W89" s="493"/>
      <c r="X89" s="493"/>
      <c r="Y89" s="493"/>
      <c r="Z89" s="493"/>
      <c r="AA89" s="493"/>
      <c r="AB89" s="493"/>
      <c r="AC89" s="493"/>
    </row>
    <row r="90" spans="1:29">
      <c r="A90" s="446" t="s">
        <v>291</v>
      </c>
      <c r="B90" s="447" t="s">
        <v>345</v>
      </c>
      <c r="C90" s="475">
        <v>0</v>
      </c>
      <c r="D90" s="476">
        <v>0</v>
      </c>
      <c r="E90" s="476">
        <v>0</v>
      </c>
      <c r="F90" s="476">
        <v>0</v>
      </c>
      <c r="G90" s="476">
        <v>0</v>
      </c>
      <c r="H90" s="476">
        <v>0</v>
      </c>
      <c r="I90" s="476">
        <v>0</v>
      </c>
      <c r="J90" s="476">
        <v>0</v>
      </c>
      <c r="K90" s="476">
        <v>0</v>
      </c>
      <c r="L90" s="476">
        <v>0</v>
      </c>
      <c r="M90" s="476">
        <v>0</v>
      </c>
      <c r="N90" s="476">
        <v>0</v>
      </c>
      <c r="O90" s="477">
        <v>0</v>
      </c>
      <c r="Q90" s="493"/>
      <c r="R90" s="493"/>
      <c r="S90" s="493"/>
      <c r="T90" s="493"/>
      <c r="U90" s="493"/>
      <c r="V90" s="493"/>
      <c r="W90" s="493"/>
      <c r="X90" s="493"/>
      <c r="Y90" s="493"/>
      <c r="Z90" s="493"/>
      <c r="AA90" s="493"/>
      <c r="AB90" s="493"/>
      <c r="AC90" s="493"/>
    </row>
    <row r="91" spans="1:29">
      <c r="A91" s="446" t="s">
        <v>291</v>
      </c>
      <c r="B91" s="451" t="s">
        <v>293</v>
      </c>
      <c r="C91" s="448">
        <v>0</v>
      </c>
      <c r="D91" s="449">
        <v>0</v>
      </c>
      <c r="E91" s="449">
        <v>0</v>
      </c>
      <c r="F91" s="449">
        <v>0</v>
      </c>
      <c r="G91" s="449">
        <v>0</v>
      </c>
      <c r="H91" s="449">
        <v>0</v>
      </c>
      <c r="I91" s="449">
        <v>0</v>
      </c>
      <c r="J91" s="449">
        <v>0</v>
      </c>
      <c r="K91" s="449">
        <v>0</v>
      </c>
      <c r="L91" s="449">
        <v>0</v>
      </c>
      <c r="M91" s="449">
        <v>0</v>
      </c>
      <c r="N91" s="449">
        <v>0</v>
      </c>
      <c r="O91" s="450">
        <v>0</v>
      </c>
      <c r="Q91" s="493"/>
      <c r="R91" s="493"/>
      <c r="S91" s="493"/>
      <c r="T91" s="493"/>
      <c r="U91" s="493"/>
      <c r="V91" s="493"/>
      <c r="W91" s="493"/>
      <c r="X91" s="493"/>
      <c r="Y91" s="493"/>
      <c r="Z91" s="493"/>
      <c r="AA91" s="493"/>
      <c r="AB91" s="493"/>
      <c r="AC91" s="493"/>
    </row>
    <row r="92" spans="1:29">
      <c r="A92" s="446" t="s">
        <v>346</v>
      </c>
      <c r="B92" s="451" t="s">
        <v>347</v>
      </c>
      <c r="C92" s="459">
        <v>0</v>
      </c>
      <c r="D92" s="453">
        <v>0</v>
      </c>
      <c r="E92" s="453">
        <v>0</v>
      </c>
      <c r="F92" s="453">
        <v>0</v>
      </c>
      <c r="G92" s="453">
        <v>0</v>
      </c>
      <c r="H92" s="453">
        <v>0</v>
      </c>
      <c r="I92" s="453">
        <v>0</v>
      </c>
      <c r="J92" s="453">
        <v>0</v>
      </c>
      <c r="K92" s="453">
        <v>0</v>
      </c>
      <c r="L92" s="453">
        <v>0</v>
      </c>
      <c r="M92" s="453">
        <v>0</v>
      </c>
      <c r="N92" s="453">
        <v>0</v>
      </c>
      <c r="O92" s="454">
        <v>0</v>
      </c>
      <c r="Q92" s="493"/>
      <c r="R92" s="493"/>
      <c r="S92" s="493"/>
      <c r="T92" s="493"/>
      <c r="U92" s="493"/>
      <c r="V92" s="493"/>
      <c r="W92" s="493"/>
      <c r="X92" s="493"/>
      <c r="Y92" s="493"/>
      <c r="Z92" s="493"/>
      <c r="AA92" s="493"/>
      <c r="AB92" s="493"/>
      <c r="AC92" s="493"/>
    </row>
    <row r="93" spans="1:29">
      <c r="A93" s="446" t="s">
        <v>348</v>
      </c>
      <c r="B93" s="451" t="s">
        <v>349</v>
      </c>
      <c r="C93" s="459">
        <v>0</v>
      </c>
      <c r="D93" s="453">
        <v>0</v>
      </c>
      <c r="E93" s="453">
        <v>0</v>
      </c>
      <c r="F93" s="453">
        <v>0</v>
      </c>
      <c r="G93" s="453">
        <v>0</v>
      </c>
      <c r="H93" s="453">
        <v>0</v>
      </c>
      <c r="I93" s="453">
        <v>0</v>
      </c>
      <c r="J93" s="453">
        <v>0</v>
      </c>
      <c r="K93" s="453">
        <v>0</v>
      </c>
      <c r="L93" s="453">
        <v>0</v>
      </c>
      <c r="M93" s="453">
        <v>0</v>
      </c>
      <c r="N93" s="453">
        <v>0</v>
      </c>
      <c r="O93" s="454">
        <v>0</v>
      </c>
      <c r="Q93" s="493"/>
      <c r="R93" s="493"/>
      <c r="S93" s="493"/>
      <c r="T93" s="493"/>
      <c r="U93" s="493"/>
      <c r="V93" s="493"/>
      <c r="W93" s="493"/>
      <c r="X93" s="493"/>
      <c r="Y93" s="493"/>
      <c r="Z93" s="493"/>
      <c r="AA93" s="493"/>
      <c r="AB93" s="493"/>
      <c r="AC93" s="493"/>
    </row>
    <row r="94" spans="1:29">
      <c r="A94" s="446" t="s">
        <v>291</v>
      </c>
      <c r="B94" s="451" t="s">
        <v>350</v>
      </c>
      <c r="C94" s="496">
        <v>0</v>
      </c>
      <c r="D94" s="494">
        <v>0</v>
      </c>
      <c r="E94" s="494">
        <v>0</v>
      </c>
      <c r="F94" s="494">
        <v>0</v>
      </c>
      <c r="G94" s="494">
        <v>0</v>
      </c>
      <c r="H94" s="494">
        <v>0</v>
      </c>
      <c r="I94" s="494">
        <v>0</v>
      </c>
      <c r="J94" s="494">
        <v>0</v>
      </c>
      <c r="K94" s="494">
        <v>0</v>
      </c>
      <c r="L94" s="494">
        <v>0</v>
      </c>
      <c r="M94" s="494">
        <v>0</v>
      </c>
      <c r="N94" s="494">
        <v>0</v>
      </c>
      <c r="O94" s="495">
        <v>0</v>
      </c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</row>
    <row r="95" spans="1:29">
      <c r="A95" s="446" t="s">
        <v>291</v>
      </c>
      <c r="B95" s="451" t="s">
        <v>324</v>
      </c>
      <c r="C95" s="496">
        <v>0</v>
      </c>
      <c r="D95" s="494">
        <v>0</v>
      </c>
      <c r="E95" s="494">
        <v>0</v>
      </c>
      <c r="F95" s="494">
        <v>0</v>
      </c>
      <c r="G95" s="494">
        <v>0</v>
      </c>
      <c r="H95" s="494">
        <v>0</v>
      </c>
      <c r="I95" s="494">
        <v>0</v>
      </c>
      <c r="J95" s="494">
        <v>0</v>
      </c>
      <c r="K95" s="494">
        <v>0</v>
      </c>
      <c r="L95" s="494">
        <v>0</v>
      </c>
      <c r="M95" s="494">
        <v>0</v>
      </c>
      <c r="N95" s="494">
        <v>0</v>
      </c>
      <c r="O95" s="495">
        <v>0</v>
      </c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</row>
    <row r="96" spans="1:29">
      <c r="A96" s="446" t="s">
        <v>351</v>
      </c>
      <c r="B96" s="451" t="s">
        <v>347</v>
      </c>
      <c r="C96" s="497"/>
      <c r="D96" s="498"/>
      <c r="E96" s="498"/>
      <c r="F96" s="498"/>
      <c r="G96" s="453">
        <v>0</v>
      </c>
      <c r="H96" s="453">
        <v>0</v>
      </c>
      <c r="I96" s="453">
        <v>0</v>
      </c>
      <c r="J96" s="453">
        <v>0</v>
      </c>
      <c r="K96" s="453">
        <v>0</v>
      </c>
      <c r="L96" s="453">
        <v>0</v>
      </c>
      <c r="M96" s="453">
        <v>0</v>
      </c>
      <c r="N96" s="453">
        <v>0</v>
      </c>
      <c r="O96" s="454">
        <v>0</v>
      </c>
      <c r="P96" s="499"/>
      <c r="Q96" s="493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93"/>
      <c r="AC96" s="493"/>
    </row>
    <row r="97" spans="1:31">
      <c r="A97" s="446" t="s">
        <v>352</v>
      </c>
      <c r="B97" s="451" t="s">
        <v>349</v>
      </c>
      <c r="C97" s="459">
        <v>0</v>
      </c>
      <c r="D97" s="453">
        <v>0</v>
      </c>
      <c r="E97" s="453">
        <v>0</v>
      </c>
      <c r="F97" s="453">
        <v>0</v>
      </c>
      <c r="G97" s="453">
        <v>0</v>
      </c>
      <c r="H97" s="453">
        <v>0</v>
      </c>
      <c r="I97" s="453">
        <v>0</v>
      </c>
      <c r="J97" s="453">
        <v>0</v>
      </c>
      <c r="K97" s="453">
        <v>0</v>
      </c>
      <c r="L97" s="453">
        <v>0</v>
      </c>
      <c r="M97" s="453">
        <v>0</v>
      </c>
      <c r="N97" s="453">
        <v>0</v>
      </c>
      <c r="O97" s="454">
        <v>0</v>
      </c>
      <c r="Q97" s="493"/>
      <c r="R97" s="493"/>
      <c r="S97" s="493"/>
      <c r="T97" s="493"/>
      <c r="U97" s="493"/>
      <c r="V97" s="493"/>
      <c r="W97" s="493"/>
      <c r="X97" s="493"/>
      <c r="Y97" s="493"/>
      <c r="Z97" s="493"/>
      <c r="AA97" s="493"/>
      <c r="AB97" s="493"/>
      <c r="AC97" s="493"/>
    </row>
    <row r="98" spans="1:31">
      <c r="A98" s="446" t="s">
        <v>291</v>
      </c>
      <c r="B98" s="451" t="s">
        <v>353</v>
      </c>
      <c r="C98" s="496">
        <v>0</v>
      </c>
      <c r="D98" s="494">
        <v>0</v>
      </c>
      <c r="E98" s="494">
        <v>0</v>
      </c>
      <c r="F98" s="494">
        <v>0</v>
      </c>
      <c r="G98" s="494">
        <v>0</v>
      </c>
      <c r="H98" s="494">
        <v>0</v>
      </c>
      <c r="I98" s="494">
        <v>0</v>
      </c>
      <c r="J98" s="494">
        <v>0</v>
      </c>
      <c r="K98" s="494">
        <v>0</v>
      </c>
      <c r="L98" s="494">
        <v>0</v>
      </c>
      <c r="M98" s="494">
        <v>0</v>
      </c>
      <c r="N98" s="494">
        <v>0</v>
      </c>
      <c r="O98" s="495">
        <v>0</v>
      </c>
      <c r="Q98" s="493"/>
      <c r="R98" s="493"/>
      <c r="S98" s="493"/>
      <c r="T98" s="493"/>
      <c r="U98" s="493"/>
      <c r="V98" s="493"/>
      <c r="W98" s="493"/>
      <c r="X98" s="493"/>
      <c r="Y98" s="493"/>
      <c r="Z98" s="493"/>
      <c r="AA98" s="493"/>
      <c r="AB98" s="493"/>
      <c r="AC98" s="493"/>
    </row>
    <row r="99" spans="1:31">
      <c r="A99" s="469" t="s">
        <v>291</v>
      </c>
      <c r="B99" s="470" t="s">
        <v>354</v>
      </c>
      <c r="C99" s="478"/>
      <c r="D99" s="479"/>
      <c r="E99" s="479"/>
      <c r="F99" s="479"/>
      <c r="G99" s="500">
        <v>0</v>
      </c>
      <c r="H99" s="500">
        <v>0</v>
      </c>
      <c r="I99" s="500">
        <v>0</v>
      </c>
      <c r="J99" s="500">
        <v>0</v>
      </c>
      <c r="K99" s="500">
        <v>0</v>
      </c>
      <c r="L99" s="500">
        <v>0</v>
      </c>
      <c r="M99" s="500">
        <v>0</v>
      </c>
      <c r="N99" s="500">
        <v>0</v>
      </c>
      <c r="O99" s="501">
        <v>0</v>
      </c>
      <c r="Q99" s="493"/>
      <c r="R99" s="493"/>
      <c r="S99" s="493"/>
      <c r="T99" s="493"/>
      <c r="U99" s="493"/>
      <c r="V99" s="493"/>
      <c r="W99" s="493"/>
      <c r="X99" s="493"/>
      <c r="Y99" s="493"/>
      <c r="Z99" s="493"/>
      <c r="AA99" s="493"/>
      <c r="AB99" s="493"/>
      <c r="AC99" s="493"/>
    </row>
    <row r="100" spans="1:31">
      <c r="A100" s="469" t="s">
        <v>291</v>
      </c>
      <c r="B100" s="470" t="s">
        <v>355</v>
      </c>
      <c r="C100" s="471">
        <v>-68118.732639999987</v>
      </c>
      <c r="D100" s="472">
        <v>-5326.3377499999997</v>
      </c>
      <c r="E100" s="502">
        <v>-18793.002049999999</v>
      </c>
      <c r="F100" s="502">
        <v>17651.140930000001</v>
      </c>
      <c r="G100" s="472">
        <v>7867.4215899999999</v>
      </c>
      <c r="H100" s="472">
        <v>1911.06323</v>
      </c>
      <c r="I100" s="472">
        <v>935.64966000000015</v>
      </c>
      <c r="J100" s="472">
        <v>341.77388999999999</v>
      </c>
      <c r="K100" s="472">
        <v>136.66863000000001</v>
      </c>
      <c r="L100" s="472">
        <v>89.032120000000006</v>
      </c>
      <c r="M100" s="472">
        <v>103.05069999999999</v>
      </c>
      <c r="N100" s="472">
        <v>6.9259899999999996</v>
      </c>
      <c r="O100" s="473">
        <v>2.04556</v>
      </c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</row>
    <row r="101" spans="1:31" ht="13.5" thickBot="1">
      <c r="A101" s="446" t="s">
        <v>291</v>
      </c>
      <c r="B101" s="451" t="s">
        <v>356</v>
      </c>
      <c r="C101" s="480">
        <v>8.0000000000000004E-4</v>
      </c>
      <c r="D101" s="481">
        <v>3.2000000000000002E-3</v>
      </c>
      <c r="E101" s="481">
        <v>7.1999999999999998E-3</v>
      </c>
      <c r="F101" s="481">
        <v>1.43E-2</v>
      </c>
      <c r="G101" s="481">
        <v>2.7699999999999999E-2</v>
      </c>
      <c r="H101" s="481">
        <v>4.4900000000000002E-2</v>
      </c>
      <c r="I101" s="481">
        <v>6.1400000000000003E-2</v>
      </c>
      <c r="J101" s="481">
        <v>7.7100000000000002E-2</v>
      </c>
      <c r="K101" s="481">
        <v>0.10150000000000001</v>
      </c>
      <c r="L101" s="481">
        <v>0.1326</v>
      </c>
      <c r="M101" s="481">
        <v>0.1784</v>
      </c>
      <c r="N101" s="481">
        <v>0.2243</v>
      </c>
      <c r="O101" s="482">
        <v>0.26029999999999998</v>
      </c>
      <c r="Q101" s="493"/>
      <c r="R101" s="493"/>
      <c r="S101" s="493"/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</row>
    <row r="102" spans="1:31" ht="14.25" thickTop="1" thickBot="1">
      <c r="A102" s="469" t="s">
        <v>291</v>
      </c>
      <c r="B102" s="483" t="s">
        <v>357</v>
      </c>
      <c r="C102" s="484">
        <v>-54.494986112000007</v>
      </c>
      <c r="D102" s="485">
        <v>-17.044280799999999</v>
      </c>
      <c r="E102" s="485">
        <v>-135.30961475999999</v>
      </c>
      <c r="F102" s="485">
        <v>252.41131529899994</v>
      </c>
      <c r="G102" s="485">
        <v>217.92757804300001</v>
      </c>
      <c r="H102" s="485">
        <v>85.80673902700002</v>
      </c>
      <c r="I102" s="485">
        <v>57.448889124000011</v>
      </c>
      <c r="J102" s="485">
        <v>26.350766919000005</v>
      </c>
      <c r="K102" s="485">
        <v>13.871865945</v>
      </c>
      <c r="L102" s="485">
        <v>11.805659112000001</v>
      </c>
      <c r="M102" s="485">
        <v>18.384244879999997</v>
      </c>
      <c r="N102" s="485">
        <v>1.5534995569999999</v>
      </c>
      <c r="O102" s="486">
        <v>0.53245926799999987</v>
      </c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</row>
    <row r="103" spans="1:31" ht="14.25" thickTop="1" thickBot="1">
      <c r="A103" s="487" t="s">
        <v>291</v>
      </c>
      <c r="B103" s="488" t="s">
        <v>358</v>
      </c>
      <c r="C103" s="489">
        <v>0</v>
      </c>
      <c r="D103" s="490">
        <v>0</v>
      </c>
      <c r="E103" s="490">
        <v>0</v>
      </c>
      <c r="F103" s="490">
        <v>0</v>
      </c>
      <c r="G103" s="490">
        <v>0</v>
      </c>
      <c r="H103" s="490">
        <v>0</v>
      </c>
      <c r="I103" s="490">
        <v>0</v>
      </c>
      <c r="J103" s="490">
        <v>0</v>
      </c>
      <c r="K103" s="490">
        <v>0</v>
      </c>
      <c r="L103" s="490">
        <v>0</v>
      </c>
      <c r="M103" s="490">
        <v>0</v>
      </c>
      <c r="N103" s="491">
        <v>479.24413550200012</v>
      </c>
      <c r="O103" s="492">
        <v>0</v>
      </c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</row>
    <row r="104" spans="1:31" ht="18" customHeight="1" thickTop="1" thickBot="1">
      <c r="A104" s="2426" t="s">
        <v>360</v>
      </c>
      <c r="B104" s="2427"/>
      <c r="C104" s="2427"/>
      <c r="D104" s="2427"/>
      <c r="E104" s="2427"/>
      <c r="F104" s="2427"/>
      <c r="G104" s="2427"/>
      <c r="H104" s="2427"/>
      <c r="I104" s="2427"/>
      <c r="J104" s="2427"/>
      <c r="K104" s="2427"/>
      <c r="L104" s="2427"/>
      <c r="M104" s="2427"/>
      <c r="N104" s="2427"/>
      <c r="O104" s="2428"/>
    </row>
    <row r="105" spans="1:31" ht="15" customHeight="1" thickTop="1">
      <c r="A105" s="2429"/>
      <c r="B105" s="2431" t="s">
        <v>276</v>
      </c>
      <c r="C105" s="2433" t="s">
        <v>277</v>
      </c>
      <c r="D105" s="2434"/>
      <c r="E105" s="2434"/>
      <c r="F105" s="2434"/>
      <c r="G105" s="2434"/>
      <c r="H105" s="2434"/>
      <c r="I105" s="2434"/>
      <c r="J105" s="2434"/>
      <c r="K105" s="2434"/>
      <c r="L105" s="2434"/>
      <c r="M105" s="2434"/>
      <c r="N105" s="2434"/>
      <c r="O105" s="2435"/>
    </row>
    <row r="106" spans="1:31" ht="26.25" thickBot="1">
      <c r="A106" s="2430"/>
      <c r="B106" s="2432"/>
      <c r="C106" s="438" t="s">
        <v>278</v>
      </c>
      <c r="D106" s="439" t="s">
        <v>279</v>
      </c>
      <c r="E106" s="439" t="s">
        <v>280</v>
      </c>
      <c r="F106" s="439" t="s">
        <v>281</v>
      </c>
      <c r="G106" s="439" t="s">
        <v>282</v>
      </c>
      <c r="H106" s="439" t="s">
        <v>283</v>
      </c>
      <c r="I106" s="439" t="s">
        <v>284</v>
      </c>
      <c r="J106" s="439" t="s">
        <v>285</v>
      </c>
      <c r="K106" s="439" t="s">
        <v>286</v>
      </c>
      <c r="L106" s="439" t="s">
        <v>287</v>
      </c>
      <c r="M106" s="439" t="s">
        <v>288</v>
      </c>
      <c r="N106" s="439" t="s">
        <v>289</v>
      </c>
      <c r="O106" s="440" t="s">
        <v>290</v>
      </c>
    </row>
    <row r="107" spans="1:31" ht="13.5" thickTop="1">
      <c r="A107" s="441" t="s">
        <v>291</v>
      </c>
      <c r="B107" s="442" t="s">
        <v>292</v>
      </c>
      <c r="C107" s="443"/>
      <c r="D107" s="444"/>
      <c r="E107" s="444"/>
      <c r="F107" s="444"/>
      <c r="G107" s="444"/>
      <c r="H107" s="444"/>
      <c r="I107" s="444"/>
      <c r="J107" s="444"/>
      <c r="K107" s="444"/>
      <c r="L107" s="444"/>
      <c r="M107" s="444"/>
      <c r="N107" s="444"/>
      <c r="O107" s="445"/>
    </row>
    <row r="108" spans="1:31">
      <c r="A108" s="446" t="s">
        <v>291</v>
      </c>
      <c r="B108" s="447" t="s">
        <v>293</v>
      </c>
      <c r="C108" s="448"/>
      <c r="D108" s="449"/>
      <c r="E108" s="449"/>
      <c r="F108" s="449"/>
      <c r="G108" s="449"/>
      <c r="H108" s="449"/>
      <c r="I108" s="449"/>
      <c r="J108" s="449"/>
      <c r="K108" s="449"/>
      <c r="L108" s="449"/>
      <c r="M108" s="449"/>
      <c r="N108" s="449"/>
      <c r="O108" s="450"/>
    </row>
    <row r="109" spans="1:31">
      <c r="A109" s="446" t="s">
        <v>294</v>
      </c>
      <c r="B109" s="451" t="s">
        <v>295</v>
      </c>
      <c r="C109" s="452">
        <v>1249.09809</v>
      </c>
      <c r="D109" s="453">
        <v>0</v>
      </c>
      <c r="E109" s="453">
        <v>0</v>
      </c>
      <c r="F109" s="453">
        <v>0</v>
      </c>
      <c r="G109" s="453">
        <v>0</v>
      </c>
      <c r="H109" s="453">
        <v>0</v>
      </c>
      <c r="I109" s="453">
        <v>0</v>
      </c>
      <c r="J109" s="453">
        <v>0</v>
      </c>
      <c r="K109" s="453">
        <v>0</v>
      </c>
      <c r="L109" s="453">
        <v>0</v>
      </c>
      <c r="M109" s="453">
        <v>0</v>
      </c>
      <c r="N109" s="453">
        <v>0</v>
      </c>
      <c r="O109" s="454">
        <v>0</v>
      </c>
      <c r="Q109" s="493"/>
      <c r="R109" s="493"/>
      <c r="S109" s="493"/>
      <c r="T109" s="493"/>
      <c r="U109" s="493"/>
      <c r="V109" s="493"/>
      <c r="W109" s="493"/>
      <c r="X109" s="493"/>
      <c r="Y109" s="493"/>
      <c r="Z109" s="493"/>
      <c r="AA109" s="493"/>
      <c r="AB109" s="493"/>
      <c r="AC109" s="493"/>
      <c r="AD109" s="493"/>
      <c r="AE109" s="493"/>
    </row>
    <row r="110" spans="1:31">
      <c r="A110" s="446" t="s">
        <v>296</v>
      </c>
      <c r="B110" s="451" t="s">
        <v>234</v>
      </c>
      <c r="C110" s="452">
        <v>1125.8420599999999</v>
      </c>
      <c r="D110" s="453">
        <v>0</v>
      </c>
      <c r="E110" s="453">
        <v>0</v>
      </c>
      <c r="F110" s="453">
        <v>0</v>
      </c>
      <c r="G110" s="453">
        <v>0</v>
      </c>
      <c r="H110" s="453">
        <v>0</v>
      </c>
      <c r="I110" s="453">
        <v>0</v>
      </c>
      <c r="J110" s="453">
        <v>0</v>
      </c>
      <c r="K110" s="453">
        <v>0</v>
      </c>
      <c r="L110" s="453">
        <v>0</v>
      </c>
      <c r="M110" s="453">
        <v>0</v>
      </c>
      <c r="N110" s="453">
        <v>0</v>
      </c>
      <c r="O110" s="454">
        <v>0</v>
      </c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</row>
    <row r="111" spans="1:31">
      <c r="A111" s="446" t="s">
        <v>297</v>
      </c>
      <c r="B111" s="451" t="s">
        <v>298</v>
      </c>
      <c r="C111" s="452">
        <v>123.25603</v>
      </c>
      <c r="D111" s="453">
        <v>0</v>
      </c>
      <c r="E111" s="453">
        <v>0</v>
      </c>
      <c r="F111" s="453">
        <v>0</v>
      </c>
      <c r="G111" s="453">
        <v>0</v>
      </c>
      <c r="H111" s="453">
        <v>0</v>
      </c>
      <c r="I111" s="453">
        <v>0</v>
      </c>
      <c r="J111" s="453">
        <v>0</v>
      </c>
      <c r="K111" s="453">
        <v>0</v>
      </c>
      <c r="L111" s="453">
        <v>0</v>
      </c>
      <c r="M111" s="453">
        <v>0</v>
      </c>
      <c r="N111" s="453">
        <v>0</v>
      </c>
      <c r="O111" s="454">
        <v>0</v>
      </c>
      <c r="Q111" s="493"/>
      <c r="R111" s="493"/>
      <c r="S111" s="493"/>
      <c r="T111" s="493"/>
      <c r="U111" s="493"/>
      <c r="V111" s="493"/>
      <c r="W111" s="493"/>
      <c r="X111" s="493"/>
      <c r="Y111" s="493"/>
      <c r="Z111" s="493"/>
      <c r="AA111" s="493"/>
      <c r="AB111" s="493"/>
      <c r="AC111" s="493"/>
      <c r="AD111" s="493"/>
      <c r="AE111" s="493"/>
    </row>
    <row r="112" spans="1:31" ht="25.5">
      <c r="A112" s="446" t="s">
        <v>299</v>
      </c>
      <c r="B112" s="451" t="s">
        <v>300</v>
      </c>
      <c r="C112" s="452">
        <v>4991.2129999999997</v>
      </c>
      <c r="D112" s="453">
        <v>0</v>
      </c>
      <c r="E112" s="453">
        <v>0</v>
      </c>
      <c r="F112" s="453">
        <v>0</v>
      </c>
      <c r="G112" s="453">
        <v>0</v>
      </c>
      <c r="H112" s="453">
        <v>0</v>
      </c>
      <c r="I112" s="453">
        <v>0</v>
      </c>
      <c r="J112" s="453">
        <v>0</v>
      </c>
      <c r="K112" s="453">
        <v>0</v>
      </c>
      <c r="L112" s="453">
        <v>0</v>
      </c>
      <c r="M112" s="453">
        <v>0</v>
      </c>
      <c r="N112" s="453">
        <v>0</v>
      </c>
      <c r="O112" s="454">
        <v>0</v>
      </c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493"/>
      <c r="AE112" s="493"/>
    </row>
    <row r="113" spans="1:31">
      <c r="A113" s="446" t="s">
        <v>301</v>
      </c>
      <c r="B113" s="451" t="s">
        <v>302</v>
      </c>
      <c r="C113" s="452">
        <v>30075.685579999998</v>
      </c>
      <c r="D113" s="457">
        <v>4089.0352800000001</v>
      </c>
      <c r="E113" s="453">
        <v>0</v>
      </c>
      <c r="F113" s="457">
        <v>31.312999999999999</v>
      </c>
      <c r="G113" s="453">
        <v>0</v>
      </c>
      <c r="H113" s="453">
        <v>0</v>
      </c>
      <c r="I113" s="453">
        <v>0</v>
      </c>
      <c r="J113" s="453">
        <v>0</v>
      </c>
      <c r="K113" s="453">
        <v>0</v>
      </c>
      <c r="L113" s="453">
        <v>0</v>
      </c>
      <c r="M113" s="453">
        <v>0</v>
      </c>
      <c r="N113" s="453">
        <v>0</v>
      </c>
      <c r="O113" s="454">
        <v>0</v>
      </c>
      <c r="Q113" s="493"/>
      <c r="R113" s="493"/>
      <c r="S113" s="493"/>
      <c r="T113" s="493"/>
      <c r="U113" s="493"/>
      <c r="V113" s="493"/>
      <c r="W113" s="493"/>
      <c r="X113" s="493"/>
      <c r="Y113" s="493"/>
      <c r="Z113" s="493"/>
      <c r="AA113" s="493"/>
      <c r="AB113" s="493"/>
      <c r="AC113" s="493"/>
      <c r="AD113" s="493"/>
      <c r="AE113" s="493"/>
    </row>
    <row r="114" spans="1:31" ht="25.5">
      <c r="A114" s="446" t="s">
        <v>303</v>
      </c>
      <c r="B114" s="451" t="s">
        <v>304</v>
      </c>
      <c r="C114" s="452">
        <v>4352.9090700000006</v>
      </c>
      <c r="D114" s="453">
        <v>0</v>
      </c>
      <c r="E114" s="453">
        <v>0</v>
      </c>
      <c r="F114" s="453">
        <v>0</v>
      </c>
      <c r="G114" s="453">
        <v>0</v>
      </c>
      <c r="H114" s="453">
        <v>0</v>
      </c>
      <c r="I114" s="453">
        <v>0</v>
      </c>
      <c r="J114" s="453">
        <v>0</v>
      </c>
      <c r="K114" s="453">
        <v>0</v>
      </c>
      <c r="L114" s="453">
        <v>0</v>
      </c>
      <c r="M114" s="453">
        <v>0</v>
      </c>
      <c r="N114" s="453">
        <v>0</v>
      </c>
      <c r="O114" s="454">
        <v>0</v>
      </c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93"/>
    </row>
    <row r="115" spans="1:31">
      <c r="A115" s="446" t="s">
        <v>305</v>
      </c>
      <c r="B115" s="451" t="s">
        <v>306</v>
      </c>
      <c r="C115" s="452">
        <v>25722.77651</v>
      </c>
      <c r="D115" s="457">
        <v>4089.0352800000001</v>
      </c>
      <c r="E115" s="453">
        <v>0</v>
      </c>
      <c r="F115" s="457">
        <v>31.312999999999999</v>
      </c>
      <c r="G115" s="453">
        <v>0</v>
      </c>
      <c r="H115" s="453">
        <v>0</v>
      </c>
      <c r="I115" s="453">
        <v>0</v>
      </c>
      <c r="J115" s="453">
        <v>0</v>
      </c>
      <c r="K115" s="453">
        <v>0</v>
      </c>
      <c r="L115" s="453">
        <v>0</v>
      </c>
      <c r="M115" s="453">
        <v>0</v>
      </c>
      <c r="N115" s="453">
        <v>0</v>
      </c>
      <c r="O115" s="454">
        <v>0</v>
      </c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93"/>
    </row>
    <row r="116" spans="1:31">
      <c r="A116" s="446" t="s">
        <v>307</v>
      </c>
      <c r="B116" s="451" t="s">
        <v>308</v>
      </c>
      <c r="C116" s="452">
        <v>4320.85095</v>
      </c>
      <c r="D116" s="457">
        <v>16043.269880000002</v>
      </c>
      <c r="E116" s="457">
        <v>9501.4623899999988</v>
      </c>
      <c r="F116" s="457">
        <v>23843.150120000002</v>
      </c>
      <c r="G116" s="457">
        <v>14170.961670000001</v>
      </c>
      <c r="H116" s="457">
        <v>8233.4935000000005</v>
      </c>
      <c r="I116" s="457">
        <v>5478.7841200000003</v>
      </c>
      <c r="J116" s="457">
        <v>4203.51271</v>
      </c>
      <c r="K116" s="457">
        <v>6395.0235299999995</v>
      </c>
      <c r="L116" s="457">
        <v>4436.1325700000007</v>
      </c>
      <c r="M116" s="457">
        <v>347.07168999999993</v>
      </c>
      <c r="N116" s="457">
        <v>100.12210999999999</v>
      </c>
      <c r="O116" s="458">
        <v>34.716090000000001</v>
      </c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93"/>
    </row>
    <row r="117" spans="1:31">
      <c r="A117" s="446" t="s">
        <v>309</v>
      </c>
      <c r="B117" s="451" t="s">
        <v>310</v>
      </c>
      <c r="C117" s="452">
        <v>3389.0377299999996</v>
      </c>
      <c r="D117" s="457">
        <v>15359.28174</v>
      </c>
      <c r="E117" s="457">
        <v>8733.6933899999985</v>
      </c>
      <c r="F117" s="457">
        <v>22469.167579999998</v>
      </c>
      <c r="G117" s="457">
        <v>11810.60593</v>
      </c>
      <c r="H117" s="457">
        <v>6403.4706699999997</v>
      </c>
      <c r="I117" s="457">
        <v>4155.3553300000003</v>
      </c>
      <c r="J117" s="457">
        <v>3120.1254300000001</v>
      </c>
      <c r="K117" s="457">
        <v>4393.4798900000005</v>
      </c>
      <c r="L117" s="457">
        <v>2527.4566600000003</v>
      </c>
      <c r="M117" s="457">
        <v>270.49973</v>
      </c>
      <c r="N117" s="457">
        <v>99.541910000000001</v>
      </c>
      <c r="O117" s="458">
        <v>33.806599999999996</v>
      </c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  <c r="AA117" s="493"/>
      <c r="AB117" s="493"/>
      <c r="AC117" s="493"/>
      <c r="AD117" s="493"/>
      <c r="AE117" s="493"/>
    </row>
    <row r="118" spans="1:31">
      <c r="A118" s="446" t="s">
        <v>311</v>
      </c>
      <c r="B118" s="451" t="s">
        <v>312</v>
      </c>
      <c r="C118" s="452">
        <v>931.81322</v>
      </c>
      <c r="D118" s="457">
        <v>683.98814000000004</v>
      </c>
      <c r="E118" s="457">
        <v>767.76900000000001</v>
      </c>
      <c r="F118" s="457">
        <v>1373.9825399999997</v>
      </c>
      <c r="G118" s="457">
        <v>2360.35574</v>
      </c>
      <c r="H118" s="457">
        <v>1830.0228300000001</v>
      </c>
      <c r="I118" s="457">
        <v>1323.4287899999999</v>
      </c>
      <c r="J118" s="457">
        <v>1083.3872799999999</v>
      </c>
      <c r="K118" s="457">
        <v>2001.5436399999999</v>
      </c>
      <c r="L118" s="457">
        <v>1908.6759099999999</v>
      </c>
      <c r="M118" s="457">
        <v>76.57195999999999</v>
      </c>
      <c r="N118" s="457">
        <v>0.58019999999999994</v>
      </c>
      <c r="O118" s="458">
        <v>0.90949000000000002</v>
      </c>
      <c r="Q118" s="493"/>
      <c r="R118" s="493"/>
      <c r="S118" s="493"/>
      <c r="T118" s="493"/>
      <c r="U118" s="493"/>
      <c r="V118" s="493"/>
      <c r="W118" s="493"/>
      <c r="X118" s="493"/>
      <c r="Y118" s="493"/>
      <c r="Z118" s="493"/>
      <c r="AA118" s="493"/>
      <c r="AB118" s="493"/>
      <c r="AC118" s="493"/>
      <c r="AD118" s="493"/>
      <c r="AE118" s="493"/>
    </row>
    <row r="119" spans="1:31">
      <c r="A119" s="446" t="s">
        <v>313</v>
      </c>
      <c r="B119" s="451" t="s">
        <v>314</v>
      </c>
      <c r="C119" s="452">
        <v>17602.872580000003</v>
      </c>
      <c r="D119" s="457">
        <v>7190.8386799999998</v>
      </c>
      <c r="E119" s="457">
        <v>9066.1189300000005</v>
      </c>
      <c r="F119" s="457">
        <v>12304.48445</v>
      </c>
      <c r="G119" s="457">
        <v>1738.377</v>
      </c>
      <c r="H119" s="457">
        <v>5778.9181500000004</v>
      </c>
      <c r="I119" s="457">
        <v>3236.9880899999998</v>
      </c>
      <c r="J119" s="457">
        <v>6737.8284299999996</v>
      </c>
      <c r="K119" s="457">
        <v>5998.7855899999995</v>
      </c>
      <c r="L119" s="457">
        <v>72.174000000000007</v>
      </c>
      <c r="M119" s="457">
        <v>1216.5139999999999</v>
      </c>
      <c r="N119" s="453">
        <v>0</v>
      </c>
      <c r="O119" s="458">
        <v>32.72</v>
      </c>
      <c r="Q119" s="493"/>
      <c r="R119" s="493"/>
      <c r="S119" s="493"/>
      <c r="T119" s="493"/>
      <c r="U119" s="493"/>
      <c r="V119" s="493"/>
      <c r="W119" s="493"/>
      <c r="X119" s="493"/>
      <c r="Y119" s="493"/>
      <c r="Z119" s="493"/>
      <c r="AA119" s="493"/>
      <c r="AB119" s="493"/>
      <c r="AC119" s="493"/>
      <c r="AD119" s="493"/>
      <c r="AE119" s="493"/>
    </row>
    <row r="120" spans="1:31" ht="51">
      <c r="A120" s="446" t="s">
        <v>315</v>
      </c>
      <c r="B120" s="451" t="s">
        <v>316</v>
      </c>
      <c r="C120" s="459">
        <v>0</v>
      </c>
      <c r="D120" s="453">
        <v>0</v>
      </c>
      <c r="E120" s="453">
        <v>0</v>
      </c>
      <c r="F120" s="453">
        <v>0</v>
      </c>
      <c r="G120" s="453">
        <v>0</v>
      </c>
      <c r="H120" s="453">
        <v>0</v>
      </c>
      <c r="I120" s="453">
        <v>0</v>
      </c>
      <c r="J120" s="453">
        <v>0</v>
      </c>
      <c r="K120" s="453">
        <v>0</v>
      </c>
      <c r="L120" s="453">
        <v>0</v>
      </c>
      <c r="M120" s="453">
        <v>0</v>
      </c>
      <c r="N120" s="453">
        <v>0</v>
      </c>
      <c r="O120" s="454">
        <v>0</v>
      </c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93"/>
    </row>
    <row r="121" spans="1:31" ht="38.25">
      <c r="A121" s="446" t="s">
        <v>317</v>
      </c>
      <c r="B121" s="451" t="s">
        <v>318</v>
      </c>
      <c r="C121" s="452">
        <v>9802.3787599999996</v>
      </c>
      <c r="D121" s="457">
        <v>3110.8138699999995</v>
      </c>
      <c r="E121" s="457">
        <v>3886.0270399999999</v>
      </c>
      <c r="F121" s="457">
        <v>4864.2371399999993</v>
      </c>
      <c r="G121" s="457">
        <v>0</v>
      </c>
      <c r="H121" s="457">
        <v>1278.6293199999998</v>
      </c>
      <c r="I121" s="457">
        <v>1423.7319400000001</v>
      </c>
      <c r="J121" s="457">
        <v>2041.356</v>
      </c>
      <c r="K121" s="457">
        <v>3446.37131</v>
      </c>
      <c r="L121" s="457">
        <v>60</v>
      </c>
      <c r="M121" s="457">
        <v>192.78399999999999</v>
      </c>
      <c r="N121" s="453">
        <v>0</v>
      </c>
      <c r="O121" s="458">
        <v>32.72</v>
      </c>
      <c r="Q121" s="493"/>
      <c r="R121" s="493"/>
      <c r="S121" s="493"/>
      <c r="T121" s="493"/>
      <c r="U121" s="493"/>
      <c r="V121" s="493"/>
      <c r="W121" s="493"/>
      <c r="X121" s="493"/>
      <c r="Y121" s="493"/>
      <c r="Z121" s="493"/>
      <c r="AA121" s="493"/>
      <c r="AB121" s="493"/>
      <c r="AC121" s="493"/>
      <c r="AD121" s="493"/>
      <c r="AE121" s="493"/>
    </row>
    <row r="122" spans="1:31" ht="38.25">
      <c r="A122" s="446" t="s">
        <v>319</v>
      </c>
      <c r="B122" s="451" t="s">
        <v>320</v>
      </c>
      <c r="C122" s="452">
        <v>7800.4938200000006</v>
      </c>
      <c r="D122" s="457">
        <v>4080.0248099999999</v>
      </c>
      <c r="E122" s="457">
        <v>5180.0918900000006</v>
      </c>
      <c r="F122" s="457">
        <v>7440.2473100000007</v>
      </c>
      <c r="G122" s="457">
        <v>1738.377</v>
      </c>
      <c r="H122" s="457">
        <v>4500.2888300000004</v>
      </c>
      <c r="I122" s="457">
        <v>1813.2561499999999</v>
      </c>
      <c r="J122" s="457">
        <v>4696.4724299999998</v>
      </c>
      <c r="K122" s="457">
        <v>2552.4142800000004</v>
      </c>
      <c r="L122" s="457">
        <v>12.173999999999999</v>
      </c>
      <c r="M122" s="457">
        <v>1023.73</v>
      </c>
      <c r="N122" s="453">
        <v>0</v>
      </c>
      <c r="O122" s="454">
        <v>0</v>
      </c>
      <c r="Q122" s="493"/>
      <c r="R122" s="493"/>
      <c r="S122" s="493"/>
      <c r="T122" s="493"/>
      <c r="U122" s="493"/>
      <c r="V122" s="493"/>
      <c r="W122" s="493"/>
      <c r="X122" s="493"/>
      <c r="Y122" s="493"/>
      <c r="Z122" s="493"/>
      <c r="AA122" s="493"/>
      <c r="AB122" s="493"/>
      <c r="AC122" s="493"/>
      <c r="AD122" s="493"/>
      <c r="AE122" s="493"/>
    </row>
    <row r="123" spans="1:31">
      <c r="A123" s="446" t="s">
        <v>321</v>
      </c>
      <c r="B123" s="451" t="s">
        <v>322</v>
      </c>
      <c r="C123" s="452">
        <v>4.923</v>
      </c>
      <c r="D123" s="457">
        <v>65.771000000000001</v>
      </c>
      <c r="E123" s="457">
        <v>31.245000000000001</v>
      </c>
      <c r="F123" s="457">
        <v>7.2830000000000004</v>
      </c>
      <c r="G123" s="457">
        <v>14.567</v>
      </c>
      <c r="H123" s="457">
        <v>3.6419999999999999</v>
      </c>
      <c r="I123" s="453">
        <v>0</v>
      </c>
      <c r="J123" s="453">
        <v>0</v>
      </c>
      <c r="K123" s="453">
        <v>0</v>
      </c>
      <c r="L123" s="453">
        <v>0</v>
      </c>
      <c r="M123" s="453">
        <v>0</v>
      </c>
      <c r="N123" s="453">
        <v>0</v>
      </c>
      <c r="O123" s="454">
        <v>0</v>
      </c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  <c r="AA123" s="493"/>
      <c r="AB123" s="493"/>
      <c r="AC123" s="493"/>
      <c r="AD123" s="493"/>
      <c r="AE123" s="493"/>
    </row>
    <row r="124" spans="1:31">
      <c r="A124" s="446" t="s">
        <v>291</v>
      </c>
      <c r="B124" s="451" t="s">
        <v>323</v>
      </c>
      <c r="C124" s="462">
        <v>58244.643199999991</v>
      </c>
      <c r="D124" s="463">
        <v>27388.914840000001</v>
      </c>
      <c r="E124" s="463">
        <v>18598.82632</v>
      </c>
      <c r="F124" s="463">
        <v>36186.230569999992</v>
      </c>
      <c r="G124" s="463">
        <v>15923.90567</v>
      </c>
      <c r="H124" s="463">
        <v>14016.053650000002</v>
      </c>
      <c r="I124" s="463">
        <v>8715.772210000001</v>
      </c>
      <c r="J124" s="463">
        <v>10941.34114</v>
      </c>
      <c r="K124" s="463">
        <v>12393.80912</v>
      </c>
      <c r="L124" s="463">
        <v>4508.3065700000006</v>
      </c>
      <c r="M124" s="463">
        <v>1563.5856899999999</v>
      </c>
      <c r="N124" s="463">
        <v>100.12210999999999</v>
      </c>
      <c r="O124" s="464">
        <v>67.436089999999993</v>
      </c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93"/>
    </row>
    <row r="125" spans="1:31">
      <c r="A125" s="446" t="s">
        <v>291</v>
      </c>
      <c r="B125" s="447" t="s">
        <v>324</v>
      </c>
      <c r="C125" s="466">
        <v>0</v>
      </c>
      <c r="D125" s="467">
        <v>0</v>
      </c>
      <c r="E125" s="467">
        <v>0</v>
      </c>
      <c r="F125" s="467">
        <v>0</v>
      </c>
      <c r="G125" s="467">
        <v>0</v>
      </c>
      <c r="H125" s="467">
        <v>0</v>
      </c>
      <c r="I125" s="467">
        <v>0</v>
      </c>
      <c r="J125" s="467">
        <v>0</v>
      </c>
      <c r="K125" s="467">
        <v>0</v>
      </c>
      <c r="L125" s="467">
        <v>0</v>
      </c>
      <c r="M125" s="467">
        <v>0</v>
      </c>
      <c r="N125" s="467">
        <v>0</v>
      </c>
      <c r="O125" s="468">
        <v>0</v>
      </c>
      <c r="Q125" s="493"/>
      <c r="R125" s="493"/>
      <c r="S125" s="493"/>
      <c r="T125" s="493"/>
      <c r="U125" s="493"/>
      <c r="V125" s="493"/>
      <c r="W125" s="493"/>
      <c r="X125" s="493"/>
      <c r="Y125" s="493"/>
      <c r="Z125" s="493"/>
      <c r="AA125" s="493"/>
      <c r="AB125" s="493"/>
      <c r="AC125" s="493"/>
      <c r="AD125" s="493"/>
      <c r="AE125" s="493"/>
    </row>
    <row r="126" spans="1:31">
      <c r="A126" s="446" t="s">
        <v>325</v>
      </c>
      <c r="B126" s="451" t="s">
        <v>326</v>
      </c>
      <c r="C126" s="452">
        <v>10530.91135</v>
      </c>
      <c r="D126" s="453">
        <v>0</v>
      </c>
      <c r="E126" s="453">
        <v>0</v>
      </c>
      <c r="F126" s="453">
        <v>0</v>
      </c>
      <c r="G126" s="453">
        <v>0</v>
      </c>
      <c r="H126" s="453">
        <v>0</v>
      </c>
      <c r="I126" s="453">
        <v>0</v>
      </c>
      <c r="J126" s="453">
        <v>0</v>
      </c>
      <c r="K126" s="453">
        <v>0</v>
      </c>
      <c r="L126" s="453">
        <v>0</v>
      </c>
      <c r="M126" s="453">
        <v>0</v>
      </c>
      <c r="N126" s="453">
        <v>0</v>
      </c>
      <c r="O126" s="454">
        <v>0</v>
      </c>
      <c r="Q126" s="493"/>
      <c r="R126" s="493"/>
      <c r="S126" s="493"/>
      <c r="T126" s="493"/>
      <c r="U126" s="493"/>
      <c r="V126" s="493"/>
      <c r="W126" s="493"/>
      <c r="X126" s="493"/>
      <c r="Y126" s="493"/>
      <c r="Z126" s="493"/>
      <c r="AA126" s="493"/>
      <c r="AB126" s="493"/>
      <c r="AC126" s="493"/>
      <c r="AD126" s="493"/>
      <c r="AE126" s="493"/>
    </row>
    <row r="127" spans="1:31">
      <c r="A127" s="446" t="s">
        <v>327</v>
      </c>
      <c r="B127" s="451" t="s">
        <v>234</v>
      </c>
      <c r="C127" s="452">
        <v>6827.16176</v>
      </c>
      <c r="D127" s="453">
        <v>0</v>
      </c>
      <c r="E127" s="453">
        <v>0</v>
      </c>
      <c r="F127" s="453">
        <v>0</v>
      </c>
      <c r="G127" s="453">
        <v>0</v>
      </c>
      <c r="H127" s="453">
        <v>0</v>
      </c>
      <c r="I127" s="453">
        <v>0</v>
      </c>
      <c r="J127" s="453">
        <v>0</v>
      </c>
      <c r="K127" s="453">
        <v>0</v>
      </c>
      <c r="L127" s="453">
        <v>0</v>
      </c>
      <c r="M127" s="453">
        <v>0</v>
      </c>
      <c r="N127" s="453">
        <v>0</v>
      </c>
      <c r="O127" s="454">
        <v>0</v>
      </c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  <c r="AA127" s="493"/>
      <c r="AB127" s="493"/>
      <c r="AC127" s="493"/>
      <c r="AD127" s="493"/>
      <c r="AE127" s="493"/>
    </row>
    <row r="128" spans="1:31">
      <c r="A128" s="446" t="s">
        <v>328</v>
      </c>
      <c r="B128" s="451" t="s">
        <v>298</v>
      </c>
      <c r="C128" s="452">
        <v>3703.7495899999999</v>
      </c>
      <c r="D128" s="453">
        <v>0</v>
      </c>
      <c r="E128" s="453">
        <v>0</v>
      </c>
      <c r="F128" s="453">
        <v>0</v>
      </c>
      <c r="G128" s="453">
        <v>0</v>
      </c>
      <c r="H128" s="453">
        <v>0</v>
      </c>
      <c r="I128" s="453">
        <v>0</v>
      </c>
      <c r="J128" s="453">
        <v>0</v>
      </c>
      <c r="K128" s="453">
        <v>0</v>
      </c>
      <c r="L128" s="453">
        <v>0</v>
      </c>
      <c r="M128" s="453">
        <v>0</v>
      </c>
      <c r="N128" s="453">
        <v>0</v>
      </c>
      <c r="O128" s="454">
        <v>0</v>
      </c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3"/>
      <c r="AE128" s="493"/>
    </row>
    <row r="129" spans="1:31">
      <c r="A129" s="446" t="s">
        <v>329</v>
      </c>
      <c r="B129" s="451" t="s">
        <v>302</v>
      </c>
      <c r="C129" s="452">
        <v>19743.812259999999</v>
      </c>
      <c r="D129" s="457">
        <v>16026.136329999999</v>
      </c>
      <c r="E129" s="457">
        <v>20498.570259999997</v>
      </c>
      <c r="F129" s="457">
        <v>36745.037579999997</v>
      </c>
      <c r="G129" s="457">
        <v>27665.605050000002</v>
      </c>
      <c r="H129" s="457">
        <v>9822.7183699999987</v>
      </c>
      <c r="I129" s="457">
        <v>2389.4134499999996</v>
      </c>
      <c r="J129" s="457">
        <v>1396.87979</v>
      </c>
      <c r="K129" s="457">
        <v>39.003569999999996</v>
      </c>
      <c r="L129" s="457">
        <v>281.31612000000001</v>
      </c>
      <c r="M129" s="457">
        <v>23.603189999999998</v>
      </c>
      <c r="N129" s="457">
        <v>5.4197799999999994</v>
      </c>
      <c r="O129" s="458">
        <v>0.90825</v>
      </c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3"/>
      <c r="AD129" s="493"/>
      <c r="AE129" s="493"/>
    </row>
    <row r="130" spans="1:31">
      <c r="A130" s="446" t="s">
        <v>330</v>
      </c>
      <c r="B130" s="451" t="s">
        <v>331</v>
      </c>
      <c r="C130" s="452">
        <v>16990.276049999997</v>
      </c>
      <c r="D130" s="457">
        <v>15503.923700000001</v>
      </c>
      <c r="E130" s="457">
        <v>19727.681980000005</v>
      </c>
      <c r="F130" s="457">
        <v>34761.949689999987</v>
      </c>
      <c r="G130" s="457">
        <v>26335.416269999998</v>
      </c>
      <c r="H130" s="457">
        <v>9032.2693099999979</v>
      </c>
      <c r="I130" s="457">
        <v>1890.05134</v>
      </c>
      <c r="J130" s="457">
        <v>1317.0396300000002</v>
      </c>
      <c r="K130" s="457">
        <v>39.003569999999996</v>
      </c>
      <c r="L130" s="457">
        <v>269.84402999999998</v>
      </c>
      <c r="M130" s="457">
        <v>23.603189999999998</v>
      </c>
      <c r="N130" s="457">
        <v>5.4197799999999994</v>
      </c>
      <c r="O130" s="458">
        <v>0.90825</v>
      </c>
      <c r="Q130" s="493"/>
      <c r="R130" s="493"/>
      <c r="S130" s="493"/>
      <c r="T130" s="493"/>
      <c r="U130" s="493"/>
      <c r="V130" s="493"/>
      <c r="W130" s="493"/>
      <c r="X130" s="493"/>
      <c r="Y130" s="493"/>
      <c r="Z130" s="493"/>
      <c r="AA130" s="493"/>
      <c r="AB130" s="493"/>
      <c r="AC130" s="493"/>
      <c r="AD130" s="493"/>
      <c r="AE130" s="493"/>
    </row>
    <row r="131" spans="1:31">
      <c r="A131" s="446" t="s">
        <v>332</v>
      </c>
      <c r="B131" s="451" t="s">
        <v>306</v>
      </c>
      <c r="C131" s="452">
        <v>2753.5362099999998</v>
      </c>
      <c r="D131" s="457">
        <v>522.21262999999999</v>
      </c>
      <c r="E131" s="457">
        <v>770.8882799999999</v>
      </c>
      <c r="F131" s="457">
        <v>1983.0878900000002</v>
      </c>
      <c r="G131" s="457">
        <v>1330.18878</v>
      </c>
      <c r="H131" s="457">
        <v>790.44905999999992</v>
      </c>
      <c r="I131" s="457">
        <v>499.36210999999997</v>
      </c>
      <c r="J131" s="457">
        <v>79.840159999999997</v>
      </c>
      <c r="K131" s="453">
        <v>0</v>
      </c>
      <c r="L131" s="457">
        <v>11.47209</v>
      </c>
      <c r="M131" s="453">
        <v>0</v>
      </c>
      <c r="N131" s="453">
        <v>0</v>
      </c>
      <c r="O131" s="454">
        <v>0</v>
      </c>
      <c r="Q131" s="493"/>
      <c r="R131" s="493"/>
      <c r="S131" s="493"/>
      <c r="T131" s="493"/>
      <c r="U131" s="493"/>
      <c r="V131" s="493"/>
      <c r="W131" s="493"/>
      <c r="X131" s="493"/>
      <c r="Y131" s="493"/>
      <c r="Z131" s="493"/>
      <c r="AA131" s="493"/>
      <c r="AB131" s="493"/>
      <c r="AC131" s="493"/>
      <c r="AD131" s="493"/>
      <c r="AE131" s="493"/>
    </row>
    <row r="132" spans="1:31">
      <c r="A132" s="446" t="s">
        <v>333</v>
      </c>
      <c r="B132" s="451" t="s">
        <v>241</v>
      </c>
      <c r="C132" s="452">
        <v>1037.3466899999999</v>
      </c>
      <c r="D132" s="457">
        <v>90.558130000000006</v>
      </c>
      <c r="E132" s="457">
        <v>752.63039000000003</v>
      </c>
      <c r="F132" s="457">
        <v>2408.1030799999999</v>
      </c>
      <c r="G132" s="457">
        <v>5434.1267300000009</v>
      </c>
      <c r="H132" s="457">
        <v>3559.1832799999997</v>
      </c>
      <c r="I132" s="457">
        <v>2507.6522500000001</v>
      </c>
      <c r="J132" s="457">
        <v>1938.5271699999998</v>
      </c>
      <c r="K132" s="457">
        <v>3359.4176200000002</v>
      </c>
      <c r="L132" s="457">
        <v>2958.52486</v>
      </c>
      <c r="M132" s="457">
        <v>379.33283</v>
      </c>
      <c r="N132" s="457">
        <v>62.843120000000006</v>
      </c>
      <c r="O132" s="458">
        <v>10.048999999999999</v>
      </c>
      <c r="Q132" s="493"/>
      <c r="R132" s="493"/>
      <c r="S132" s="493"/>
      <c r="T132" s="493"/>
      <c r="U132" s="493"/>
      <c r="V132" s="493"/>
      <c r="W132" s="493"/>
      <c r="X132" s="493"/>
      <c r="Y132" s="493"/>
      <c r="Z132" s="493"/>
      <c r="AA132" s="493"/>
      <c r="AB132" s="493"/>
      <c r="AC132" s="493"/>
      <c r="AD132" s="493"/>
      <c r="AE132" s="493"/>
    </row>
    <row r="133" spans="1:31">
      <c r="A133" s="446" t="s">
        <v>334</v>
      </c>
      <c r="B133" s="451" t="s">
        <v>335</v>
      </c>
      <c r="C133" s="452">
        <v>317.00644</v>
      </c>
      <c r="D133" s="457">
        <v>3.1573699999999998</v>
      </c>
      <c r="E133" s="457">
        <v>353.09620000000001</v>
      </c>
      <c r="F133" s="457">
        <v>1459.9938499999998</v>
      </c>
      <c r="G133" s="457">
        <v>2018.3541300000002</v>
      </c>
      <c r="H133" s="457">
        <v>1346.8696</v>
      </c>
      <c r="I133" s="457">
        <v>697.40587999999991</v>
      </c>
      <c r="J133" s="457">
        <v>585.36261999999988</v>
      </c>
      <c r="K133" s="457">
        <v>982.12056999999993</v>
      </c>
      <c r="L133" s="457">
        <v>711.59033000000011</v>
      </c>
      <c r="M133" s="457">
        <v>1.5878699999999999</v>
      </c>
      <c r="N133" s="453">
        <v>0</v>
      </c>
      <c r="O133" s="454">
        <v>0</v>
      </c>
      <c r="Q133" s="493"/>
      <c r="R133" s="493"/>
      <c r="S133" s="493"/>
      <c r="T133" s="493"/>
      <c r="U133" s="493"/>
      <c r="V133" s="493"/>
      <c r="W133" s="493"/>
      <c r="X133" s="493"/>
      <c r="Y133" s="493"/>
      <c r="Z133" s="493"/>
      <c r="AA133" s="493"/>
      <c r="AB133" s="493"/>
      <c r="AC133" s="493"/>
      <c r="AD133" s="493"/>
      <c r="AE133" s="493"/>
    </row>
    <row r="134" spans="1:31">
      <c r="A134" s="446" t="s">
        <v>336</v>
      </c>
      <c r="B134" s="451" t="s">
        <v>312</v>
      </c>
      <c r="C134" s="452">
        <v>720.34024999999997</v>
      </c>
      <c r="D134" s="457">
        <v>87.400760000000005</v>
      </c>
      <c r="E134" s="457">
        <v>399.53419000000002</v>
      </c>
      <c r="F134" s="457">
        <v>948.10923000000003</v>
      </c>
      <c r="G134" s="457">
        <v>3415.7726000000002</v>
      </c>
      <c r="H134" s="457">
        <v>2212.3136799999997</v>
      </c>
      <c r="I134" s="457">
        <v>1810.2463700000001</v>
      </c>
      <c r="J134" s="457">
        <v>1353.16455</v>
      </c>
      <c r="K134" s="457">
        <v>2377.2970499999997</v>
      </c>
      <c r="L134" s="457">
        <v>2246.9345300000004</v>
      </c>
      <c r="M134" s="457">
        <v>377.74495999999994</v>
      </c>
      <c r="N134" s="457">
        <v>62.843120000000006</v>
      </c>
      <c r="O134" s="458">
        <v>10.048999999999999</v>
      </c>
      <c r="Q134" s="493"/>
      <c r="R134" s="493"/>
      <c r="S134" s="493"/>
      <c r="T134" s="493"/>
      <c r="U134" s="493"/>
      <c r="V134" s="493"/>
      <c r="W134" s="493"/>
      <c r="X134" s="493"/>
      <c r="Y134" s="493"/>
      <c r="Z134" s="493"/>
      <c r="AA134" s="493"/>
      <c r="AB134" s="493"/>
      <c r="AC134" s="493"/>
      <c r="AD134" s="493"/>
      <c r="AE134" s="493"/>
    </row>
    <row r="135" spans="1:31">
      <c r="A135" s="446" t="s">
        <v>337</v>
      </c>
      <c r="B135" s="451" t="s">
        <v>338</v>
      </c>
      <c r="C135" s="459">
        <v>0</v>
      </c>
      <c r="D135" s="453">
        <v>0</v>
      </c>
      <c r="E135" s="453">
        <v>0</v>
      </c>
      <c r="F135" s="453">
        <v>0</v>
      </c>
      <c r="G135" s="453">
        <v>0</v>
      </c>
      <c r="H135" s="453">
        <v>0</v>
      </c>
      <c r="I135" s="453">
        <v>0</v>
      </c>
      <c r="J135" s="453">
        <v>0</v>
      </c>
      <c r="K135" s="453">
        <v>0</v>
      </c>
      <c r="L135" s="453">
        <v>0</v>
      </c>
      <c r="M135" s="453">
        <v>0</v>
      </c>
      <c r="N135" s="453">
        <v>0</v>
      </c>
      <c r="O135" s="454">
        <v>0</v>
      </c>
      <c r="Q135" s="493"/>
      <c r="R135" s="493"/>
      <c r="S135" s="493"/>
      <c r="T135" s="493"/>
      <c r="U135" s="493"/>
      <c r="V135" s="493"/>
      <c r="W135" s="493"/>
      <c r="X135" s="493"/>
      <c r="Y135" s="493"/>
      <c r="Z135" s="493"/>
      <c r="AA135" s="493"/>
      <c r="AB135" s="493"/>
      <c r="AC135" s="493"/>
      <c r="AD135" s="493"/>
      <c r="AE135" s="493"/>
    </row>
    <row r="136" spans="1:31">
      <c r="A136" s="446" t="s">
        <v>339</v>
      </c>
      <c r="B136" s="451" t="s">
        <v>340</v>
      </c>
      <c r="C136" s="459">
        <v>0</v>
      </c>
      <c r="D136" s="453">
        <v>0</v>
      </c>
      <c r="E136" s="453">
        <v>0</v>
      </c>
      <c r="F136" s="453">
        <v>0</v>
      </c>
      <c r="G136" s="453">
        <v>0</v>
      </c>
      <c r="H136" s="457">
        <v>308.47500000000002</v>
      </c>
      <c r="I136" s="453">
        <v>61.695</v>
      </c>
      <c r="J136" s="457">
        <v>586.10249999999996</v>
      </c>
      <c r="K136" s="457">
        <v>1141.3575000000001</v>
      </c>
      <c r="L136" s="457">
        <v>1820.0025000000001</v>
      </c>
      <c r="M136" s="453">
        <v>0</v>
      </c>
      <c r="N136" s="453">
        <v>0</v>
      </c>
      <c r="O136" s="454">
        <v>0</v>
      </c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  <c r="AA136" s="493"/>
      <c r="AB136" s="493"/>
      <c r="AC136" s="493"/>
      <c r="AD136" s="493"/>
      <c r="AE136" s="493"/>
    </row>
    <row r="137" spans="1:31">
      <c r="A137" s="446" t="s">
        <v>341</v>
      </c>
      <c r="B137" s="451" t="s">
        <v>342</v>
      </c>
      <c r="C137" s="459">
        <v>0</v>
      </c>
      <c r="D137" s="453">
        <v>0</v>
      </c>
      <c r="E137" s="453">
        <v>0</v>
      </c>
      <c r="F137" s="453">
        <v>0</v>
      </c>
      <c r="G137" s="453">
        <v>0</v>
      </c>
      <c r="H137" s="453">
        <v>0</v>
      </c>
      <c r="I137" s="453">
        <v>0</v>
      </c>
      <c r="J137" s="453">
        <v>0</v>
      </c>
      <c r="K137" s="453">
        <v>0</v>
      </c>
      <c r="L137" s="453">
        <v>0</v>
      </c>
      <c r="M137" s="453">
        <v>0</v>
      </c>
      <c r="N137" s="453">
        <v>0</v>
      </c>
      <c r="O137" s="454">
        <v>0</v>
      </c>
      <c r="Q137" s="493"/>
      <c r="R137" s="493"/>
      <c r="S137" s="493"/>
      <c r="T137" s="493"/>
      <c r="U137" s="493"/>
      <c r="V137" s="493"/>
      <c r="W137" s="493"/>
      <c r="X137" s="493"/>
      <c r="Y137" s="493"/>
      <c r="Z137" s="493"/>
      <c r="AA137" s="493"/>
      <c r="AB137" s="493"/>
      <c r="AC137" s="493"/>
      <c r="AD137" s="493"/>
      <c r="AE137" s="493"/>
    </row>
    <row r="138" spans="1:31">
      <c r="A138" s="446" t="s">
        <v>291</v>
      </c>
      <c r="B138" s="451" t="s">
        <v>343</v>
      </c>
      <c r="C138" s="462">
        <v>31312.070299999999</v>
      </c>
      <c r="D138" s="463">
        <v>16116.694459999999</v>
      </c>
      <c r="E138" s="463">
        <v>21251.200650000002</v>
      </c>
      <c r="F138" s="463">
        <v>39153.140659999997</v>
      </c>
      <c r="G138" s="463">
        <v>33099.731780000002</v>
      </c>
      <c r="H138" s="463">
        <v>13690.376649999998</v>
      </c>
      <c r="I138" s="463">
        <v>4958.7606999999989</v>
      </c>
      <c r="J138" s="463">
        <v>3921.5094600000002</v>
      </c>
      <c r="K138" s="463">
        <v>4539.7786899999992</v>
      </c>
      <c r="L138" s="463">
        <v>5059.8434799999995</v>
      </c>
      <c r="M138" s="463">
        <v>402.93602000000004</v>
      </c>
      <c r="N138" s="463">
        <v>68.262900000000002</v>
      </c>
      <c r="O138" s="464">
        <v>10.95725</v>
      </c>
      <c r="Q138" s="493"/>
      <c r="R138" s="493"/>
      <c r="S138" s="493"/>
      <c r="T138" s="493"/>
      <c r="U138" s="493"/>
      <c r="V138" s="493"/>
      <c r="W138" s="493"/>
      <c r="X138" s="493"/>
      <c r="Y138" s="493"/>
      <c r="Z138" s="493"/>
      <c r="AA138" s="493"/>
      <c r="AB138" s="493"/>
      <c r="AC138" s="493"/>
      <c r="AD138" s="493"/>
      <c r="AE138" s="493"/>
    </row>
    <row r="139" spans="1:31">
      <c r="A139" s="469" t="s">
        <v>291</v>
      </c>
      <c r="B139" s="470" t="s">
        <v>344</v>
      </c>
      <c r="C139" s="471">
        <v>26932.572899999999</v>
      </c>
      <c r="D139" s="472">
        <v>11272.220380000001</v>
      </c>
      <c r="E139" s="472">
        <v>-2652.374330000001</v>
      </c>
      <c r="F139" s="472">
        <v>-2966.9100900000008</v>
      </c>
      <c r="G139" s="472">
        <v>-17175.826109999998</v>
      </c>
      <c r="H139" s="472">
        <v>325.67700000000025</v>
      </c>
      <c r="I139" s="472">
        <v>3757.0115099999998</v>
      </c>
      <c r="J139" s="472">
        <v>7019.8316800000002</v>
      </c>
      <c r="K139" s="472">
        <v>7854.0304299999998</v>
      </c>
      <c r="L139" s="472">
        <v>-551.53690999999969</v>
      </c>
      <c r="M139" s="472">
        <v>1160.6496700000002</v>
      </c>
      <c r="N139" s="472">
        <v>31.85920999999999</v>
      </c>
      <c r="O139" s="473">
        <v>56.478840000000005</v>
      </c>
      <c r="Q139" s="493"/>
      <c r="R139" s="493"/>
      <c r="S139" s="493"/>
      <c r="T139" s="493"/>
      <c r="U139" s="493"/>
      <c r="V139" s="493"/>
      <c r="W139" s="493"/>
      <c r="X139" s="493"/>
      <c r="Y139" s="493"/>
      <c r="Z139" s="493"/>
      <c r="AA139" s="493"/>
      <c r="AB139" s="493"/>
      <c r="AC139" s="493"/>
      <c r="AD139" s="493"/>
      <c r="AE139" s="493"/>
    </row>
    <row r="140" spans="1:31">
      <c r="A140" s="446" t="s">
        <v>291</v>
      </c>
      <c r="B140" s="447" t="s">
        <v>345</v>
      </c>
      <c r="C140" s="475">
        <v>0</v>
      </c>
      <c r="D140" s="476">
        <v>0</v>
      </c>
      <c r="E140" s="476">
        <v>0</v>
      </c>
      <c r="F140" s="476">
        <v>0</v>
      </c>
      <c r="G140" s="476">
        <v>0</v>
      </c>
      <c r="H140" s="476">
        <v>0</v>
      </c>
      <c r="I140" s="476">
        <v>0</v>
      </c>
      <c r="J140" s="476">
        <v>0</v>
      </c>
      <c r="K140" s="476">
        <v>0</v>
      </c>
      <c r="L140" s="476">
        <v>0</v>
      </c>
      <c r="M140" s="476">
        <v>0</v>
      </c>
      <c r="N140" s="476">
        <v>0</v>
      </c>
      <c r="O140" s="477">
        <v>0</v>
      </c>
      <c r="Q140" s="493"/>
      <c r="R140" s="493"/>
      <c r="S140" s="493"/>
      <c r="T140" s="493"/>
      <c r="U140" s="493"/>
      <c r="V140" s="493"/>
      <c r="W140" s="493"/>
      <c r="X140" s="493"/>
      <c r="Y140" s="493"/>
      <c r="Z140" s="493"/>
      <c r="AA140" s="493"/>
      <c r="AB140" s="493"/>
      <c r="AC140" s="493"/>
      <c r="AD140" s="493"/>
      <c r="AE140" s="493"/>
    </row>
    <row r="141" spans="1:31">
      <c r="A141" s="446" t="s">
        <v>291</v>
      </c>
      <c r="B141" s="451" t="s">
        <v>293</v>
      </c>
      <c r="C141" s="448">
        <v>0</v>
      </c>
      <c r="D141" s="449">
        <v>0</v>
      </c>
      <c r="E141" s="449">
        <v>0</v>
      </c>
      <c r="F141" s="449">
        <v>0</v>
      </c>
      <c r="G141" s="449">
        <v>0</v>
      </c>
      <c r="H141" s="449">
        <v>0</v>
      </c>
      <c r="I141" s="449">
        <v>0</v>
      </c>
      <c r="J141" s="449">
        <v>0</v>
      </c>
      <c r="K141" s="449">
        <v>0</v>
      </c>
      <c r="L141" s="449">
        <v>0</v>
      </c>
      <c r="M141" s="449">
        <v>0</v>
      </c>
      <c r="N141" s="449">
        <v>0</v>
      </c>
      <c r="O141" s="450">
        <v>0</v>
      </c>
      <c r="Q141" s="493"/>
      <c r="R141" s="493"/>
      <c r="S141" s="493"/>
      <c r="T141" s="493"/>
      <c r="U141" s="493"/>
      <c r="V141" s="493"/>
      <c r="W141" s="493"/>
      <c r="X141" s="493"/>
      <c r="Y141" s="493"/>
      <c r="Z141" s="493"/>
      <c r="AA141" s="493"/>
      <c r="AB141" s="493"/>
      <c r="AC141" s="493"/>
      <c r="AD141" s="493"/>
      <c r="AE141" s="493"/>
    </row>
    <row r="142" spans="1:31">
      <c r="A142" s="446" t="s">
        <v>346</v>
      </c>
      <c r="B142" s="451" t="s">
        <v>347</v>
      </c>
      <c r="C142" s="452">
        <v>299.70292999999998</v>
      </c>
      <c r="D142" s="457">
        <v>6.3488800000000003</v>
      </c>
      <c r="E142" s="457">
        <v>12.697760000000001</v>
      </c>
      <c r="F142" s="457"/>
      <c r="G142" s="457"/>
      <c r="H142" s="457"/>
      <c r="I142" s="457"/>
      <c r="J142" s="453">
        <v>0</v>
      </c>
      <c r="K142" s="453">
        <v>0</v>
      </c>
      <c r="L142" s="453">
        <v>0</v>
      </c>
      <c r="M142" s="453">
        <v>0</v>
      </c>
      <c r="N142" s="453">
        <v>0</v>
      </c>
      <c r="O142" s="454">
        <v>0</v>
      </c>
      <c r="Q142" s="493"/>
      <c r="R142" s="493"/>
      <c r="S142" s="493"/>
      <c r="T142" s="493"/>
      <c r="U142" s="493"/>
      <c r="V142" s="493"/>
      <c r="W142" s="493"/>
      <c r="X142" s="493"/>
      <c r="Y142" s="493"/>
      <c r="Z142" s="493"/>
      <c r="AA142" s="493"/>
      <c r="AB142" s="493"/>
      <c r="AC142" s="493"/>
      <c r="AD142" s="493"/>
      <c r="AE142" s="493"/>
    </row>
    <row r="143" spans="1:31">
      <c r="A143" s="446" t="s">
        <v>348</v>
      </c>
      <c r="B143" s="451" t="s">
        <v>349</v>
      </c>
      <c r="C143" s="452"/>
      <c r="D143" s="457"/>
      <c r="E143" s="457"/>
      <c r="F143" s="457"/>
      <c r="G143" s="457"/>
      <c r="H143" s="457"/>
      <c r="I143" s="457"/>
      <c r="J143" s="453">
        <v>0</v>
      </c>
      <c r="K143" s="453">
        <v>0</v>
      </c>
      <c r="L143" s="453">
        <v>0</v>
      </c>
      <c r="M143" s="453">
        <v>0</v>
      </c>
      <c r="N143" s="453">
        <v>0</v>
      </c>
      <c r="O143" s="454">
        <v>0</v>
      </c>
      <c r="Q143" s="493"/>
      <c r="R143" s="493"/>
      <c r="S143" s="493"/>
      <c r="T143" s="493"/>
      <c r="U143" s="493"/>
      <c r="V143" s="493"/>
      <c r="W143" s="493"/>
      <c r="X143" s="493"/>
      <c r="Y143" s="493"/>
      <c r="Z143" s="493"/>
      <c r="AA143" s="493"/>
      <c r="AB143" s="493"/>
      <c r="AC143" s="493"/>
      <c r="AD143" s="493"/>
      <c r="AE143" s="493"/>
    </row>
    <row r="144" spans="1:31">
      <c r="A144" s="446" t="s">
        <v>291</v>
      </c>
      <c r="B144" s="451" t="s">
        <v>350</v>
      </c>
      <c r="C144" s="462">
        <v>299.70292999999998</v>
      </c>
      <c r="D144" s="463">
        <v>6.3488800000000003</v>
      </c>
      <c r="E144" s="463">
        <v>12.697760000000001</v>
      </c>
      <c r="F144" s="463"/>
      <c r="G144" s="463"/>
      <c r="H144" s="463"/>
      <c r="I144" s="463"/>
      <c r="J144" s="494">
        <v>0</v>
      </c>
      <c r="K144" s="494">
        <v>0</v>
      </c>
      <c r="L144" s="494">
        <v>0</v>
      </c>
      <c r="M144" s="494">
        <v>0</v>
      </c>
      <c r="N144" s="494">
        <v>0</v>
      </c>
      <c r="O144" s="495">
        <v>0</v>
      </c>
      <c r="Q144" s="493"/>
      <c r="R144" s="493"/>
      <c r="S144" s="493"/>
      <c r="T144" s="493"/>
      <c r="U144" s="493"/>
      <c r="V144" s="493"/>
      <c r="W144" s="493"/>
      <c r="X144" s="493"/>
      <c r="Y144" s="493"/>
      <c r="Z144" s="493"/>
      <c r="AA144" s="493"/>
      <c r="AB144" s="493"/>
      <c r="AC144" s="493"/>
      <c r="AD144" s="493"/>
      <c r="AE144" s="493"/>
    </row>
    <row r="145" spans="1:31">
      <c r="A145" s="446" t="s">
        <v>291</v>
      </c>
      <c r="B145" s="451" t="s">
        <v>324</v>
      </c>
      <c r="C145" s="462"/>
      <c r="D145" s="463"/>
      <c r="E145" s="463"/>
      <c r="F145" s="463"/>
      <c r="G145" s="463"/>
      <c r="H145" s="463"/>
      <c r="I145" s="463"/>
      <c r="J145" s="494">
        <v>0</v>
      </c>
      <c r="K145" s="494">
        <v>0</v>
      </c>
      <c r="L145" s="494">
        <v>0</v>
      </c>
      <c r="M145" s="494">
        <v>0</v>
      </c>
      <c r="N145" s="494">
        <v>0</v>
      </c>
      <c r="O145" s="495">
        <v>0</v>
      </c>
      <c r="Q145" s="493"/>
      <c r="R145" s="493"/>
      <c r="S145" s="493"/>
      <c r="T145" s="493"/>
      <c r="U145" s="493"/>
      <c r="V145" s="493"/>
      <c r="W145" s="493"/>
      <c r="X145" s="493"/>
      <c r="Y145" s="493"/>
      <c r="Z145" s="493"/>
      <c r="AA145" s="493"/>
      <c r="AB145" s="493"/>
      <c r="AC145" s="493"/>
      <c r="AD145" s="493"/>
      <c r="AE145" s="493"/>
    </row>
    <row r="146" spans="1:31">
      <c r="A146" s="446" t="s">
        <v>351</v>
      </c>
      <c r="B146" s="451" t="s">
        <v>347</v>
      </c>
      <c r="C146" s="452">
        <v>299.62180999999998</v>
      </c>
      <c r="D146" s="457">
        <v>6.4320500000000003</v>
      </c>
      <c r="E146" s="457">
        <v>12.86411</v>
      </c>
      <c r="F146" s="457"/>
      <c r="G146" s="457"/>
      <c r="H146" s="457"/>
      <c r="I146" s="457"/>
      <c r="J146" s="453">
        <v>0</v>
      </c>
      <c r="K146" s="453">
        <v>0</v>
      </c>
      <c r="L146" s="453">
        <v>0</v>
      </c>
      <c r="M146" s="453">
        <v>0</v>
      </c>
      <c r="N146" s="453">
        <v>0</v>
      </c>
      <c r="O146" s="454">
        <v>0</v>
      </c>
      <c r="Q146" s="493"/>
      <c r="R146" s="493"/>
      <c r="S146" s="493"/>
      <c r="T146" s="493"/>
      <c r="U146" s="493"/>
      <c r="V146" s="493"/>
      <c r="W146" s="493"/>
      <c r="X146" s="493"/>
      <c r="Y146" s="493"/>
      <c r="Z146" s="493"/>
      <c r="AA146" s="493"/>
      <c r="AB146" s="493"/>
      <c r="AC146" s="493"/>
      <c r="AD146" s="493"/>
      <c r="AE146" s="493"/>
    </row>
    <row r="147" spans="1:31">
      <c r="A147" s="446" t="s">
        <v>352</v>
      </c>
      <c r="B147" s="451" t="s">
        <v>349</v>
      </c>
      <c r="C147" s="452"/>
      <c r="D147" s="457"/>
      <c r="E147" s="457"/>
      <c r="F147" s="457"/>
      <c r="G147" s="457"/>
      <c r="H147" s="457"/>
      <c r="I147" s="457"/>
      <c r="J147" s="453">
        <v>0</v>
      </c>
      <c r="K147" s="453">
        <v>0</v>
      </c>
      <c r="L147" s="453">
        <v>0</v>
      </c>
      <c r="M147" s="453">
        <v>0</v>
      </c>
      <c r="N147" s="453">
        <v>0</v>
      </c>
      <c r="O147" s="454">
        <v>0</v>
      </c>
      <c r="Q147" s="493"/>
      <c r="R147" s="493"/>
      <c r="S147" s="493"/>
      <c r="T147" s="493"/>
      <c r="U147" s="493"/>
      <c r="V147" s="493"/>
      <c r="W147" s="493"/>
      <c r="X147" s="493"/>
      <c r="Y147" s="493"/>
      <c r="Z147" s="493"/>
      <c r="AA147" s="493"/>
      <c r="AB147" s="493"/>
      <c r="AC147" s="493"/>
      <c r="AD147" s="493"/>
      <c r="AE147" s="493"/>
    </row>
    <row r="148" spans="1:31">
      <c r="A148" s="446" t="s">
        <v>291</v>
      </c>
      <c r="B148" s="451" t="s">
        <v>353</v>
      </c>
      <c r="C148" s="462">
        <v>299.62180999999998</v>
      </c>
      <c r="D148" s="463">
        <v>6.4320500000000003</v>
      </c>
      <c r="E148" s="463">
        <v>12.86411</v>
      </c>
      <c r="F148" s="463"/>
      <c r="G148" s="463"/>
      <c r="H148" s="463"/>
      <c r="I148" s="463"/>
      <c r="J148" s="494">
        <v>0</v>
      </c>
      <c r="K148" s="494">
        <v>0</v>
      </c>
      <c r="L148" s="494">
        <v>0</v>
      </c>
      <c r="M148" s="494">
        <v>0</v>
      </c>
      <c r="N148" s="494">
        <v>0</v>
      </c>
      <c r="O148" s="495">
        <v>0</v>
      </c>
      <c r="Q148" s="493"/>
      <c r="R148" s="493"/>
      <c r="S148" s="493"/>
      <c r="T148" s="493"/>
      <c r="U148" s="493"/>
      <c r="V148" s="493"/>
      <c r="W148" s="493"/>
      <c r="X148" s="493"/>
      <c r="Y148" s="493"/>
      <c r="Z148" s="493"/>
      <c r="AA148" s="493"/>
      <c r="AB148" s="493"/>
      <c r="AC148" s="493"/>
      <c r="AD148" s="493"/>
      <c r="AE148" s="493"/>
    </row>
    <row r="149" spans="1:31">
      <c r="A149" s="469" t="s">
        <v>291</v>
      </c>
      <c r="B149" s="470" t="s">
        <v>354</v>
      </c>
      <c r="C149" s="471">
        <v>8.112000000002445E-2</v>
      </c>
      <c r="D149" s="472">
        <v>-8.3170000000000077E-2</v>
      </c>
      <c r="E149" s="472">
        <v>-0.16635000000000036</v>
      </c>
      <c r="F149" s="472"/>
      <c r="G149" s="472"/>
      <c r="H149" s="472"/>
      <c r="I149" s="472"/>
      <c r="J149" s="500">
        <v>0</v>
      </c>
      <c r="K149" s="500">
        <v>0</v>
      </c>
      <c r="L149" s="500">
        <v>0</v>
      </c>
      <c r="M149" s="500">
        <v>0</v>
      </c>
      <c r="N149" s="500">
        <v>0</v>
      </c>
      <c r="O149" s="501">
        <v>0</v>
      </c>
      <c r="Q149" s="493"/>
      <c r="R149" s="493"/>
      <c r="S149" s="493"/>
      <c r="T149" s="493"/>
      <c r="U149" s="493"/>
      <c r="V149" s="493"/>
      <c r="W149" s="493"/>
      <c r="X149" s="493"/>
      <c r="Y149" s="493"/>
      <c r="Z149" s="493"/>
      <c r="AA149" s="493"/>
      <c r="AB149" s="493"/>
      <c r="AC149" s="493"/>
      <c r="AD149" s="493"/>
      <c r="AE149" s="493"/>
    </row>
    <row r="150" spans="1:31">
      <c r="A150" s="469" t="s">
        <v>291</v>
      </c>
      <c r="B150" s="470" t="s">
        <v>355</v>
      </c>
      <c r="C150" s="471">
        <v>26932.654019999998</v>
      </c>
      <c r="D150" s="472">
        <v>11272.137209999999</v>
      </c>
      <c r="E150" s="472">
        <v>-2652.5406800000014</v>
      </c>
      <c r="F150" s="472">
        <v>-2966.9100900000008</v>
      </c>
      <c r="G150" s="472">
        <v>-17175.826109999998</v>
      </c>
      <c r="H150" s="472">
        <v>325.67700000000025</v>
      </c>
      <c r="I150" s="472">
        <v>3757.0115099999998</v>
      </c>
      <c r="J150" s="472">
        <v>7019.8316800000002</v>
      </c>
      <c r="K150" s="472">
        <v>7854.0304299999998</v>
      </c>
      <c r="L150" s="472">
        <v>-551.53690999999969</v>
      </c>
      <c r="M150" s="472">
        <v>1160.6496700000002</v>
      </c>
      <c r="N150" s="472">
        <v>31.85920999999999</v>
      </c>
      <c r="O150" s="473">
        <v>56.478840000000005</v>
      </c>
      <c r="Q150" s="493"/>
      <c r="R150" s="493"/>
      <c r="S150" s="493"/>
      <c r="T150" s="493"/>
      <c r="U150" s="493"/>
      <c r="V150" s="493"/>
      <c r="W150" s="493"/>
      <c r="X150" s="493"/>
      <c r="Y150" s="493"/>
      <c r="Z150" s="493"/>
      <c r="AA150" s="493"/>
      <c r="AB150" s="493"/>
      <c r="AC150" s="493"/>
      <c r="AD150" s="493"/>
      <c r="AE150" s="493"/>
    </row>
    <row r="151" spans="1:31" ht="13.5" thickBot="1">
      <c r="A151" s="446" t="s">
        <v>291</v>
      </c>
      <c r="B151" s="451" t="s">
        <v>356</v>
      </c>
      <c r="C151" s="480">
        <v>8.0000000000000004E-4</v>
      </c>
      <c r="D151" s="481">
        <v>3.2000000000000002E-3</v>
      </c>
      <c r="E151" s="481">
        <v>7.1999999999999998E-3</v>
      </c>
      <c r="F151" s="481">
        <v>1.43E-2</v>
      </c>
      <c r="G151" s="481">
        <v>2.7699999999999999E-2</v>
      </c>
      <c r="H151" s="481">
        <v>4.4900000000000002E-2</v>
      </c>
      <c r="I151" s="481">
        <v>6.1400000000000003E-2</v>
      </c>
      <c r="J151" s="481">
        <v>7.7100000000000002E-2</v>
      </c>
      <c r="K151" s="481">
        <v>0.10150000000000001</v>
      </c>
      <c r="L151" s="481">
        <v>0.1326</v>
      </c>
      <c r="M151" s="481">
        <v>0.1784</v>
      </c>
      <c r="N151" s="481">
        <v>0.2243</v>
      </c>
      <c r="O151" s="482">
        <v>0.26029999999999998</v>
      </c>
      <c r="Q151" s="493"/>
      <c r="R151" s="493"/>
      <c r="S151" s="493"/>
      <c r="T151" s="493"/>
      <c r="U151" s="493"/>
      <c r="V151" s="493"/>
      <c r="W151" s="493"/>
      <c r="X151" s="493"/>
      <c r="Y151" s="493"/>
      <c r="Z151" s="493"/>
      <c r="AA151" s="493"/>
      <c r="AB151" s="493"/>
      <c r="AC151" s="493"/>
      <c r="AD151" s="493"/>
      <c r="AE151" s="493"/>
    </row>
    <row r="152" spans="1:31" ht="14.25" thickTop="1" thickBot="1">
      <c r="A152" s="469" t="s">
        <v>291</v>
      </c>
      <c r="B152" s="483" t="s">
        <v>357</v>
      </c>
      <c r="C152" s="484">
        <v>21.546123215999998</v>
      </c>
      <c r="D152" s="485">
        <v>36.070839072000005</v>
      </c>
      <c r="E152" s="485">
        <v>-19.098292896000004</v>
      </c>
      <c r="F152" s="485">
        <v>-42.426814286999999</v>
      </c>
      <c r="G152" s="485">
        <v>-475.77038324699998</v>
      </c>
      <c r="H152" s="485">
        <v>14.622897299999996</v>
      </c>
      <c r="I152" s="485">
        <v>230.68050671399999</v>
      </c>
      <c r="J152" s="485">
        <v>541.22902252800009</v>
      </c>
      <c r="K152" s="485">
        <v>797.18408864499997</v>
      </c>
      <c r="L152" s="485">
        <v>-73.133794265999938</v>
      </c>
      <c r="M152" s="485">
        <v>207.05990112800001</v>
      </c>
      <c r="N152" s="485">
        <v>7.1460208030000025</v>
      </c>
      <c r="O152" s="486">
        <v>14.701442051999999</v>
      </c>
      <c r="Q152" s="493"/>
      <c r="R152" s="493"/>
      <c r="S152" s="493"/>
      <c r="T152" s="493"/>
      <c r="U152" s="493"/>
      <c r="V152" s="493"/>
      <c r="W152" s="493"/>
      <c r="X152" s="493"/>
      <c r="Y152" s="493"/>
      <c r="Z152" s="493"/>
      <c r="AA152" s="493"/>
      <c r="AB152" s="493"/>
      <c r="AC152" s="493"/>
      <c r="AD152" s="493"/>
      <c r="AE152" s="493"/>
    </row>
    <row r="153" spans="1:31" ht="14.25" thickTop="1" thickBot="1">
      <c r="A153" s="487" t="s">
        <v>291</v>
      </c>
      <c r="B153" s="488" t="s">
        <v>358</v>
      </c>
      <c r="C153" s="489">
        <v>0</v>
      </c>
      <c r="D153" s="490">
        <v>0</v>
      </c>
      <c r="E153" s="490">
        <v>0</v>
      </c>
      <c r="F153" s="490">
        <v>0</v>
      </c>
      <c r="G153" s="490">
        <v>0</v>
      </c>
      <c r="H153" s="490">
        <v>0</v>
      </c>
      <c r="I153" s="490">
        <v>0</v>
      </c>
      <c r="J153" s="490">
        <v>0</v>
      </c>
      <c r="K153" s="490">
        <v>0</v>
      </c>
      <c r="L153" s="490">
        <v>0</v>
      </c>
      <c r="M153" s="490">
        <v>1.6435783591332552E-4</v>
      </c>
      <c r="N153" s="491">
        <v>1259.811556762</v>
      </c>
      <c r="O153" s="492">
        <v>0</v>
      </c>
      <c r="Q153" s="493"/>
      <c r="R153" s="493"/>
      <c r="S153" s="493"/>
      <c r="T153" s="493"/>
      <c r="U153" s="493"/>
      <c r="V153" s="493"/>
      <c r="W153" s="493"/>
      <c r="X153" s="493"/>
      <c r="Y153" s="493"/>
      <c r="Z153" s="493"/>
      <c r="AA153" s="493"/>
      <c r="AB153" s="493"/>
      <c r="AC153" s="493"/>
      <c r="AD153" s="493"/>
      <c r="AE153" s="493"/>
    </row>
    <row r="154" spans="1:31" ht="14.25" thickTop="1" thickBot="1">
      <c r="A154" s="2426" t="s">
        <v>361</v>
      </c>
      <c r="B154" s="2427"/>
      <c r="C154" s="2427"/>
      <c r="D154" s="2427"/>
      <c r="E154" s="2427"/>
      <c r="F154" s="2427"/>
      <c r="G154" s="2427"/>
      <c r="H154" s="2427"/>
      <c r="I154" s="2427"/>
      <c r="J154" s="2427"/>
      <c r="K154" s="2427"/>
      <c r="L154" s="2427"/>
      <c r="M154" s="2427"/>
      <c r="N154" s="2427"/>
      <c r="O154" s="2428"/>
    </row>
    <row r="155" spans="1:31" ht="15.75" customHeight="1" thickTop="1">
      <c r="A155" s="2429"/>
      <c r="B155" s="2431" t="s">
        <v>276</v>
      </c>
      <c r="C155" s="2433" t="s">
        <v>277</v>
      </c>
      <c r="D155" s="2434"/>
      <c r="E155" s="2434"/>
      <c r="F155" s="2434"/>
      <c r="G155" s="2434"/>
      <c r="H155" s="2434"/>
      <c r="I155" s="2434"/>
      <c r="J155" s="2434"/>
      <c r="K155" s="2434"/>
      <c r="L155" s="2434"/>
      <c r="M155" s="2434"/>
      <c r="N155" s="2434"/>
      <c r="O155" s="2435"/>
    </row>
    <row r="156" spans="1:31" ht="26.25" thickBot="1">
      <c r="A156" s="2430"/>
      <c r="B156" s="2432"/>
      <c r="C156" s="438" t="s">
        <v>278</v>
      </c>
      <c r="D156" s="439" t="s">
        <v>279</v>
      </c>
      <c r="E156" s="439" t="s">
        <v>280</v>
      </c>
      <c r="F156" s="439" t="s">
        <v>281</v>
      </c>
      <c r="G156" s="439" t="s">
        <v>282</v>
      </c>
      <c r="H156" s="439" t="s">
        <v>283</v>
      </c>
      <c r="I156" s="439" t="s">
        <v>284</v>
      </c>
      <c r="J156" s="439" t="s">
        <v>285</v>
      </c>
      <c r="K156" s="439" t="s">
        <v>286</v>
      </c>
      <c r="L156" s="439" t="s">
        <v>287</v>
      </c>
      <c r="M156" s="439" t="s">
        <v>288</v>
      </c>
      <c r="N156" s="439" t="s">
        <v>289</v>
      </c>
      <c r="O156" s="440" t="s">
        <v>290</v>
      </c>
    </row>
    <row r="157" spans="1:31" ht="13.5" thickTop="1">
      <c r="A157" s="441" t="s">
        <v>291</v>
      </c>
      <c r="B157" s="442" t="s">
        <v>292</v>
      </c>
      <c r="C157" s="443"/>
      <c r="D157" s="444"/>
      <c r="E157" s="444"/>
      <c r="F157" s="444"/>
      <c r="G157" s="444"/>
      <c r="H157" s="444"/>
      <c r="I157" s="444"/>
      <c r="J157" s="444"/>
      <c r="K157" s="444"/>
      <c r="L157" s="444"/>
      <c r="M157" s="444"/>
      <c r="N157" s="444"/>
      <c r="O157" s="445"/>
    </row>
    <row r="158" spans="1:31">
      <c r="A158" s="446" t="s">
        <v>291</v>
      </c>
      <c r="B158" s="447" t="s">
        <v>293</v>
      </c>
      <c r="C158" s="448"/>
      <c r="D158" s="449"/>
      <c r="E158" s="449"/>
      <c r="F158" s="449"/>
      <c r="G158" s="449"/>
      <c r="H158" s="449"/>
      <c r="I158" s="449"/>
      <c r="J158" s="449"/>
      <c r="K158" s="449"/>
      <c r="L158" s="449"/>
      <c r="M158" s="449"/>
      <c r="N158" s="449"/>
      <c r="O158" s="450"/>
    </row>
    <row r="159" spans="1:31">
      <c r="A159" s="446" t="s">
        <v>294</v>
      </c>
      <c r="B159" s="451" t="s">
        <v>295</v>
      </c>
      <c r="C159" s="452">
        <v>11986.402119999999</v>
      </c>
      <c r="D159" s="453">
        <v>0</v>
      </c>
      <c r="E159" s="453">
        <v>0</v>
      </c>
      <c r="F159" s="453">
        <v>0</v>
      </c>
      <c r="G159" s="453">
        <v>0</v>
      </c>
      <c r="H159" s="453">
        <v>0</v>
      </c>
      <c r="I159" s="453">
        <v>0</v>
      </c>
      <c r="J159" s="453">
        <v>0</v>
      </c>
      <c r="K159" s="453">
        <v>0</v>
      </c>
      <c r="L159" s="453">
        <v>0</v>
      </c>
      <c r="M159" s="453">
        <v>0</v>
      </c>
      <c r="N159" s="453">
        <v>0</v>
      </c>
      <c r="O159" s="454">
        <v>0</v>
      </c>
      <c r="Q159" s="493"/>
      <c r="R159" s="493"/>
      <c r="S159" s="493"/>
      <c r="T159" s="493"/>
      <c r="U159" s="493"/>
      <c r="V159" s="493"/>
      <c r="W159" s="493"/>
      <c r="X159" s="493"/>
      <c r="Y159" s="493"/>
      <c r="Z159" s="493"/>
      <c r="AA159" s="493"/>
      <c r="AB159" s="493"/>
      <c r="AC159" s="493"/>
    </row>
    <row r="160" spans="1:31">
      <c r="A160" s="446" t="s">
        <v>296</v>
      </c>
      <c r="B160" s="451" t="s">
        <v>234</v>
      </c>
      <c r="C160" s="452">
        <v>11804.786799999998</v>
      </c>
      <c r="D160" s="453">
        <v>0</v>
      </c>
      <c r="E160" s="453">
        <v>0</v>
      </c>
      <c r="F160" s="453">
        <v>0</v>
      </c>
      <c r="G160" s="453">
        <v>0</v>
      </c>
      <c r="H160" s="453">
        <v>0</v>
      </c>
      <c r="I160" s="453">
        <v>0</v>
      </c>
      <c r="J160" s="453">
        <v>0</v>
      </c>
      <c r="K160" s="453">
        <v>0</v>
      </c>
      <c r="L160" s="453">
        <v>0</v>
      </c>
      <c r="M160" s="453">
        <v>0</v>
      </c>
      <c r="N160" s="453">
        <v>0</v>
      </c>
      <c r="O160" s="454">
        <v>0</v>
      </c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  <c r="AA160" s="493"/>
      <c r="AB160" s="493"/>
      <c r="AC160" s="493"/>
    </row>
    <row r="161" spans="1:29">
      <c r="A161" s="446" t="s">
        <v>297</v>
      </c>
      <c r="B161" s="451" t="s">
        <v>298</v>
      </c>
      <c r="C161" s="452">
        <v>181.61532</v>
      </c>
      <c r="D161" s="453">
        <v>0</v>
      </c>
      <c r="E161" s="453">
        <v>0</v>
      </c>
      <c r="F161" s="453">
        <v>0</v>
      </c>
      <c r="G161" s="453">
        <v>0</v>
      </c>
      <c r="H161" s="453">
        <v>0</v>
      </c>
      <c r="I161" s="453">
        <v>0</v>
      </c>
      <c r="J161" s="453">
        <v>0</v>
      </c>
      <c r="K161" s="453">
        <v>0</v>
      </c>
      <c r="L161" s="453">
        <v>0</v>
      </c>
      <c r="M161" s="453">
        <v>0</v>
      </c>
      <c r="N161" s="453">
        <v>0</v>
      </c>
      <c r="O161" s="454">
        <v>0</v>
      </c>
      <c r="Q161" s="493"/>
      <c r="R161" s="493"/>
      <c r="S161" s="493"/>
      <c r="T161" s="493"/>
      <c r="U161" s="493"/>
      <c r="V161" s="493"/>
      <c r="W161" s="493"/>
      <c r="X161" s="493"/>
      <c r="Y161" s="493"/>
      <c r="Z161" s="493"/>
      <c r="AA161" s="493"/>
      <c r="AB161" s="493"/>
      <c r="AC161" s="493"/>
    </row>
    <row r="162" spans="1:29" ht="25.5">
      <c r="A162" s="446" t="s">
        <v>299</v>
      </c>
      <c r="B162" s="451" t="s">
        <v>300</v>
      </c>
      <c r="C162" s="459">
        <v>0</v>
      </c>
      <c r="D162" s="453">
        <v>0</v>
      </c>
      <c r="E162" s="453">
        <v>0</v>
      </c>
      <c r="F162" s="453">
        <v>0</v>
      </c>
      <c r="G162" s="453">
        <v>0</v>
      </c>
      <c r="H162" s="453">
        <v>0</v>
      </c>
      <c r="I162" s="453">
        <v>0</v>
      </c>
      <c r="J162" s="453">
        <v>0</v>
      </c>
      <c r="K162" s="453">
        <v>0</v>
      </c>
      <c r="L162" s="453">
        <v>0</v>
      </c>
      <c r="M162" s="453">
        <v>0</v>
      </c>
      <c r="N162" s="453">
        <v>0</v>
      </c>
      <c r="O162" s="454">
        <v>0</v>
      </c>
      <c r="Q162" s="493"/>
      <c r="R162" s="493"/>
      <c r="S162" s="493"/>
      <c r="T162" s="493"/>
      <c r="U162" s="493"/>
      <c r="V162" s="493"/>
      <c r="W162" s="493"/>
      <c r="X162" s="493"/>
      <c r="Y162" s="493"/>
      <c r="Z162" s="493"/>
      <c r="AA162" s="493"/>
      <c r="AB162" s="493"/>
      <c r="AC162" s="493"/>
    </row>
    <row r="163" spans="1:29">
      <c r="A163" s="446" t="s">
        <v>301</v>
      </c>
      <c r="B163" s="451" t="s">
        <v>302</v>
      </c>
      <c r="C163" s="452">
        <v>148.61439000000001</v>
      </c>
      <c r="D163" s="453">
        <v>0</v>
      </c>
      <c r="E163" s="453">
        <v>0</v>
      </c>
      <c r="F163" s="453">
        <v>0</v>
      </c>
      <c r="G163" s="453">
        <v>0</v>
      </c>
      <c r="H163" s="453">
        <v>0</v>
      </c>
      <c r="I163" s="453">
        <v>0</v>
      </c>
      <c r="J163" s="453">
        <v>0</v>
      </c>
      <c r="K163" s="453">
        <v>0</v>
      </c>
      <c r="L163" s="453">
        <v>0</v>
      </c>
      <c r="M163" s="453">
        <v>0</v>
      </c>
      <c r="N163" s="453">
        <v>0</v>
      </c>
      <c r="O163" s="454">
        <v>0</v>
      </c>
      <c r="Q163" s="493"/>
      <c r="R163" s="493"/>
      <c r="S163" s="493"/>
      <c r="T163" s="493"/>
      <c r="U163" s="493"/>
      <c r="V163" s="493"/>
      <c r="W163" s="493"/>
      <c r="X163" s="493"/>
      <c r="Y163" s="493"/>
      <c r="Z163" s="493"/>
      <c r="AA163" s="493"/>
      <c r="AB163" s="493"/>
      <c r="AC163" s="493"/>
    </row>
    <row r="164" spans="1:29" ht="25.5">
      <c r="A164" s="446" t="s">
        <v>303</v>
      </c>
      <c r="B164" s="451" t="s">
        <v>304</v>
      </c>
      <c r="C164" s="452">
        <v>148.61439000000001</v>
      </c>
      <c r="D164" s="453">
        <v>0</v>
      </c>
      <c r="E164" s="453">
        <v>0</v>
      </c>
      <c r="F164" s="453">
        <v>0</v>
      </c>
      <c r="G164" s="453">
        <v>0</v>
      </c>
      <c r="H164" s="453">
        <v>0</v>
      </c>
      <c r="I164" s="453">
        <v>0</v>
      </c>
      <c r="J164" s="453">
        <v>0</v>
      </c>
      <c r="K164" s="453">
        <v>0</v>
      </c>
      <c r="L164" s="453">
        <v>0</v>
      </c>
      <c r="M164" s="453">
        <v>0</v>
      </c>
      <c r="N164" s="453">
        <v>0</v>
      </c>
      <c r="O164" s="454">
        <v>0</v>
      </c>
      <c r="Q164" s="493"/>
      <c r="R164" s="493"/>
      <c r="S164" s="493"/>
      <c r="T164" s="493"/>
      <c r="U164" s="493"/>
      <c r="V164" s="493"/>
      <c r="W164" s="493"/>
      <c r="X164" s="493"/>
      <c r="Y164" s="493"/>
      <c r="Z164" s="493"/>
      <c r="AA164" s="493"/>
      <c r="AB164" s="493"/>
      <c r="AC164" s="493"/>
    </row>
    <row r="165" spans="1:29">
      <c r="A165" s="446" t="s">
        <v>305</v>
      </c>
      <c r="B165" s="451" t="s">
        <v>306</v>
      </c>
      <c r="C165" s="459">
        <v>0</v>
      </c>
      <c r="D165" s="453">
        <v>0</v>
      </c>
      <c r="E165" s="453">
        <v>0</v>
      </c>
      <c r="F165" s="453">
        <v>0</v>
      </c>
      <c r="G165" s="453">
        <v>0</v>
      </c>
      <c r="H165" s="453">
        <v>0</v>
      </c>
      <c r="I165" s="453">
        <v>0</v>
      </c>
      <c r="J165" s="453">
        <v>0</v>
      </c>
      <c r="K165" s="453">
        <v>0</v>
      </c>
      <c r="L165" s="453">
        <v>0</v>
      </c>
      <c r="M165" s="453">
        <v>0</v>
      </c>
      <c r="N165" s="453">
        <v>0</v>
      </c>
      <c r="O165" s="454">
        <v>0</v>
      </c>
      <c r="Q165" s="493"/>
      <c r="R165" s="493"/>
      <c r="S165" s="493"/>
      <c r="T165" s="493"/>
      <c r="U165" s="493"/>
      <c r="V165" s="493"/>
      <c r="W165" s="493"/>
      <c r="X165" s="493"/>
      <c r="Y165" s="493"/>
      <c r="Z165" s="493"/>
      <c r="AA165" s="493"/>
      <c r="AB165" s="493"/>
      <c r="AC165" s="493"/>
    </row>
    <row r="166" spans="1:29">
      <c r="A166" s="446" t="s">
        <v>307</v>
      </c>
      <c r="B166" s="451" t="s">
        <v>308</v>
      </c>
      <c r="C166" s="452">
        <v>6772.4812400000001</v>
      </c>
      <c r="D166" s="457">
        <v>24377.263870000002</v>
      </c>
      <c r="E166" s="457">
        <v>109346.05558999999</v>
      </c>
      <c r="F166" s="457">
        <v>14059.602710000001</v>
      </c>
      <c r="G166" s="457">
        <v>15001.91151</v>
      </c>
      <c r="H166" s="457">
        <v>9812.8609099999994</v>
      </c>
      <c r="I166" s="457">
        <v>6029.9187400000001</v>
      </c>
      <c r="J166" s="457">
        <v>5947.7723599999999</v>
      </c>
      <c r="K166" s="457">
        <v>1772.9864600000003</v>
      </c>
      <c r="L166" s="457">
        <v>3310.6974799999998</v>
      </c>
      <c r="M166" s="457">
        <v>1408.9733100000001</v>
      </c>
      <c r="N166" s="457">
        <v>155.108</v>
      </c>
      <c r="O166" s="454">
        <v>6.6280000000000006E-2</v>
      </c>
      <c r="Q166" s="493"/>
      <c r="R166" s="493"/>
      <c r="S166" s="493"/>
      <c r="T166" s="493"/>
      <c r="U166" s="493"/>
      <c r="V166" s="493"/>
      <c r="W166" s="493"/>
      <c r="X166" s="493"/>
      <c r="Y166" s="493"/>
      <c r="Z166" s="493"/>
      <c r="AA166" s="493"/>
      <c r="AB166" s="493"/>
      <c r="AC166" s="493"/>
    </row>
    <row r="167" spans="1:29">
      <c r="A167" s="446" t="s">
        <v>309</v>
      </c>
      <c r="B167" s="451" t="s">
        <v>310</v>
      </c>
      <c r="C167" s="452">
        <v>5896.7335499999999</v>
      </c>
      <c r="D167" s="457">
        <v>19600.749030000003</v>
      </c>
      <c r="E167" s="457">
        <v>108509.38004999999</v>
      </c>
      <c r="F167" s="457">
        <v>13023.018870000002</v>
      </c>
      <c r="G167" s="457">
        <v>12831.328520000001</v>
      </c>
      <c r="H167" s="457">
        <v>8035.5537400000003</v>
      </c>
      <c r="I167" s="457">
        <v>5391.2170900000001</v>
      </c>
      <c r="J167" s="457">
        <v>5530.6855799999994</v>
      </c>
      <c r="K167" s="457">
        <v>1736.2541100000001</v>
      </c>
      <c r="L167" s="457">
        <v>3133.4164900000001</v>
      </c>
      <c r="M167" s="457">
        <v>1236.5661600000001</v>
      </c>
      <c r="N167" s="457">
        <v>155.108</v>
      </c>
      <c r="O167" s="454">
        <v>6.5899999999999995E-3</v>
      </c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  <c r="AA167" s="493"/>
      <c r="AB167" s="493"/>
      <c r="AC167" s="493"/>
    </row>
    <row r="168" spans="1:29">
      <c r="A168" s="446" t="s">
        <v>311</v>
      </c>
      <c r="B168" s="451" t="s">
        <v>312</v>
      </c>
      <c r="C168" s="452">
        <v>875.74768999999992</v>
      </c>
      <c r="D168" s="457">
        <v>4776.5148399999998</v>
      </c>
      <c r="E168" s="457">
        <v>836.67554000000007</v>
      </c>
      <c r="F168" s="457">
        <v>1036.58384</v>
      </c>
      <c r="G168" s="457">
        <v>2170.5829900000003</v>
      </c>
      <c r="H168" s="457">
        <v>1777.3071700000003</v>
      </c>
      <c r="I168" s="457">
        <v>638.70164999999986</v>
      </c>
      <c r="J168" s="457">
        <v>417.08678000000003</v>
      </c>
      <c r="K168" s="457">
        <v>36.732349999999997</v>
      </c>
      <c r="L168" s="457">
        <v>177.28099</v>
      </c>
      <c r="M168" s="457">
        <v>172.40715</v>
      </c>
      <c r="N168" s="453">
        <v>0</v>
      </c>
      <c r="O168" s="454">
        <v>5.969E-2</v>
      </c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  <c r="AA168" s="493"/>
      <c r="AB168" s="493"/>
      <c r="AC168" s="493"/>
    </row>
    <row r="169" spans="1:29">
      <c r="A169" s="446" t="s">
        <v>313</v>
      </c>
      <c r="B169" s="451" t="s">
        <v>314</v>
      </c>
      <c r="C169" s="459">
        <v>0</v>
      </c>
      <c r="D169" s="453">
        <v>0</v>
      </c>
      <c r="E169" s="453">
        <v>0</v>
      </c>
      <c r="F169" s="453">
        <v>0</v>
      </c>
      <c r="G169" s="453">
        <v>0</v>
      </c>
      <c r="H169" s="453">
        <v>0</v>
      </c>
      <c r="I169" s="453">
        <v>0</v>
      </c>
      <c r="J169" s="453">
        <v>0</v>
      </c>
      <c r="K169" s="453">
        <v>0</v>
      </c>
      <c r="L169" s="453">
        <v>0</v>
      </c>
      <c r="M169" s="453">
        <v>0</v>
      </c>
      <c r="N169" s="453">
        <v>0</v>
      </c>
      <c r="O169" s="454">
        <v>0</v>
      </c>
      <c r="Q169" s="493"/>
      <c r="R169" s="493"/>
      <c r="S169" s="493"/>
      <c r="T169" s="493"/>
      <c r="U169" s="493"/>
      <c r="V169" s="493"/>
      <c r="W169" s="493"/>
      <c r="X169" s="493"/>
      <c r="Y169" s="493"/>
      <c r="Z169" s="493"/>
      <c r="AA169" s="493"/>
      <c r="AB169" s="493"/>
      <c r="AC169" s="493"/>
    </row>
    <row r="170" spans="1:29" ht="51">
      <c r="A170" s="446" t="s">
        <v>315</v>
      </c>
      <c r="B170" s="451" t="s">
        <v>316</v>
      </c>
      <c r="C170" s="459">
        <v>0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4">
        <v>0</v>
      </c>
      <c r="Q170" s="493"/>
      <c r="R170" s="493"/>
      <c r="S170" s="493"/>
      <c r="T170" s="493"/>
      <c r="U170" s="493"/>
      <c r="V170" s="493"/>
      <c r="W170" s="493"/>
      <c r="X170" s="493"/>
      <c r="Y170" s="493"/>
      <c r="Z170" s="493"/>
      <c r="AA170" s="493"/>
      <c r="AB170" s="493"/>
      <c r="AC170" s="493"/>
    </row>
    <row r="171" spans="1:29" ht="38.25">
      <c r="A171" s="446" t="s">
        <v>317</v>
      </c>
      <c r="B171" s="451" t="s">
        <v>318</v>
      </c>
      <c r="C171" s="459">
        <v>0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4">
        <v>0</v>
      </c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  <c r="AA171" s="493"/>
      <c r="AB171" s="493"/>
      <c r="AC171" s="493"/>
    </row>
    <row r="172" spans="1:29" ht="38.25">
      <c r="A172" s="446" t="s">
        <v>319</v>
      </c>
      <c r="B172" s="451" t="s">
        <v>320</v>
      </c>
      <c r="C172" s="459">
        <v>0</v>
      </c>
      <c r="D172" s="453">
        <v>0</v>
      </c>
      <c r="E172" s="453">
        <v>0</v>
      </c>
      <c r="F172" s="453">
        <v>0</v>
      </c>
      <c r="G172" s="453">
        <v>0</v>
      </c>
      <c r="H172" s="453">
        <v>0</v>
      </c>
      <c r="I172" s="453">
        <v>0</v>
      </c>
      <c r="J172" s="453">
        <v>0</v>
      </c>
      <c r="K172" s="453">
        <v>0</v>
      </c>
      <c r="L172" s="453">
        <v>0</v>
      </c>
      <c r="M172" s="453">
        <v>0</v>
      </c>
      <c r="N172" s="453">
        <v>0</v>
      </c>
      <c r="O172" s="454">
        <v>0</v>
      </c>
      <c r="Q172" s="493"/>
      <c r="R172" s="493"/>
      <c r="S172" s="493"/>
      <c r="T172" s="493"/>
      <c r="U172" s="493"/>
      <c r="V172" s="493"/>
      <c r="W172" s="493"/>
      <c r="X172" s="493"/>
      <c r="Y172" s="493"/>
      <c r="Z172" s="493"/>
      <c r="AA172" s="493"/>
      <c r="AB172" s="493"/>
      <c r="AC172" s="493"/>
    </row>
    <row r="173" spans="1:29">
      <c r="A173" s="446" t="s">
        <v>321</v>
      </c>
      <c r="B173" s="451" t="s">
        <v>322</v>
      </c>
      <c r="C173" s="452">
        <v>1.8440000000000001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4">
        <v>0</v>
      </c>
      <c r="Q173" s="493"/>
      <c r="R173" s="493"/>
      <c r="S173" s="493"/>
      <c r="T173" s="493"/>
      <c r="U173" s="493"/>
      <c r="V173" s="493"/>
      <c r="W173" s="493"/>
      <c r="X173" s="493"/>
      <c r="Y173" s="493"/>
      <c r="Z173" s="493"/>
      <c r="AA173" s="493"/>
      <c r="AB173" s="493"/>
      <c r="AC173" s="493"/>
    </row>
    <row r="174" spans="1:29">
      <c r="A174" s="446" t="s">
        <v>291</v>
      </c>
      <c r="B174" s="451" t="s">
        <v>323</v>
      </c>
      <c r="C174" s="462">
        <v>18909.34175</v>
      </c>
      <c r="D174" s="463">
        <v>24377.263870000002</v>
      </c>
      <c r="E174" s="463">
        <v>109346.05558999999</v>
      </c>
      <c r="F174" s="463">
        <v>14059.602710000001</v>
      </c>
      <c r="G174" s="463">
        <v>15001.91151</v>
      </c>
      <c r="H174" s="463">
        <v>9812.8609099999994</v>
      </c>
      <c r="I174" s="463">
        <v>6029.9187400000001</v>
      </c>
      <c r="J174" s="463">
        <v>5947.7723599999999</v>
      </c>
      <c r="K174" s="463">
        <v>1772.9864600000003</v>
      </c>
      <c r="L174" s="463">
        <v>3310.6974799999998</v>
      </c>
      <c r="M174" s="463">
        <v>1408.9733100000001</v>
      </c>
      <c r="N174" s="463">
        <v>155.108</v>
      </c>
      <c r="O174" s="495">
        <v>6.6280000000000006E-2</v>
      </c>
      <c r="Q174" s="493"/>
      <c r="R174" s="493"/>
      <c r="S174" s="493"/>
      <c r="T174" s="493"/>
      <c r="U174" s="493"/>
      <c r="V174" s="493"/>
      <c r="W174" s="493"/>
      <c r="X174" s="493"/>
      <c r="Y174" s="493"/>
      <c r="Z174" s="493"/>
      <c r="AA174" s="493"/>
      <c r="AB174" s="493"/>
      <c r="AC174" s="493"/>
    </row>
    <row r="175" spans="1:29">
      <c r="A175" s="446" t="s">
        <v>291</v>
      </c>
      <c r="B175" s="447" t="s">
        <v>324</v>
      </c>
      <c r="C175" s="466">
        <v>0</v>
      </c>
      <c r="D175" s="467">
        <v>0</v>
      </c>
      <c r="E175" s="467">
        <v>0</v>
      </c>
      <c r="F175" s="467">
        <v>0</v>
      </c>
      <c r="G175" s="467">
        <v>0</v>
      </c>
      <c r="H175" s="467">
        <v>0</v>
      </c>
      <c r="I175" s="467">
        <v>0</v>
      </c>
      <c r="J175" s="467">
        <v>0</v>
      </c>
      <c r="K175" s="467">
        <v>0</v>
      </c>
      <c r="L175" s="467">
        <v>0</v>
      </c>
      <c r="M175" s="467">
        <v>0</v>
      </c>
      <c r="N175" s="467">
        <v>0</v>
      </c>
      <c r="O175" s="468">
        <v>0</v>
      </c>
      <c r="Q175" s="493"/>
      <c r="R175" s="493"/>
      <c r="S175" s="493"/>
      <c r="T175" s="493"/>
      <c r="U175" s="493"/>
      <c r="V175" s="493"/>
      <c r="W175" s="493"/>
      <c r="X175" s="493"/>
      <c r="Y175" s="493"/>
      <c r="Z175" s="493"/>
      <c r="AA175" s="493"/>
      <c r="AB175" s="493"/>
      <c r="AC175" s="493"/>
    </row>
    <row r="176" spans="1:29">
      <c r="A176" s="446" t="s">
        <v>325</v>
      </c>
      <c r="B176" s="451" t="s">
        <v>326</v>
      </c>
      <c r="C176" s="452">
        <v>959.54408000000012</v>
      </c>
      <c r="D176" s="453">
        <v>0</v>
      </c>
      <c r="E176" s="453">
        <v>0</v>
      </c>
      <c r="F176" s="453">
        <v>0</v>
      </c>
      <c r="G176" s="453">
        <v>0</v>
      </c>
      <c r="H176" s="453">
        <v>0</v>
      </c>
      <c r="I176" s="453">
        <v>0</v>
      </c>
      <c r="J176" s="453">
        <v>0</v>
      </c>
      <c r="K176" s="453">
        <v>0</v>
      </c>
      <c r="L176" s="453">
        <v>0</v>
      </c>
      <c r="M176" s="453">
        <v>0</v>
      </c>
      <c r="N176" s="453">
        <v>0</v>
      </c>
      <c r="O176" s="454">
        <v>0</v>
      </c>
      <c r="Q176" s="493"/>
      <c r="R176" s="493"/>
      <c r="S176" s="493"/>
      <c r="T176" s="493"/>
      <c r="U176" s="493"/>
      <c r="V176" s="493"/>
      <c r="W176" s="493"/>
      <c r="X176" s="493"/>
      <c r="Y176" s="493"/>
      <c r="Z176" s="493"/>
      <c r="AA176" s="493"/>
      <c r="AB176" s="493"/>
      <c r="AC176" s="493"/>
    </row>
    <row r="177" spans="1:29">
      <c r="A177" s="446" t="s">
        <v>327</v>
      </c>
      <c r="B177" s="451" t="s">
        <v>234</v>
      </c>
      <c r="C177" s="452">
        <v>928.12165000000005</v>
      </c>
      <c r="D177" s="453">
        <v>0</v>
      </c>
      <c r="E177" s="453">
        <v>0</v>
      </c>
      <c r="F177" s="453">
        <v>0</v>
      </c>
      <c r="G177" s="453">
        <v>0</v>
      </c>
      <c r="H177" s="453">
        <v>0</v>
      </c>
      <c r="I177" s="453">
        <v>0</v>
      </c>
      <c r="J177" s="453">
        <v>0</v>
      </c>
      <c r="K177" s="453">
        <v>0</v>
      </c>
      <c r="L177" s="453">
        <v>0</v>
      </c>
      <c r="M177" s="453">
        <v>0</v>
      </c>
      <c r="N177" s="453">
        <v>0</v>
      </c>
      <c r="O177" s="454">
        <v>0</v>
      </c>
      <c r="Q177" s="493"/>
      <c r="R177" s="493"/>
      <c r="S177" s="493"/>
      <c r="T177" s="493"/>
      <c r="U177" s="493"/>
      <c r="V177" s="493"/>
      <c r="W177" s="493"/>
      <c r="X177" s="493"/>
      <c r="Y177" s="493"/>
      <c r="Z177" s="493"/>
      <c r="AA177" s="493"/>
      <c r="AB177" s="493"/>
      <c r="AC177" s="493"/>
    </row>
    <row r="178" spans="1:29">
      <c r="A178" s="446" t="s">
        <v>328</v>
      </c>
      <c r="B178" s="451" t="s">
        <v>298</v>
      </c>
      <c r="C178" s="452">
        <v>31.422429999999999</v>
      </c>
      <c r="D178" s="453">
        <v>0</v>
      </c>
      <c r="E178" s="453">
        <v>0</v>
      </c>
      <c r="F178" s="453">
        <v>0</v>
      </c>
      <c r="G178" s="453">
        <v>0</v>
      </c>
      <c r="H178" s="453">
        <v>0</v>
      </c>
      <c r="I178" s="453">
        <v>0</v>
      </c>
      <c r="J178" s="453">
        <v>0</v>
      </c>
      <c r="K178" s="453">
        <v>0</v>
      </c>
      <c r="L178" s="453">
        <v>0</v>
      </c>
      <c r="M178" s="453">
        <v>0</v>
      </c>
      <c r="N178" s="453">
        <v>0</v>
      </c>
      <c r="O178" s="454">
        <v>0</v>
      </c>
      <c r="Q178" s="493"/>
      <c r="R178" s="493"/>
      <c r="S178" s="493"/>
      <c r="T178" s="493"/>
      <c r="U178" s="493"/>
      <c r="V178" s="493"/>
      <c r="W178" s="493"/>
      <c r="X178" s="493"/>
      <c r="Y178" s="493"/>
      <c r="Z178" s="493"/>
      <c r="AA178" s="493"/>
      <c r="AB178" s="493"/>
      <c r="AC178" s="493"/>
    </row>
    <row r="179" spans="1:29">
      <c r="A179" s="446" t="s">
        <v>329</v>
      </c>
      <c r="B179" s="451" t="s">
        <v>302</v>
      </c>
      <c r="C179" s="452">
        <v>386.89263000000005</v>
      </c>
      <c r="D179" s="457">
        <v>1100.9695300000001</v>
      </c>
      <c r="E179" s="457">
        <v>11336.661169999999</v>
      </c>
      <c r="F179" s="457">
        <v>353.02489000000003</v>
      </c>
      <c r="G179" s="457">
        <v>220.34828999999999</v>
      </c>
      <c r="H179" s="457">
        <v>27.738309999999998</v>
      </c>
      <c r="I179" s="457">
        <v>2.4544899999999998</v>
      </c>
      <c r="J179" s="453">
        <v>0</v>
      </c>
      <c r="K179" s="453">
        <v>0</v>
      </c>
      <c r="L179" s="453">
        <v>0</v>
      </c>
      <c r="M179" s="453">
        <v>0</v>
      </c>
      <c r="N179" s="453">
        <v>0</v>
      </c>
      <c r="O179" s="454">
        <v>0</v>
      </c>
      <c r="Q179" s="493"/>
      <c r="R179" s="493"/>
      <c r="S179" s="493"/>
      <c r="T179" s="493"/>
      <c r="U179" s="493"/>
      <c r="V179" s="493"/>
      <c r="W179" s="493"/>
      <c r="X179" s="493"/>
      <c r="Y179" s="493"/>
      <c r="Z179" s="493"/>
      <c r="AA179" s="493"/>
      <c r="AB179" s="493"/>
      <c r="AC179" s="493"/>
    </row>
    <row r="180" spans="1:29">
      <c r="A180" s="446" t="s">
        <v>330</v>
      </c>
      <c r="B180" s="451" t="s">
        <v>331</v>
      </c>
      <c r="C180" s="452">
        <v>369.29180000000002</v>
      </c>
      <c r="D180" s="457">
        <v>1076.4058499999999</v>
      </c>
      <c r="E180" s="457">
        <v>11280.12419</v>
      </c>
      <c r="F180" s="457">
        <v>286.19799</v>
      </c>
      <c r="G180" s="457">
        <v>7.97661</v>
      </c>
      <c r="H180" s="453">
        <v>1.00413</v>
      </c>
      <c r="I180" s="453">
        <v>8.8859999999999995E-2</v>
      </c>
      <c r="J180" s="453">
        <v>0</v>
      </c>
      <c r="K180" s="453">
        <v>0</v>
      </c>
      <c r="L180" s="453">
        <v>0</v>
      </c>
      <c r="M180" s="453">
        <v>0</v>
      </c>
      <c r="N180" s="453">
        <v>0</v>
      </c>
      <c r="O180" s="454">
        <v>0</v>
      </c>
      <c r="Q180" s="493"/>
      <c r="R180" s="493"/>
      <c r="S180" s="493"/>
      <c r="T180" s="493"/>
      <c r="U180" s="493"/>
      <c r="V180" s="493"/>
      <c r="W180" s="493"/>
      <c r="X180" s="493"/>
      <c r="Y180" s="493"/>
      <c r="Z180" s="493"/>
      <c r="AA180" s="493"/>
      <c r="AB180" s="493"/>
      <c r="AC180" s="493"/>
    </row>
    <row r="181" spans="1:29">
      <c r="A181" s="446" t="s">
        <v>332</v>
      </c>
      <c r="B181" s="451" t="s">
        <v>306</v>
      </c>
      <c r="C181" s="452">
        <v>17.600830000000002</v>
      </c>
      <c r="D181" s="457">
        <v>24.563680000000002</v>
      </c>
      <c r="E181" s="457">
        <v>56.536979999999993</v>
      </c>
      <c r="F181" s="457">
        <v>66.826899999999995</v>
      </c>
      <c r="G181" s="457">
        <v>212.37168</v>
      </c>
      <c r="H181" s="457">
        <v>26.734180000000002</v>
      </c>
      <c r="I181" s="457">
        <v>2.3656299999999999</v>
      </c>
      <c r="J181" s="453">
        <v>0</v>
      </c>
      <c r="K181" s="453">
        <v>0</v>
      </c>
      <c r="L181" s="453">
        <v>0</v>
      </c>
      <c r="M181" s="453">
        <v>0</v>
      </c>
      <c r="N181" s="453">
        <v>0</v>
      </c>
      <c r="O181" s="454">
        <v>0</v>
      </c>
      <c r="Q181" s="493"/>
      <c r="R181" s="493"/>
      <c r="S181" s="493"/>
      <c r="T181" s="493"/>
      <c r="U181" s="493"/>
      <c r="V181" s="493"/>
      <c r="W181" s="493"/>
      <c r="X181" s="493"/>
      <c r="Y181" s="493"/>
      <c r="Z181" s="493"/>
      <c r="AA181" s="493"/>
      <c r="AB181" s="493"/>
      <c r="AC181" s="493"/>
    </row>
    <row r="182" spans="1:29">
      <c r="A182" s="446" t="s">
        <v>333</v>
      </c>
      <c r="B182" s="451" t="s">
        <v>241</v>
      </c>
      <c r="C182" s="452">
        <v>3077.5416700000001</v>
      </c>
      <c r="D182" s="457">
        <v>5495.1463400000002</v>
      </c>
      <c r="E182" s="457">
        <v>1573.48215</v>
      </c>
      <c r="F182" s="453">
        <v>0</v>
      </c>
      <c r="G182" s="453">
        <v>0</v>
      </c>
      <c r="H182" s="453">
        <v>0</v>
      </c>
      <c r="I182" s="453">
        <v>0</v>
      </c>
      <c r="J182" s="453">
        <v>0</v>
      </c>
      <c r="K182" s="453">
        <v>0</v>
      </c>
      <c r="L182" s="453">
        <v>0</v>
      </c>
      <c r="M182" s="453">
        <v>0</v>
      </c>
      <c r="N182" s="453">
        <v>0</v>
      </c>
      <c r="O182" s="454">
        <v>0</v>
      </c>
      <c r="Q182" s="493"/>
      <c r="R182" s="493"/>
      <c r="S182" s="493"/>
      <c r="T182" s="493"/>
      <c r="U182" s="493"/>
      <c r="V182" s="493"/>
      <c r="W182" s="493"/>
      <c r="X182" s="493"/>
      <c r="Y182" s="493"/>
      <c r="Z182" s="493"/>
      <c r="AA182" s="493"/>
      <c r="AB182" s="493"/>
      <c r="AC182" s="493"/>
    </row>
    <row r="183" spans="1:29">
      <c r="A183" s="446" t="s">
        <v>334</v>
      </c>
      <c r="B183" s="451" t="s">
        <v>335</v>
      </c>
      <c r="C183" s="452">
        <v>1388.00008</v>
      </c>
      <c r="D183" s="457">
        <v>2712.3695499999999</v>
      </c>
      <c r="E183" s="457">
        <v>608.79669999999999</v>
      </c>
      <c r="F183" s="453">
        <v>0</v>
      </c>
      <c r="G183" s="453">
        <v>0</v>
      </c>
      <c r="H183" s="453">
        <v>0</v>
      </c>
      <c r="I183" s="453">
        <v>0</v>
      </c>
      <c r="J183" s="453">
        <v>0</v>
      </c>
      <c r="K183" s="453">
        <v>0</v>
      </c>
      <c r="L183" s="453">
        <v>0</v>
      </c>
      <c r="M183" s="453">
        <v>0</v>
      </c>
      <c r="N183" s="453">
        <v>0</v>
      </c>
      <c r="O183" s="454">
        <v>0</v>
      </c>
      <c r="Q183" s="493"/>
      <c r="R183" s="493"/>
      <c r="S183" s="493"/>
      <c r="T183" s="493"/>
      <c r="U183" s="493"/>
      <c r="V183" s="493"/>
      <c r="W183" s="493"/>
      <c r="X183" s="493"/>
      <c r="Y183" s="493"/>
      <c r="Z183" s="493"/>
      <c r="AA183" s="493"/>
      <c r="AB183" s="493"/>
      <c r="AC183" s="493"/>
    </row>
    <row r="184" spans="1:29">
      <c r="A184" s="446" t="s">
        <v>336</v>
      </c>
      <c r="B184" s="451" t="s">
        <v>312</v>
      </c>
      <c r="C184" s="452">
        <v>1689.54159</v>
      </c>
      <c r="D184" s="457">
        <v>2782.7767899999999</v>
      </c>
      <c r="E184" s="457">
        <v>964.68544999999995</v>
      </c>
      <c r="F184" s="453">
        <v>0</v>
      </c>
      <c r="G184" s="453">
        <v>0</v>
      </c>
      <c r="H184" s="453">
        <v>0</v>
      </c>
      <c r="I184" s="453">
        <v>0</v>
      </c>
      <c r="J184" s="453">
        <v>0</v>
      </c>
      <c r="K184" s="453">
        <v>0</v>
      </c>
      <c r="L184" s="453">
        <v>0</v>
      </c>
      <c r="M184" s="453">
        <v>0</v>
      </c>
      <c r="N184" s="453">
        <v>0</v>
      </c>
      <c r="O184" s="454">
        <v>0</v>
      </c>
      <c r="Q184" s="493"/>
      <c r="R184" s="493"/>
      <c r="S184" s="493"/>
      <c r="T184" s="493"/>
      <c r="U184" s="493"/>
      <c r="V184" s="493"/>
      <c r="W184" s="493"/>
      <c r="X184" s="493"/>
      <c r="Y184" s="493"/>
      <c r="Z184" s="493"/>
      <c r="AA184" s="493"/>
      <c r="AB184" s="493"/>
      <c r="AC184" s="493"/>
    </row>
    <row r="185" spans="1:29">
      <c r="A185" s="446" t="s">
        <v>337</v>
      </c>
      <c r="B185" s="451" t="s">
        <v>338</v>
      </c>
      <c r="C185" s="459">
        <v>0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4">
        <v>0</v>
      </c>
      <c r="Q185" s="493"/>
      <c r="R185" s="493"/>
      <c r="S185" s="493"/>
      <c r="T185" s="493"/>
      <c r="U185" s="493"/>
      <c r="V185" s="493"/>
      <c r="W185" s="493"/>
      <c r="X185" s="493"/>
      <c r="Y185" s="493"/>
      <c r="Z185" s="493"/>
      <c r="AA185" s="493"/>
      <c r="AB185" s="493"/>
      <c r="AC185" s="493"/>
    </row>
    <row r="186" spans="1:29">
      <c r="A186" s="446" t="s">
        <v>339</v>
      </c>
      <c r="B186" s="451" t="s">
        <v>340</v>
      </c>
      <c r="C186" s="459">
        <v>0</v>
      </c>
      <c r="D186" s="457">
        <v>1850.85</v>
      </c>
      <c r="E186" s="457">
        <v>308.47500000000002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4">
        <v>0</v>
      </c>
      <c r="Q186" s="493"/>
      <c r="R186" s="493"/>
      <c r="S186" s="493"/>
      <c r="T186" s="493"/>
      <c r="U186" s="493"/>
      <c r="V186" s="493"/>
      <c r="W186" s="493"/>
      <c r="X186" s="493"/>
      <c r="Y186" s="493"/>
      <c r="Z186" s="493"/>
      <c r="AA186" s="493"/>
      <c r="AB186" s="493"/>
      <c r="AC186" s="493"/>
    </row>
    <row r="187" spans="1:29">
      <c r="A187" s="446" t="s">
        <v>341</v>
      </c>
      <c r="B187" s="451" t="s">
        <v>342</v>
      </c>
      <c r="C187" s="459">
        <v>0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4">
        <v>0</v>
      </c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  <c r="AA187" s="493"/>
      <c r="AB187" s="493"/>
      <c r="AC187" s="493"/>
    </row>
    <row r="188" spans="1:29">
      <c r="A188" s="446" t="s">
        <v>291</v>
      </c>
      <c r="B188" s="451" t="s">
        <v>343</v>
      </c>
      <c r="C188" s="462">
        <v>4423.9783799999987</v>
      </c>
      <c r="D188" s="463">
        <v>8446.9658700000018</v>
      </c>
      <c r="E188" s="463">
        <v>13218.618319999998</v>
      </c>
      <c r="F188" s="463">
        <v>353.02489000000003</v>
      </c>
      <c r="G188" s="463">
        <v>220.34828999999999</v>
      </c>
      <c r="H188" s="463">
        <v>27.738309999999998</v>
      </c>
      <c r="I188" s="463">
        <v>2.4544899999999998</v>
      </c>
      <c r="J188" s="494">
        <v>0</v>
      </c>
      <c r="K188" s="494">
        <v>0</v>
      </c>
      <c r="L188" s="494">
        <v>0</v>
      </c>
      <c r="M188" s="494">
        <v>0</v>
      </c>
      <c r="N188" s="494">
        <v>0</v>
      </c>
      <c r="O188" s="495">
        <v>0</v>
      </c>
      <c r="Q188" s="493"/>
      <c r="R188" s="493"/>
      <c r="S188" s="493"/>
      <c r="T188" s="493"/>
      <c r="U188" s="493"/>
      <c r="V188" s="493"/>
      <c r="W188" s="493"/>
      <c r="X188" s="493"/>
      <c r="Y188" s="493"/>
      <c r="Z188" s="493"/>
      <c r="AA188" s="493"/>
      <c r="AB188" s="493"/>
      <c r="AC188" s="493"/>
    </row>
    <row r="189" spans="1:29">
      <c r="A189" s="469" t="s">
        <v>291</v>
      </c>
      <c r="B189" s="470" t="s">
        <v>344</v>
      </c>
      <c r="C189" s="471">
        <v>14485.363369999999</v>
      </c>
      <c r="D189" s="472">
        <v>15930.297999999999</v>
      </c>
      <c r="E189" s="472">
        <v>96127.437269999995</v>
      </c>
      <c r="F189" s="472">
        <v>13706.57782</v>
      </c>
      <c r="G189" s="472">
        <v>14781.563219999998</v>
      </c>
      <c r="H189" s="472">
        <v>9785.1225999999988</v>
      </c>
      <c r="I189" s="472">
        <v>6027.46425</v>
      </c>
      <c r="J189" s="472">
        <v>5947.7723599999999</v>
      </c>
      <c r="K189" s="472">
        <v>1772.9864600000003</v>
      </c>
      <c r="L189" s="472">
        <v>3310.6974799999998</v>
      </c>
      <c r="M189" s="472">
        <v>1408.9733100000001</v>
      </c>
      <c r="N189" s="472">
        <v>155.108</v>
      </c>
      <c r="O189" s="501">
        <v>6.6280000000000006E-2</v>
      </c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  <c r="AA189" s="493"/>
      <c r="AB189" s="493"/>
      <c r="AC189" s="493"/>
    </row>
    <row r="190" spans="1:29">
      <c r="A190" s="446" t="s">
        <v>291</v>
      </c>
      <c r="B190" s="447" t="s">
        <v>345</v>
      </c>
      <c r="C190" s="475">
        <v>0</v>
      </c>
      <c r="D190" s="476">
        <v>0</v>
      </c>
      <c r="E190" s="476">
        <v>0</v>
      </c>
      <c r="F190" s="476">
        <v>0</v>
      </c>
      <c r="G190" s="476">
        <v>0</v>
      </c>
      <c r="H190" s="476">
        <v>0</v>
      </c>
      <c r="I190" s="476">
        <v>0</v>
      </c>
      <c r="J190" s="476">
        <v>0</v>
      </c>
      <c r="K190" s="476">
        <v>0</v>
      </c>
      <c r="L190" s="476">
        <v>0</v>
      </c>
      <c r="M190" s="476">
        <v>0</v>
      </c>
      <c r="N190" s="476">
        <v>0</v>
      </c>
      <c r="O190" s="477">
        <v>0</v>
      </c>
      <c r="Q190" s="493"/>
      <c r="R190" s="493"/>
      <c r="S190" s="493"/>
      <c r="T190" s="493"/>
      <c r="U190" s="493"/>
      <c r="V190" s="493"/>
      <c r="W190" s="493"/>
      <c r="X190" s="493"/>
      <c r="Y190" s="493"/>
      <c r="Z190" s="493"/>
      <c r="AA190" s="493"/>
      <c r="AB190" s="493"/>
      <c r="AC190" s="493"/>
    </row>
    <row r="191" spans="1:29">
      <c r="A191" s="446" t="s">
        <v>291</v>
      </c>
      <c r="B191" s="451" t="s">
        <v>293</v>
      </c>
      <c r="C191" s="448">
        <v>0</v>
      </c>
      <c r="D191" s="449">
        <v>0</v>
      </c>
      <c r="E191" s="449">
        <v>0</v>
      </c>
      <c r="F191" s="449">
        <v>0</v>
      </c>
      <c r="G191" s="449">
        <v>0</v>
      </c>
      <c r="H191" s="449">
        <v>0</v>
      </c>
      <c r="I191" s="449">
        <v>0</v>
      </c>
      <c r="J191" s="449">
        <v>0</v>
      </c>
      <c r="K191" s="449">
        <v>0</v>
      </c>
      <c r="L191" s="449">
        <v>0</v>
      </c>
      <c r="M191" s="449">
        <v>0</v>
      </c>
      <c r="N191" s="449">
        <v>0</v>
      </c>
      <c r="O191" s="450">
        <v>0</v>
      </c>
      <c r="Q191" s="493"/>
      <c r="R191" s="493"/>
      <c r="S191" s="493"/>
      <c r="T191" s="493"/>
      <c r="U191" s="493"/>
      <c r="V191" s="493"/>
      <c r="W191" s="493"/>
      <c r="X191" s="493"/>
      <c r="Y191" s="493"/>
      <c r="Z191" s="493"/>
      <c r="AA191" s="493"/>
      <c r="AB191" s="493"/>
      <c r="AC191" s="493"/>
    </row>
    <row r="192" spans="1:29">
      <c r="A192" s="446" t="s">
        <v>346</v>
      </c>
      <c r="B192" s="451" t="s">
        <v>347</v>
      </c>
      <c r="C192" s="459">
        <v>0</v>
      </c>
      <c r="D192" s="453">
        <v>0</v>
      </c>
      <c r="E192" s="453">
        <v>0</v>
      </c>
      <c r="F192" s="453">
        <v>0</v>
      </c>
      <c r="G192" s="453">
        <v>0</v>
      </c>
      <c r="H192" s="453">
        <v>0</v>
      </c>
      <c r="I192" s="453">
        <v>0</v>
      </c>
      <c r="J192" s="453">
        <v>0</v>
      </c>
      <c r="K192" s="453">
        <v>0</v>
      </c>
      <c r="L192" s="453">
        <v>0</v>
      </c>
      <c r="M192" s="453">
        <v>0</v>
      </c>
      <c r="N192" s="453">
        <v>0</v>
      </c>
      <c r="O192" s="454">
        <v>0</v>
      </c>
      <c r="Q192" s="493"/>
      <c r="R192" s="493"/>
      <c r="S192" s="493"/>
      <c r="T192" s="493"/>
      <c r="U192" s="493"/>
      <c r="V192" s="493"/>
      <c r="W192" s="493"/>
      <c r="X192" s="493"/>
      <c r="Y192" s="493"/>
      <c r="Z192" s="493"/>
      <c r="AA192" s="493"/>
      <c r="AB192" s="493"/>
      <c r="AC192" s="493"/>
    </row>
    <row r="193" spans="1:29">
      <c r="A193" s="446" t="s">
        <v>348</v>
      </c>
      <c r="B193" s="451" t="s">
        <v>349</v>
      </c>
      <c r="C193" s="459">
        <v>0</v>
      </c>
      <c r="D193" s="453">
        <v>0</v>
      </c>
      <c r="E193" s="453">
        <v>0</v>
      </c>
      <c r="F193" s="453">
        <v>0</v>
      </c>
      <c r="G193" s="453">
        <v>0</v>
      </c>
      <c r="H193" s="453">
        <v>0</v>
      </c>
      <c r="I193" s="453">
        <v>0</v>
      </c>
      <c r="J193" s="453">
        <v>0</v>
      </c>
      <c r="K193" s="453">
        <v>0</v>
      </c>
      <c r="L193" s="453">
        <v>0</v>
      </c>
      <c r="M193" s="453">
        <v>0</v>
      </c>
      <c r="N193" s="453">
        <v>0</v>
      </c>
      <c r="O193" s="454">
        <v>0</v>
      </c>
      <c r="Q193" s="493"/>
      <c r="R193" s="493"/>
      <c r="S193" s="493"/>
      <c r="T193" s="493"/>
      <c r="U193" s="493"/>
      <c r="V193" s="493"/>
      <c r="W193" s="493"/>
      <c r="X193" s="493"/>
      <c r="Y193" s="493"/>
      <c r="Z193" s="493"/>
      <c r="AA193" s="493"/>
      <c r="AB193" s="493"/>
      <c r="AC193" s="493"/>
    </row>
    <row r="194" spans="1:29">
      <c r="A194" s="446" t="s">
        <v>291</v>
      </c>
      <c r="B194" s="451" t="s">
        <v>350</v>
      </c>
      <c r="C194" s="496">
        <v>0</v>
      </c>
      <c r="D194" s="494">
        <v>0</v>
      </c>
      <c r="E194" s="494">
        <v>0</v>
      </c>
      <c r="F194" s="494">
        <v>0</v>
      </c>
      <c r="G194" s="494">
        <v>0</v>
      </c>
      <c r="H194" s="494">
        <v>0</v>
      </c>
      <c r="I194" s="494">
        <v>0</v>
      </c>
      <c r="J194" s="494">
        <v>0</v>
      </c>
      <c r="K194" s="494">
        <v>0</v>
      </c>
      <c r="L194" s="494">
        <v>0</v>
      </c>
      <c r="M194" s="494">
        <v>0</v>
      </c>
      <c r="N194" s="494">
        <v>0</v>
      </c>
      <c r="O194" s="495">
        <v>0</v>
      </c>
      <c r="Q194" s="493"/>
      <c r="R194" s="493"/>
      <c r="S194" s="493"/>
      <c r="T194" s="493"/>
      <c r="U194" s="493"/>
      <c r="V194" s="493"/>
      <c r="W194" s="493"/>
      <c r="X194" s="493"/>
      <c r="Y194" s="493"/>
      <c r="Z194" s="493"/>
      <c r="AA194" s="493"/>
      <c r="AB194" s="493"/>
      <c r="AC194" s="493"/>
    </row>
    <row r="195" spans="1:29">
      <c r="A195" s="446" t="s">
        <v>291</v>
      </c>
      <c r="B195" s="451" t="s">
        <v>324</v>
      </c>
      <c r="C195" s="496">
        <v>0</v>
      </c>
      <c r="D195" s="494">
        <v>0</v>
      </c>
      <c r="E195" s="494">
        <v>0</v>
      </c>
      <c r="F195" s="494">
        <v>0</v>
      </c>
      <c r="G195" s="494">
        <v>0</v>
      </c>
      <c r="H195" s="494">
        <v>0</v>
      </c>
      <c r="I195" s="494">
        <v>0</v>
      </c>
      <c r="J195" s="494">
        <v>0</v>
      </c>
      <c r="K195" s="494">
        <v>0</v>
      </c>
      <c r="L195" s="494">
        <v>0</v>
      </c>
      <c r="M195" s="494">
        <v>0</v>
      </c>
      <c r="N195" s="494">
        <v>0</v>
      </c>
      <c r="O195" s="495">
        <v>0</v>
      </c>
      <c r="Q195" s="493"/>
      <c r="R195" s="493"/>
      <c r="S195" s="493"/>
      <c r="T195" s="493"/>
      <c r="U195" s="493"/>
      <c r="V195" s="493"/>
      <c r="W195" s="493"/>
      <c r="X195" s="493"/>
      <c r="Y195" s="493"/>
      <c r="Z195" s="493"/>
      <c r="AA195" s="493"/>
      <c r="AB195" s="493"/>
      <c r="AC195" s="493"/>
    </row>
    <row r="196" spans="1:29">
      <c r="A196" s="446" t="s">
        <v>351</v>
      </c>
      <c r="B196" s="451" t="s">
        <v>347</v>
      </c>
      <c r="C196" s="459">
        <v>0</v>
      </c>
      <c r="D196" s="453">
        <v>0</v>
      </c>
      <c r="E196" s="453">
        <v>0</v>
      </c>
      <c r="F196" s="453">
        <v>0</v>
      </c>
      <c r="G196" s="453">
        <v>0</v>
      </c>
      <c r="H196" s="453">
        <v>0</v>
      </c>
      <c r="I196" s="453">
        <v>0</v>
      </c>
      <c r="J196" s="453">
        <v>0</v>
      </c>
      <c r="K196" s="453">
        <v>0</v>
      </c>
      <c r="L196" s="453">
        <v>0</v>
      </c>
      <c r="M196" s="453">
        <v>0</v>
      </c>
      <c r="N196" s="453">
        <v>0</v>
      </c>
      <c r="O196" s="454">
        <v>0</v>
      </c>
      <c r="Q196" s="493"/>
      <c r="R196" s="493"/>
      <c r="S196" s="493"/>
      <c r="T196" s="493"/>
      <c r="U196" s="493"/>
      <c r="V196" s="493"/>
      <c r="W196" s="493"/>
      <c r="X196" s="493"/>
      <c r="Y196" s="493"/>
      <c r="Z196" s="493"/>
      <c r="AA196" s="493"/>
      <c r="AB196" s="493"/>
      <c r="AC196" s="493"/>
    </row>
    <row r="197" spans="1:29">
      <c r="A197" s="446" t="s">
        <v>352</v>
      </c>
      <c r="B197" s="451" t="s">
        <v>349</v>
      </c>
      <c r="C197" s="459">
        <v>0</v>
      </c>
      <c r="D197" s="453">
        <v>0</v>
      </c>
      <c r="E197" s="453">
        <v>0</v>
      </c>
      <c r="F197" s="453">
        <v>0</v>
      </c>
      <c r="G197" s="453">
        <v>0</v>
      </c>
      <c r="H197" s="453">
        <v>0</v>
      </c>
      <c r="I197" s="453">
        <v>0</v>
      </c>
      <c r="J197" s="453">
        <v>0</v>
      </c>
      <c r="K197" s="453">
        <v>0</v>
      </c>
      <c r="L197" s="453">
        <v>0</v>
      </c>
      <c r="M197" s="453">
        <v>0</v>
      </c>
      <c r="N197" s="453">
        <v>0</v>
      </c>
      <c r="O197" s="454">
        <v>0</v>
      </c>
      <c r="Q197" s="493"/>
      <c r="R197" s="493"/>
      <c r="S197" s="493"/>
      <c r="T197" s="493"/>
      <c r="U197" s="493"/>
      <c r="V197" s="493"/>
      <c r="W197" s="493"/>
      <c r="X197" s="493"/>
      <c r="Y197" s="493"/>
      <c r="Z197" s="493"/>
      <c r="AA197" s="493"/>
      <c r="AB197" s="493"/>
      <c r="AC197" s="493"/>
    </row>
    <row r="198" spans="1:29">
      <c r="A198" s="446" t="s">
        <v>291</v>
      </c>
      <c r="B198" s="451" t="s">
        <v>353</v>
      </c>
      <c r="C198" s="496">
        <v>0</v>
      </c>
      <c r="D198" s="494">
        <v>0</v>
      </c>
      <c r="E198" s="494">
        <v>0</v>
      </c>
      <c r="F198" s="494">
        <v>0</v>
      </c>
      <c r="G198" s="494">
        <v>0</v>
      </c>
      <c r="H198" s="494">
        <v>0</v>
      </c>
      <c r="I198" s="494">
        <v>0</v>
      </c>
      <c r="J198" s="494">
        <v>0</v>
      </c>
      <c r="K198" s="494">
        <v>0</v>
      </c>
      <c r="L198" s="494">
        <v>0</v>
      </c>
      <c r="M198" s="494">
        <v>0</v>
      </c>
      <c r="N198" s="494">
        <v>0</v>
      </c>
      <c r="O198" s="495">
        <v>0</v>
      </c>
      <c r="Q198" s="493"/>
      <c r="R198" s="493"/>
      <c r="S198" s="493"/>
      <c r="T198" s="493"/>
      <c r="U198" s="493"/>
      <c r="V198" s="493"/>
      <c r="W198" s="493"/>
      <c r="X198" s="493"/>
      <c r="Y198" s="493"/>
      <c r="Z198" s="493"/>
      <c r="AA198" s="493"/>
      <c r="AB198" s="493"/>
      <c r="AC198" s="493"/>
    </row>
    <row r="199" spans="1:29">
      <c r="A199" s="469" t="s">
        <v>291</v>
      </c>
      <c r="B199" s="470" t="s">
        <v>354</v>
      </c>
      <c r="C199" s="503">
        <v>0</v>
      </c>
      <c r="D199" s="500">
        <v>0</v>
      </c>
      <c r="E199" s="500">
        <v>0</v>
      </c>
      <c r="F199" s="500">
        <v>0</v>
      </c>
      <c r="G199" s="500">
        <v>0</v>
      </c>
      <c r="H199" s="500">
        <v>0</v>
      </c>
      <c r="I199" s="500">
        <v>0</v>
      </c>
      <c r="J199" s="500">
        <v>0</v>
      </c>
      <c r="K199" s="500">
        <v>0</v>
      </c>
      <c r="L199" s="500">
        <v>0</v>
      </c>
      <c r="M199" s="500">
        <v>0</v>
      </c>
      <c r="N199" s="500">
        <v>0</v>
      </c>
      <c r="O199" s="501">
        <v>0</v>
      </c>
      <c r="Q199" s="493"/>
      <c r="R199" s="493"/>
      <c r="S199" s="493"/>
      <c r="T199" s="493"/>
      <c r="U199" s="493"/>
      <c r="V199" s="493"/>
      <c r="W199" s="493"/>
      <c r="X199" s="493"/>
      <c r="Y199" s="493"/>
      <c r="Z199" s="493"/>
      <c r="AA199" s="493"/>
      <c r="AB199" s="493"/>
      <c r="AC199" s="493"/>
    </row>
    <row r="200" spans="1:29">
      <c r="A200" s="469" t="s">
        <v>291</v>
      </c>
      <c r="B200" s="470" t="s">
        <v>355</v>
      </c>
      <c r="C200" s="471">
        <v>14485.363369999999</v>
      </c>
      <c r="D200" s="472">
        <v>15930.297999999999</v>
      </c>
      <c r="E200" s="472">
        <v>96127.437269999995</v>
      </c>
      <c r="F200" s="472">
        <v>13706.57782</v>
      </c>
      <c r="G200" s="472">
        <v>14781.563219999998</v>
      </c>
      <c r="H200" s="472">
        <v>9785.1225999999988</v>
      </c>
      <c r="I200" s="472">
        <v>6027.46425</v>
      </c>
      <c r="J200" s="472">
        <v>5947.7723599999999</v>
      </c>
      <c r="K200" s="472">
        <v>1772.9864600000003</v>
      </c>
      <c r="L200" s="472">
        <v>3310.6974799999998</v>
      </c>
      <c r="M200" s="472">
        <v>1408.9733100000001</v>
      </c>
      <c r="N200" s="472">
        <v>155.108</v>
      </c>
      <c r="O200" s="501">
        <v>6.6280000000000006E-2</v>
      </c>
      <c r="Q200" s="493"/>
      <c r="R200" s="493"/>
      <c r="S200" s="493"/>
      <c r="T200" s="493"/>
      <c r="U200" s="493"/>
      <c r="V200" s="493"/>
      <c r="W200" s="493"/>
      <c r="X200" s="493"/>
      <c r="Y200" s="493"/>
      <c r="Z200" s="493"/>
      <c r="AA200" s="493"/>
      <c r="AB200" s="493"/>
      <c r="AC200" s="493"/>
    </row>
    <row r="201" spans="1:29" ht="13.5" thickBot="1">
      <c r="A201" s="446" t="s">
        <v>291</v>
      </c>
      <c r="B201" s="451" t="s">
        <v>356</v>
      </c>
      <c r="C201" s="480">
        <v>8.0000000000000004E-4</v>
      </c>
      <c r="D201" s="481">
        <v>3.2000000000000002E-3</v>
      </c>
      <c r="E201" s="481">
        <v>7.1999999999999998E-3</v>
      </c>
      <c r="F201" s="481">
        <v>1.43E-2</v>
      </c>
      <c r="G201" s="481">
        <v>2.7699999999999999E-2</v>
      </c>
      <c r="H201" s="481">
        <v>4.4900000000000002E-2</v>
      </c>
      <c r="I201" s="481">
        <v>6.1400000000000003E-2</v>
      </c>
      <c r="J201" s="481">
        <v>7.7100000000000002E-2</v>
      </c>
      <c r="K201" s="481">
        <v>0.10150000000000001</v>
      </c>
      <c r="L201" s="481">
        <v>0.1326</v>
      </c>
      <c r="M201" s="481">
        <v>0.1784</v>
      </c>
      <c r="N201" s="481">
        <v>0.2243</v>
      </c>
      <c r="O201" s="482">
        <v>0.26029999999999998</v>
      </c>
      <c r="Q201" s="493"/>
      <c r="R201" s="493"/>
      <c r="S201" s="493"/>
      <c r="T201" s="493"/>
      <c r="U201" s="493"/>
      <c r="V201" s="493"/>
      <c r="W201" s="493"/>
      <c r="X201" s="493"/>
      <c r="Y201" s="493"/>
      <c r="Z201" s="493"/>
      <c r="AA201" s="493"/>
      <c r="AB201" s="493"/>
      <c r="AC201" s="493"/>
    </row>
    <row r="202" spans="1:29" ht="14.25" thickTop="1" thickBot="1">
      <c r="A202" s="469" t="s">
        <v>291</v>
      </c>
      <c r="B202" s="483" t="s">
        <v>357</v>
      </c>
      <c r="C202" s="484">
        <v>11.588290696000001</v>
      </c>
      <c r="D202" s="485">
        <v>50.976953600000009</v>
      </c>
      <c r="E202" s="485">
        <v>692.11754834400006</v>
      </c>
      <c r="F202" s="485">
        <v>196.00406282599997</v>
      </c>
      <c r="G202" s="504">
        <v>409.44930119399993</v>
      </c>
      <c r="H202" s="485">
        <v>439.35200473999998</v>
      </c>
      <c r="I202" s="485">
        <v>370.08630494999994</v>
      </c>
      <c r="J202" s="485">
        <v>458.5732489560001</v>
      </c>
      <c r="K202" s="485">
        <v>179.95812569</v>
      </c>
      <c r="L202" s="485">
        <v>438.99848584800003</v>
      </c>
      <c r="M202" s="485">
        <v>251.36083850400001</v>
      </c>
      <c r="N202" s="485">
        <v>34.790724400000002</v>
      </c>
      <c r="O202" s="505">
        <v>1.7252683999999997E-2</v>
      </c>
      <c r="Q202" s="493"/>
      <c r="R202" s="493"/>
      <c r="S202" s="493"/>
      <c r="T202" s="493"/>
      <c r="U202" s="493"/>
      <c r="V202" s="493"/>
      <c r="W202" s="493"/>
      <c r="X202" s="493"/>
      <c r="Y202" s="493"/>
      <c r="Z202" s="493"/>
      <c r="AA202" s="493"/>
      <c r="AB202" s="493"/>
      <c r="AC202" s="493"/>
    </row>
    <row r="203" spans="1:29" ht="14.25" thickTop="1" thickBot="1">
      <c r="A203" s="487" t="s">
        <v>291</v>
      </c>
      <c r="B203" s="488" t="s">
        <v>358</v>
      </c>
      <c r="C203" s="489">
        <v>0</v>
      </c>
      <c r="D203" s="490">
        <v>0</v>
      </c>
      <c r="E203" s="490">
        <v>0</v>
      </c>
      <c r="F203" s="490">
        <v>0</v>
      </c>
      <c r="G203" s="490">
        <v>0</v>
      </c>
      <c r="H203" s="490">
        <v>0</v>
      </c>
      <c r="I203" s="490">
        <v>0</v>
      </c>
      <c r="J203" s="490">
        <v>0</v>
      </c>
      <c r="K203" s="490">
        <v>0</v>
      </c>
      <c r="L203" s="490">
        <v>0</v>
      </c>
      <c r="M203" s="490">
        <v>0</v>
      </c>
      <c r="N203" s="491">
        <v>3533.2731424319995</v>
      </c>
      <c r="O203" s="492">
        <v>0</v>
      </c>
      <c r="Q203" s="493"/>
      <c r="R203" s="493"/>
      <c r="S203" s="493"/>
      <c r="T203" s="493"/>
      <c r="U203" s="493"/>
      <c r="V203" s="493"/>
      <c r="W203" s="493"/>
      <c r="X203" s="493"/>
      <c r="Y203" s="493"/>
      <c r="Z203" s="493"/>
      <c r="AA203" s="493"/>
      <c r="AB203" s="493"/>
      <c r="AC203" s="493"/>
    </row>
    <row r="204" spans="1:29" ht="13.5" thickTop="1"/>
    <row r="206" spans="1:29">
      <c r="N206" s="455"/>
    </row>
    <row r="208" spans="1:29">
      <c r="N208" s="455"/>
    </row>
  </sheetData>
  <mergeCells count="18">
    <mergeCell ref="N1:O1"/>
    <mergeCell ref="A2:O2"/>
    <mergeCell ref="C4:O4"/>
    <mergeCell ref="A5:A6"/>
    <mergeCell ref="B5:B6"/>
    <mergeCell ref="C5:O5"/>
    <mergeCell ref="A154:O154"/>
    <mergeCell ref="A155:A156"/>
    <mergeCell ref="B155:B156"/>
    <mergeCell ref="C155:O155"/>
    <mergeCell ref="A54:O54"/>
    <mergeCell ref="A55:A56"/>
    <mergeCell ref="B55:B56"/>
    <mergeCell ref="C55:O55"/>
    <mergeCell ref="A104:O104"/>
    <mergeCell ref="A105:A106"/>
    <mergeCell ref="B105:B106"/>
    <mergeCell ref="C105:O105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workbookViewId="0"/>
  </sheetViews>
  <sheetFormatPr defaultRowHeight="14.25"/>
  <cols>
    <col min="1" max="1" width="9.5703125" style="506" customWidth="1"/>
    <col min="2" max="2" width="68.140625" style="506" customWidth="1"/>
    <col min="3" max="5" width="9.140625" style="507"/>
    <col min="6" max="6" width="11.5703125" style="507" bestFit="1" customWidth="1"/>
    <col min="7" max="9" width="9.140625" style="507"/>
    <col min="10" max="10" width="12.28515625" style="507" customWidth="1"/>
    <col min="11" max="237" width="9.140625" style="507"/>
    <col min="238" max="238" width="6.7109375" style="507" customWidth="1"/>
    <col min="239" max="239" width="73.5703125" style="507" customWidth="1"/>
    <col min="240" max="240" width="11.28515625" style="507" bestFit="1" customWidth="1"/>
    <col min="241" max="242" width="10.140625" style="507" bestFit="1" customWidth="1"/>
    <col min="243" max="244" width="11.28515625" style="507" bestFit="1" customWidth="1"/>
    <col min="245" max="246" width="10.140625" style="507" bestFit="1" customWidth="1"/>
    <col min="247" max="247" width="11.28515625" style="507" bestFit="1" customWidth="1"/>
    <col min="248" max="493" width="9.140625" style="507"/>
    <col min="494" max="494" width="6.7109375" style="507" customWidth="1"/>
    <col min="495" max="495" width="73.5703125" style="507" customWidth="1"/>
    <col min="496" max="496" width="11.28515625" style="507" bestFit="1" customWidth="1"/>
    <col min="497" max="498" width="10.140625" style="507" bestFit="1" customWidth="1"/>
    <col min="499" max="500" width="11.28515625" style="507" bestFit="1" customWidth="1"/>
    <col min="501" max="502" width="10.140625" style="507" bestFit="1" customWidth="1"/>
    <col min="503" max="503" width="11.28515625" style="507" bestFit="1" customWidth="1"/>
    <col min="504" max="749" width="9.140625" style="507"/>
    <col min="750" max="750" width="6.7109375" style="507" customWidth="1"/>
    <col min="751" max="751" width="73.5703125" style="507" customWidth="1"/>
    <col min="752" max="752" width="11.28515625" style="507" bestFit="1" customWidth="1"/>
    <col min="753" max="754" width="10.140625" style="507" bestFit="1" customWidth="1"/>
    <col min="755" max="756" width="11.28515625" style="507" bestFit="1" customWidth="1"/>
    <col min="757" max="758" width="10.140625" style="507" bestFit="1" customWidth="1"/>
    <col min="759" max="759" width="11.28515625" style="507" bestFit="1" customWidth="1"/>
    <col min="760" max="1005" width="9.140625" style="507"/>
    <col min="1006" max="1006" width="6.7109375" style="507" customWidth="1"/>
    <col min="1007" max="1007" width="73.5703125" style="507" customWidth="1"/>
    <col min="1008" max="1008" width="11.28515625" style="507" bestFit="1" customWidth="1"/>
    <col min="1009" max="1010" width="10.140625" style="507" bestFit="1" customWidth="1"/>
    <col min="1011" max="1012" width="11.28515625" style="507" bestFit="1" customWidth="1"/>
    <col min="1013" max="1014" width="10.140625" style="507" bestFit="1" customWidth="1"/>
    <col min="1015" max="1015" width="11.28515625" style="507" bestFit="1" customWidth="1"/>
    <col min="1016" max="1261" width="9.140625" style="507"/>
    <col min="1262" max="1262" width="6.7109375" style="507" customWidth="1"/>
    <col min="1263" max="1263" width="73.5703125" style="507" customWidth="1"/>
    <col min="1264" max="1264" width="11.28515625" style="507" bestFit="1" customWidth="1"/>
    <col min="1265" max="1266" width="10.140625" style="507" bestFit="1" customWidth="1"/>
    <col min="1267" max="1268" width="11.28515625" style="507" bestFit="1" customWidth="1"/>
    <col min="1269" max="1270" width="10.140625" style="507" bestFit="1" customWidth="1"/>
    <col min="1271" max="1271" width="11.28515625" style="507" bestFit="1" customWidth="1"/>
    <col min="1272" max="1517" width="9.140625" style="507"/>
    <col min="1518" max="1518" width="6.7109375" style="507" customWidth="1"/>
    <col min="1519" max="1519" width="73.5703125" style="507" customWidth="1"/>
    <col min="1520" max="1520" width="11.28515625" style="507" bestFit="1" customWidth="1"/>
    <col min="1521" max="1522" width="10.140625" style="507" bestFit="1" customWidth="1"/>
    <col min="1523" max="1524" width="11.28515625" style="507" bestFit="1" customWidth="1"/>
    <col min="1525" max="1526" width="10.140625" style="507" bestFit="1" customWidth="1"/>
    <col min="1527" max="1527" width="11.28515625" style="507" bestFit="1" customWidth="1"/>
    <col min="1528" max="1773" width="9.140625" style="507"/>
    <col min="1774" max="1774" width="6.7109375" style="507" customWidth="1"/>
    <col min="1775" max="1775" width="73.5703125" style="507" customWidth="1"/>
    <col min="1776" max="1776" width="11.28515625" style="507" bestFit="1" customWidth="1"/>
    <col min="1777" max="1778" width="10.140625" style="507" bestFit="1" customWidth="1"/>
    <col min="1779" max="1780" width="11.28515625" style="507" bestFit="1" customWidth="1"/>
    <col min="1781" max="1782" width="10.140625" style="507" bestFit="1" customWidth="1"/>
    <col min="1783" max="1783" width="11.28515625" style="507" bestFit="1" customWidth="1"/>
    <col min="1784" max="2029" width="9.140625" style="507"/>
    <col min="2030" max="2030" width="6.7109375" style="507" customWidth="1"/>
    <col min="2031" max="2031" width="73.5703125" style="507" customWidth="1"/>
    <col min="2032" max="2032" width="11.28515625" style="507" bestFit="1" customWidth="1"/>
    <col min="2033" max="2034" width="10.140625" style="507" bestFit="1" customWidth="1"/>
    <col min="2035" max="2036" width="11.28515625" style="507" bestFit="1" customWidth="1"/>
    <col min="2037" max="2038" width="10.140625" style="507" bestFit="1" customWidth="1"/>
    <col min="2039" max="2039" width="11.28515625" style="507" bestFit="1" customWidth="1"/>
    <col min="2040" max="2285" width="9.140625" style="507"/>
    <col min="2286" max="2286" width="6.7109375" style="507" customWidth="1"/>
    <col min="2287" max="2287" width="73.5703125" style="507" customWidth="1"/>
    <col min="2288" max="2288" width="11.28515625" style="507" bestFit="1" customWidth="1"/>
    <col min="2289" max="2290" width="10.140625" style="507" bestFit="1" customWidth="1"/>
    <col min="2291" max="2292" width="11.28515625" style="507" bestFit="1" customWidth="1"/>
    <col min="2293" max="2294" width="10.140625" style="507" bestFit="1" customWidth="1"/>
    <col min="2295" max="2295" width="11.28515625" style="507" bestFit="1" customWidth="1"/>
    <col min="2296" max="2541" width="9.140625" style="507"/>
    <col min="2542" max="2542" width="6.7109375" style="507" customWidth="1"/>
    <col min="2543" max="2543" width="73.5703125" style="507" customWidth="1"/>
    <col min="2544" max="2544" width="11.28515625" style="507" bestFit="1" customWidth="1"/>
    <col min="2545" max="2546" width="10.140625" style="507" bestFit="1" customWidth="1"/>
    <col min="2547" max="2548" width="11.28515625" style="507" bestFit="1" customWidth="1"/>
    <col min="2549" max="2550" width="10.140625" style="507" bestFit="1" customWidth="1"/>
    <col min="2551" max="2551" width="11.28515625" style="507" bestFit="1" customWidth="1"/>
    <col min="2552" max="2797" width="9.140625" style="507"/>
    <col min="2798" max="2798" width="6.7109375" style="507" customWidth="1"/>
    <col min="2799" max="2799" width="73.5703125" style="507" customWidth="1"/>
    <col min="2800" max="2800" width="11.28515625" style="507" bestFit="1" customWidth="1"/>
    <col min="2801" max="2802" width="10.140625" style="507" bestFit="1" customWidth="1"/>
    <col min="2803" max="2804" width="11.28515625" style="507" bestFit="1" customWidth="1"/>
    <col min="2805" max="2806" width="10.140625" style="507" bestFit="1" customWidth="1"/>
    <col min="2807" max="2807" width="11.28515625" style="507" bestFit="1" customWidth="1"/>
    <col min="2808" max="3053" width="9.140625" style="507"/>
    <col min="3054" max="3054" width="6.7109375" style="507" customWidth="1"/>
    <col min="3055" max="3055" width="73.5703125" style="507" customWidth="1"/>
    <col min="3056" max="3056" width="11.28515625" style="507" bestFit="1" customWidth="1"/>
    <col min="3057" max="3058" width="10.140625" style="507" bestFit="1" customWidth="1"/>
    <col min="3059" max="3060" width="11.28515625" style="507" bestFit="1" customWidth="1"/>
    <col min="3061" max="3062" width="10.140625" style="507" bestFit="1" customWidth="1"/>
    <col min="3063" max="3063" width="11.28515625" style="507" bestFit="1" customWidth="1"/>
    <col min="3064" max="3309" width="9.140625" style="507"/>
    <col min="3310" max="3310" width="6.7109375" style="507" customWidth="1"/>
    <col min="3311" max="3311" width="73.5703125" style="507" customWidth="1"/>
    <col min="3312" max="3312" width="11.28515625" style="507" bestFit="1" customWidth="1"/>
    <col min="3313" max="3314" width="10.140625" style="507" bestFit="1" customWidth="1"/>
    <col min="3315" max="3316" width="11.28515625" style="507" bestFit="1" customWidth="1"/>
    <col min="3317" max="3318" width="10.140625" style="507" bestFit="1" customWidth="1"/>
    <col min="3319" max="3319" width="11.28515625" style="507" bestFit="1" customWidth="1"/>
    <col min="3320" max="3565" width="9.140625" style="507"/>
    <col min="3566" max="3566" width="6.7109375" style="507" customWidth="1"/>
    <col min="3567" max="3567" width="73.5703125" style="507" customWidth="1"/>
    <col min="3568" max="3568" width="11.28515625" style="507" bestFit="1" customWidth="1"/>
    <col min="3569" max="3570" width="10.140625" style="507" bestFit="1" customWidth="1"/>
    <col min="3571" max="3572" width="11.28515625" style="507" bestFit="1" customWidth="1"/>
    <col min="3573" max="3574" width="10.140625" style="507" bestFit="1" customWidth="1"/>
    <col min="3575" max="3575" width="11.28515625" style="507" bestFit="1" customWidth="1"/>
    <col min="3576" max="3821" width="9.140625" style="507"/>
    <col min="3822" max="3822" width="6.7109375" style="507" customWidth="1"/>
    <col min="3823" max="3823" width="73.5703125" style="507" customWidth="1"/>
    <col min="3824" max="3824" width="11.28515625" style="507" bestFit="1" customWidth="1"/>
    <col min="3825" max="3826" width="10.140625" style="507" bestFit="1" customWidth="1"/>
    <col min="3827" max="3828" width="11.28515625" style="507" bestFit="1" customWidth="1"/>
    <col min="3829" max="3830" width="10.140625" style="507" bestFit="1" customWidth="1"/>
    <col min="3831" max="3831" width="11.28515625" style="507" bestFit="1" customWidth="1"/>
    <col min="3832" max="4077" width="9.140625" style="507"/>
    <col min="4078" max="4078" width="6.7109375" style="507" customWidth="1"/>
    <col min="4079" max="4079" width="73.5703125" style="507" customWidth="1"/>
    <col min="4080" max="4080" width="11.28515625" style="507" bestFit="1" customWidth="1"/>
    <col min="4081" max="4082" width="10.140625" style="507" bestFit="1" customWidth="1"/>
    <col min="4083" max="4084" width="11.28515625" style="507" bestFit="1" customWidth="1"/>
    <col min="4085" max="4086" width="10.140625" style="507" bestFit="1" customWidth="1"/>
    <col min="4087" max="4087" width="11.28515625" style="507" bestFit="1" customWidth="1"/>
    <col min="4088" max="4333" width="9.140625" style="507"/>
    <col min="4334" max="4334" width="6.7109375" style="507" customWidth="1"/>
    <col min="4335" max="4335" width="73.5703125" style="507" customWidth="1"/>
    <col min="4336" max="4336" width="11.28515625" style="507" bestFit="1" customWidth="1"/>
    <col min="4337" max="4338" width="10.140625" style="507" bestFit="1" customWidth="1"/>
    <col min="4339" max="4340" width="11.28515625" style="507" bestFit="1" customWidth="1"/>
    <col min="4341" max="4342" width="10.140625" style="507" bestFit="1" customWidth="1"/>
    <col min="4343" max="4343" width="11.28515625" style="507" bestFit="1" customWidth="1"/>
    <col min="4344" max="4589" width="9.140625" style="507"/>
    <col min="4590" max="4590" width="6.7109375" style="507" customWidth="1"/>
    <col min="4591" max="4591" width="73.5703125" style="507" customWidth="1"/>
    <col min="4592" max="4592" width="11.28515625" style="507" bestFit="1" customWidth="1"/>
    <col min="4593" max="4594" width="10.140625" style="507" bestFit="1" customWidth="1"/>
    <col min="4595" max="4596" width="11.28515625" style="507" bestFit="1" customWidth="1"/>
    <col min="4597" max="4598" width="10.140625" style="507" bestFit="1" customWidth="1"/>
    <col min="4599" max="4599" width="11.28515625" style="507" bestFit="1" customWidth="1"/>
    <col min="4600" max="4845" width="9.140625" style="507"/>
    <col min="4846" max="4846" width="6.7109375" style="507" customWidth="1"/>
    <col min="4847" max="4847" width="73.5703125" style="507" customWidth="1"/>
    <col min="4848" max="4848" width="11.28515625" style="507" bestFit="1" customWidth="1"/>
    <col min="4849" max="4850" width="10.140625" style="507" bestFit="1" customWidth="1"/>
    <col min="4851" max="4852" width="11.28515625" style="507" bestFit="1" customWidth="1"/>
    <col min="4853" max="4854" width="10.140625" style="507" bestFit="1" customWidth="1"/>
    <col min="4855" max="4855" width="11.28515625" style="507" bestFit="1" customWidth="1"/>
    <col min="4856" max="5101" width="9.140625" style="507"/>
    <col min="5102" max="5102" width="6.7109375" style="507" customWidth="1"/>
    <col min="5103" max="5103" width="73.5703125" style="507" customWidth="1"/>
    <col min="5104" max="5104" width="11.28515625" style="507" bestFit="1" customWidth="1"/>
    <col min="5105" max="5106" width="10.140625" style="507" bestFit="1" customWidth="1"/>
    <col min="5107" max="5108" width="11.28515625" style="507" bestFit="1" customWidth="1"/>
    <col min="5109" max="5110" width="10.140625" style="507" bestFit="1" customWidth="1"/>
    <col min="5111" max="5111" width="11.28515625" style="507" bestFit="1" customWidth="1"/>
    <col min="5112" max="5357" width="9.140625" style="507"/>
    <col min="5358" max="5358" width="6.7109375" style="507" customWidth="1"/>
    <col min="5359" max="5359" width="73.5703125" style="507" customWidth="1"/>
    <col min="5360" max="5360" width="11.28515625" style="507" bestFit="1" customWidth="1"/>
    <col min="5361" max="5362" width="10.140625" style="507" bestFit="1" customWidth="1"/>
    <col min="5363" max="5364" width="11.28515625" style="507" bestFit="1" customWidth="1"/>
    <col min="5365" max="5366" width="10.140625" style="507" bestFit="1" customWidth="1"/>
    <col min="5367" max="5367" width="11.28515625" style="507" bestFit="1" customWidth="1"/>
    <col min="5368" max="5613" width="9.140625" style="507"/>
    <col min="5614" max="5614" width="6.7109375" style="507" customWidth="1"/>
    <col min="5615" max="5615" width="73.5703125" style="507" customWidth="1"/>
    <col min="5616" max="5616" width="11.28515625" style="507" bestFit="1" customWidth="1"/>
    <col min="5617" max="5618" width="10.140625" style="507" bestFit="1" customWidth="1"/>
    <col min="5619" max="5620" width="11.28515625" style="507" bestFit="1" customWidth="1"/>
    <col min="5621" max="5622" width="10.140625" style="507" bestFit="1" customWidth="1"/>
    <col min="5623" max="5623" width="11.28515625" style="507" bestFit="1" customWidth="1"/>
    <col min="5624" max="5869" width="9.140625" style="507"/>
    <col min="5870" max="5870" width="6.7109375" style="507" customWidth="1"/>
    <col min="5871" max="5871" width="73.5703125" style="507" customWidth="1"/>
    <col min="5872" max="5872" width="11.28515625" style="507" bestFit="1" customWidth="1"/>
    <col min="5873" max="5874" width="10.140625" style="507" bestFit="1" customWidth="1"/>
    <col min="5875" max="5876" width="11.28515625" style="507" bestFit="1" customWidth="1"/>
    <col min="5877" max="5878" width="10.140625" style="507" bestFit="1" customWidth="1"/>
    <col min="5879" max="5879" width="11.28515625" style="507" bestFit="1" customWidth="1"/>
    <col min="5880" max="6125" width="9.140625" style="507"/>
    <col min="6126" max="6126" width="6.7109375" style="507" customWidth="1"/>
    <col min="6127" max="6127" width="73.5703125" style="507" customWidth="1"/>
    <col min="6128" max="6128" width="11.28515625" style="507" bestFit="1" customWidth="1"/>
    <col min="6129" max="6130" width="10.140625" style="507" bestFit="1" customWidth="1"/>
    <col min="6131" max="6132" width="11.28515625" style="507" bestFit="1" customWidth="1"/>
    <col min="6133" max="6134" width="10.140625" style="507" bestFit="1" customWidth="1"/>
    <col min="6135" max="6135" width="11.28515625" style="507" bestFit="1" customWidth="1"/>
    <col min="6136" max="6381" width="9.140625" style="507"/>
    <col min="6382" max="6382" width="6.7109375" style="507" customWidth="1"/>
    <col min="6383" max="6383" width="73.5703125" style="507" customWidth="1"/>
    <col min="6384" max="6384" width="11.28515625" style="507" bestFit="1" customWidth="1"/>
    <col min="6385" max="6386" width="10.140625" style="507" bestFit="1" customWidth="1"/>
    <col min="6387" max="6388" width="11.28515625" style="507" bestFit="1" customWidth="1"/>
    <col min="6389" max="6390" width="10.140625" style="507" bestFit="1" customWidth="1"/>
    <col min="6391" max="6391" width="11.28515625" style="507" bestFit="1" customWidth="1"/>
    <col min="6392" max="6637" width="9.140625" style="507"/>
    <col min="6638" max="6638" width="6.7109375" style="507" customWidth="1"/>
    <col min="6639" max="6639" width="73.5703125" style="507" customWidth="1"/>
    <col min="6640" max="6640" width="11.28515625" style="507" bestFit="1" customWidth="1"/>
    <col min="6641" max="6642" width="10.140625" style="507" bestFit="1" customWidth="1"/>
    <col min="6643" max="6644" width="11.28515625" style="507" bestFit="1" customWidth="1"/>
    <col min="6645" max="6646" width="10.140625" style="507" bestFit="1" customWidth="1"/>
    <col min="6647" max="6647" width="11.28515625" style="507" bestFit="1" customWidth="1"/>
    <col min="6648" max="6893" width="9.140625" style="507"/>
    <col min="6894" max="6894" width="6.7109375" style="507" customWidth="1"/>
    <col min="6895" max="6895" width="73.5703125" style="507" customWidth="1"/>
    <col min="6896" max="6896" width="11.28515625" style="507" bestFit="1" customWidth="1"/>
    <col min="6897" max="6898" width="10.140625" style="507" bestFit="1" customWidth="1"/>
    <col min="6899" max="6900" width="11.28515625" style="507" bestFit="1" customWidth="1"/>
    <col min="6901" max="6902" width="10.140625" style="507" bestFit="1" customWidth="1"/>
    <col min="6903" max="6903" width="11.28515625" style="507" bestFit="1" customWidth="1"/>
    <col min="6904" max="7149" width="9.140625" style="507"/>
    <col min="7150" max="7150" width="6.7109375" style="507" customWidth="1"/>
    <col min="7151" max="7151" width="73.5703125" style="507" customWidth="1"/>
    <col min="7152" max="7152" width="11.28515625" style="507" bestFit="1" customWidth="1"/>
    <col min="7153" max="7154" width="10.140625" style="507" bestFit="1" customWidth="1"/>
    <col min="7155" max="7156" width="11.28515625" style="507" bestFit="1" customWidth="1"/>
    <col min="7157" max="7158" width="10.140625" style="507" bestFit="1" customWidth="1"/>
    <col min="7159" max="7159" width="11.28515625" style="507" bestFit="1" customWidth="1"/>
    <col min="7160" max="7405" width="9.140625" style="507"/>
    <col min="7406" max="7406" width="6.7109375" style="507" customWidth="1"/>
    <col min="7407" max="7407" width="73.5703125" style="507" customWidth="1"/>
    <col min="7408" max="7408" width="11.28515625" style="507" bestFit="1" customWidth="1"/>
    <col min="7409" max="7410" width="10.140625" style="507" bestFit="1" customWidth="1"/>
    <col min="7411" max="7412" width="11.28515625" style="507" bestFit="1" customWidth="1"/>
    <col min="7413" max="7414" width="10.140625" style="507" bestFit="1" customWidth="1"/>
    <col min="7415" max="7415" width="11.28515625" style="507" bestFit="1" customWidth="1"/>
    <col min="7416" max="7661" width="9.140625" style="507"/>
    <col min="7662" max="7662" width="6.7109375" style="507" customWidth="1"/>
    <col min="7663" max="7663" width="73.5703125" style="507" customWidth="1"/>
    <col min="7664" max="7664" width="11.28515625" style="507" bestFit="1" customWidth="1"/>
    <col min="7665" max="7666" width="10.140625" style="507" bestFit="1" customWidth="1"/>
    <col min="7667" max="7668" width="11.28515625" style="507" bestFit="1" customWidth="1"/>
    <col min="7669" max="7670" width="10.140625" style="507" bestFit="1" customWidth="1"/>
    <col min="7671" max="7671" width="11.28515625" style="507" bestFit="1" customWidth="1"/>
    <col min="7672" max="7917" width="9.140625" style="507"/>
    <col min="7918" max="7918" width="6.7109375" style="507" customWidth="1"/>
    <col min="7919" max="7919" width="73.5703125" style="507" customWidth="1"/>
    <col min="7920" max="7920" width="11.28515625" style="507" bestFit="1" customWidth="1"/>
    <col min="7921" max="7922" width="10.140625" style="507" bestFit="1" customWidth="1"/>
    <col min="7923" max="7924" width="11.28515625" style="507" bestFit="1" customWidth="1"/>
    <col min="7925" max="7926" width="10.140625" style="507" bestFit="1" customWidth="1"/>
    <col min="7927" max="7927" width="11.28515625" style="507" bestFit="1" customWidth="1"/>
    <col min="7928" max="8173" width="9.140625" style="507"/>
    <col min="8174" max="8174" width="6.7109375" style="507" customWidth="1"/>
    <col min="8175" max="8175" width="73.5703125" style="507" customWidth="1"/>
    <col min="8176" max="8176" width="11.28515625" style="507" bestFit="1" customWidth="1"/>
    <col min="8177" max="8178" width="10.140625" style="507" bestFit="1" customWidth="1"/>
    <col min="8179" max="8180" width="11.28515625" style="507" bestFit="1" customWidth="1"/>
    <col min="8181" max="8182" width="10.140625" style="507" bestFit="1" customWidth="1"/>
    <col min="8183" max="8183" width="11.28515625" style="507" bestFit="1" customWidth="1"/>
    <col min="8184" max="8429" width="9.140625" style="507"/>
    <col min="8430" max="8430" width="6.7109375" style="507" customWidth="1"/>
    <col min="8431" max="8431" width="73.5703125" style="507" customWidth="1"/>
    <col min="8432" max="8432" width="11.28515625" style="507" bestFit="1" customWidth="1"/>
    <col min="8433" max="8434" width="10.140625" style="507" bestFit="1" customWidth="1"/>
    <col min="8435" max="8436" width="11.28515625" style="507" bestFit="1" customWidth="1"/>
    <col min="8437" max="8438" width="10.140625" style="507" bestFit="1" customWidth="1"/>
    <col min="8439" max="8439" width="11.28515625" style="507" bestFit="1" customWidth="1"/>
    <col min="8440" max="8685" width="9.140625" style="507"/>
    <col min="8686" max="8686" width="6.7109375" style="507" customWidth="1"/>
    <col min="8687" max="8687" width="73.5703125" style="507" customWidth="1"/>
    <col min="8688" max="8688" width="11.28515625" style="507" bestFit="1" customWidth="1"/>
    <col min="8689" max="8690" width="10.140625" style="507" bestFit="1" customWidth="1"/>
    <col min="8691" max="8692" width="11.28515625" style="507" bestFit="1" customWidth="1"/>
    <col min="8693" max="8694" width="10.140625" style="507" bestFit="1" customWidth="1"/>
    <col min="8695" max="8695" width="11.28515625" style="507" bestFit="1" customWidth="1"/>
    <col min="8696" max="8941" width="9.140625" style="507"/>
    <col min="8942" max="8942" width="6.7109375" style="507" customWidth="1"/>
    <col min="8943" max="8943" width="73.5703125" style="507" customWidth="1"/>
    <col min="8944" max="8944" width="11.28515625" style="507" bestFit="1" customWidth="1"/>
    <col min="8945" max="8946" width="10.140625" style="507" bestFit="1" customWidth="1"/>
    <col min="8947" max="8948" width="11.28515625" style="507" bestFit="1" customWidth="1"/>
    <col min="8949" max="8950" width="10.140625" style="507" bestFit="1" customWidth="1"/>
    <col min="8951" max="8951" width="11.28515625" style="507" bestFit="1" customWidth="1"/>
    <col min="8952" max="9197" width="9.140625" style="507"/>
    <col min="9198" max="9198" width="6.7109375" style="507" customWidth="1"/>
    <col min="9199" max="9199" width="73.5703125" style="507" customWidth="1"/>
    <col min="9200" max="9200" width="11.28515625" style="507" bestFit="1" customWidth="1"/>
    <col min="9201" max="9202" width="10.140625" style="507" bestFit="1" customWidth="1"/>
    <col min="9203" max="9204" width="11.28515625" style="507" bestFit="1" customWidth="1"/>
    <col min="9205" max="9206" width="10.140625" style="507" bestFit="1" customWidth="1"/>
    <col min="9207" max="9207" width="11.28515625" style="507" bestFit="1" customWidth="1"/>
    <col min="9208" max="9453" width="9.140625" style="507"/>
    <col min="9454" max="9454" width="6.7109375" style="507" customWidth="1"/>
    <col min="9455" max="9455" width="73.5703125" style="507" customWidth="1"/>
    <col min="9456" max="9456" width="11.28515625" style="507" bestFit="1" customWidth="1"/>
    <col min="9457" max="9458" width="10.140625" style="507" bestFit="1" customWidth="1"/>
    <col min="9459" max="9460" width="11.28515625" style="507" bestFit="1" customWidth="1"/>
    <col min="9461" max="9462" width="10.140625" style="507" bestFit="1" customWidth="1"/>
    <col min="9463" max="9463" width="11.28515625" style="507" bestFit="1" customWidth="1"/>
    <col min="9464" max="9709" width="9.140625" style="507"/>
    <col min="9710" max="9710" width="6.7109375" style="507" customWidth="1"/>
    <col min="9711" max="9711" width="73.5703125" style="507" customWidth="1"/>
    <col min="9712" max="9712" width="11.28515625" style="507" bestFit="1" customWidth="1"/>
    <col min="9713" max="9714" width="10.140625" style="507" bestFit="1" customWidth="1"/>
    <col min="9715" max="9716" width="11.28515625" style="507" bestFit="1" customWidth="1"/>
    <col min="9717" max="9718" width="10.140625" style="507" bestFit="1" customWidth="1"/>
    <col min="9719" max="9719" width="11.28515625" style="507" bestFit="1" customWidth="1"/>
    <col min="9720" max="9965" width="9.140625" style="507"/>
    <col min="9966" max="9966" width="6.7109375" style="507" customWidth="1"/>
    <col min="9967" max="9967" width="73.5703125" style="507" customWidth="1"/>
    <col min="9968" max="9968" width="11.28515625" style="507" bestFit="1" customWidth="1"/>
    <col min="9969" max="9970" width="10.140625" style="507" bestFit="1" customWidth="1"/>
    <col min="9971" max="9972" width="11.28515625" style="507" bestFit="1" customWidth="1"/>
    <col min="9973" max="9974" width="10.140625" style="507" bestFit="1" customWidth="1"/>
    <col min="9975" max="9975" width="11.28515625" style="507" bestFit="1" customWidth="1"/>
    <col min="9976" max="10221" width="9.140625" style="507"/>
    <col min="10222" max="10222" width="6.7109375" style="507" customWidth="1"/>
    <col min="10223" max="10223" width="73.5703125" style="507" customWidth="1"/>
    <col min="10224" max="10224" width="11.28515625" style="507" bestFit="1" customWidth="1"/>
    <col min="10225" max="10226" width="10.140625" style="507" bestFit="1" customWidth="1"/>
    <col min="10227" max="10228" width="11.28515625" style="507" bestFit="1" customWidth="1"/>
    <col min="10229" max="10230" width="10.140625" style="507" bestFit="1" customWidth="1"/>
    <col min="10231" max="10231" width="11.28515625" style="507" bestFit="1" customWidth="1"/>
    <col min="10232" max="10477" width="9.140625" style="507"/>
    <col min="10478" max="10478" width="6.7109375" style="507" customWidth="1"/>
    <col min="10479" max="10479" width="73.5703125" style="507" customWidth="1"/>
    <col min="10480" max="10480" width="11.28515625" style="507" bestFit="1" customWidth="1"/>
    <col min="10481" max="10482" width="10.140625" style="507" bestFit="1" customWidth="1"/>
    <col min="10483" max="10484" width="11.28515625" style="507" bestFit="1" customWidth="1"/>
    <col min="10485" max="10486" width="10.140625" style="507" bestFit="1" customWidth="1"/>
    <col min="10487" max="10487" width="11.28515625" style="507" bestFit="1" customWidth="1"/>
    <col min="10488" max="10733" width="9.140625" style="507"/>
    <col min="10734" max="10734" width="6.7109375" style="507" customWidth="1"/>
    <col min="10735" max="10735" width="73.5703125" style="507" customWidth="1"/>
    <col min="10736" max="10736" width="11.28515625" style="507" bestFit="1" customWidth="1"/>
    <col min="10737" max="10738" width="10.140625" style="507" bestFit="1" customWidth="1"/>
    <col min="10739" max="10740" width="11.28515625" style="507" bestFit="1" customWidth="1"/>
    <col min="10741" max="10742" width="10.140625" style="507" bestFit="1" customWidth="1"/>
    <col min="10743" max="10743" width="11.28515625" style="507" bestFit="1" customWidth="1"/>
    <col min="10744" max="10989" width="9.140625" style="507"/>
    <col min="10990" max="10990" width="6.7109375" style="507" customWidth="1"/>
    <col min="10991" max="10991" width="73.5703125" style="507" customWidth="1"/>
    <col min="10992" max="10992" width="11.28515625" style="507" bestFit="1" customWidth="1"/>
    <col min="10993" max="10994" width="10.140625" style="507" bestFit="1" customWidth="1"/>
    <col min="10995" max="10996" width="11.28515625" style="507" bestFit="1" customWidth="1"/>
    <col min="10997" max="10998" width="10.140625" style="507" bestFit="1" customWidth="1"/>
    <col min="10999" max="10999" width="11.28515625" style="507" bestFit="1" customWidth="1"/>
    <col min="11000" max="11245" width="9.140625" style="507"/>
    <col min="11246" max="11246" width="6.7109375" style="507" customWidth="1"/>
    <col min="11247" max="11247" width="73.5703125" style="507" customWidth="1"/>
    <col min="11248" max="11248" width="11.28515625" style="507" bestFit="1" customWidth="1"/>
    <col min="11249" max="11250" width="10.140625" style="507" bestFit="1" customWidth="1"/>
    <col min="11251" max="11252" width="11.28515625" style="507" bestFit="1" customWidth="1"/>
    <col min="11253" max="11254" width="10.140625" style="507" bestFit="1" customWidth="1"/>
    <col min="11255" max="11255" width="11.28515625" style="507" bestFit="1" customWidth="1"/>
    <col min="11256" max="11501" width="9.140625" style="507"/>
    <col min="11502" max="11502" width="6.7109375" style="507" customWidth="1"/>
    <col min="11503" max="11503" width="73.5703125" style="507" customWidth="1"/>
    <col min="11504" max="11504" width="11.28515625" style="507" bestFit="1" customWidth="1"/>
    <col min="11505" max="11506" width="10.140625" style="507" bestFit="1" customWidth="1"/>
    <col min="11507" max="11508" width="11.28515625" style="507" bestFit="1" customWidth="1"/>
    <col min="11509" max="11510" width="10.140625" style="507" bestFit="1" customWidth="1"/>
    <col min="11511" max="11511" width="11.28515625" style="507" bestFit="1" customWidth="1"/>
    <col min="11512" max="11757" width="9.140625" style="507"/>
    <col min="11758" max="11758" width="6.7109375" style="507" customWidth="1"/>
    <col min="11759" max="11759" width="73.5703125" style="507" customWidth="1"/>
    <col min="11760" max="11760" width="11.28515625" style="507" bestFit="1" customWidth="1"/>
    <col min="11761" max="11762" width="10.140625" style="507" bestFit="1" customWidth="1"/>
    <col min="11763" max="11764" width="11.28515625" style="507" bestFit="1" customWidth="1"/>
    <col min="11765" max="11766" width="10.140625" style="507" bestFit="1" customWidth="1"/>
    <col min="11767" max="11767" width="11.28515625" style="507" bestFit="1" customWidth="1"/>
    <col min="11768" max="12013" width="9.140625" style="507"/>
    <col min="12014" max="12014" width="6.7109375" style="507" customWidth="1"/>
    <col min="12015" max="12015" width="73.5703125" style="507" customWidth="1"/>
    <col min="12016" max="12016" width="11.28515625" style="507" bestFit="1" customWidth="1"/>
    <col min="12017" max="12018" width="10.140625" style="507" bestFit="1" customWidth="1"/>
    <col min="12019" max="12020" width="11.28515625" style="507" bestFit="1" customWidth="1"/>
    <col min="12021" max="12022" width="10.140625" style="507" bestFit="1" customWidth="1"/>
    <col min="12023" max="12023" width="11.28515625" style="507" bestFit="1" customWidth="1"/>
    <col min="12024" max="12269" width="9.140625" style="507"/>
    <col min="12270" max="12270" width="6.7109375" style="507" customWidth="1"/>
    <col min="12271" max="12271" width="73.5703125" style="507" customWidth="1"/>
    <col min="12272" max="12272" width="11.28515625" style="507" bestFit="1" customWidth="1"/>
    <col min="12273" max="12274" width="10.140625" style="507" bestFit="1" customWidth="1"/>
    <col min="12275" max="12276" width="11.28515625" style="507" bestFit="1" customWidth="1"/>
    <col min="12277" max="12278" width="10.140625" style="507" bestFit="1" customWidth="1"/>
    <col min="12279" max="12279" width="11.28515625" style="507" bestFit="1" customWidth="1"/>
    <col min="12280" max="12525" width="9.140625" style="507"/>
    <col min="12526" max="12526" width="6.7109375" style="507" customWidth="1"/>
    <col min="12527" max="12527" width="73.5703125" style="507" customWidth="1"/>
    <col min="12528" max="12528" width="11.28515625" style="507" bestFit="1" customWidth="1"/>
    <col min="12529" max="12530" width="10.140625" style="507" bestFit="1" customWidth="1"/>
    <col min="12531" max="12532" width="11.28515625" style="507" bestFit="1" customWidth="1"/>
    <col min="12533" max="12534" width="10.140625" style="507" bestFit="1" customWidth="1"/>
    <col min="12535" max="12535" width="11.28515625" style="507" bestFit="1" customWidth="1"/>
    <col min="12536" max="12781" width="9.140625" style="507"/>
    <col min="12782" max="12782" width="6.7109375" style="507" customWidth="1"/>
    <col min="12783" max="12783" width="73.5703125" style="507" customWidth="1"/>
    <col min="12784" max="12784" width="11.28515625" style="507" bestFit="1" customWidth="1"/>
    <col min="12785" max="12786" width="10.140625" style="507" bestFit="1" customWidth="1"/>
    <col min="12787" max="12788" width="11.28515625" style="507" bestFit="1" customWidth="1"/>
    <col min="12789" max="12790" width="10.140625" style="507" bestFit="1" customWidth="1"/>
    <col min="12791" max="12791" width="11.28515625" style="507" bestFit="1" customWidth="1"/>
    <col min="12792" max="13037" width="9.140625" style="507"/>
    <col min="13038" max="13038" width="6.7109375" style="507" customWidth="1"/>
    <col min="13039" max="13039" width="73.5703125" style="507" customWidth="1"/>
    <col min="13040" max="13040" width="11.28515625" style="507" bestFit="1" customWidth="1"/>
    <col min="13041" max="13042" width="10.140625" style="507" bestFit="1" customWidth="1"/>
    <col min="13043" max="13044" width="11.28515625" style="507" bestFit="1" customWidth="1"/>
    <col min="13045" max="13046" width="10.140625" style="507" bestFit="1" customWidth="1"/>
    <col min="13047" max="13047" width="11.28515625" style="507" bestFit="1" customWidth="1"/>
    <col min="13048" max="13293" width="9.140625" style="507"/>
    <col min="13294" max="13294" width="6.7109375" style="507" customWidth="1"/>
    <col min="13295" max="13295" width="73.5703125" style="507" customWidth="1"/>
    <col min="13296" max="13296" width="11.28515625" style="507" bestFit="1" customWidth="1"/>
    <col min="13297" max="13298" width="10.140625" style="507" bestFit="1" customWidth="1"/>
    <col min="13299" max="13300" width="11.28515625" style="507" bestFit="1" customWidth="1"/>
    <col min="13301" max="13302" width="10.140625" style="507" bestFit="1" customWidth="1"/>
    <col min="13303" max="13303" width="11.28515625" style="507" bestFit="1" customWidth="1"/>
    <col min="13304" max="13549" width="9.140625" style="507"/>
    <col min="13550" max="13550" width="6.7109375" style="507" customWidth="1"/>
    <col min="13551" max="13551" width="73.5703125" style="507" customWidth="1"/>
    <col min="13552" max="13552" width="11.28515625" style="507" bestFit="1" customWidth="1"/>
    <col min="13553" max="13554" width="10.140625" style="507" bestFit="1" customWidth="1"/>
    <col min="13555" max="13556" width="11.28515625" style="507" bestFit="1" customWidth="1"/>
    <col min="13557" max="13558" width="10.140625" style="507" bestFit="1" customWidth="1"/>
    <col min="13559" max="13559" width="11.28515625" style="507" bestFit="1" customWidth="1"/>
    <col min="13560" max="13805" width="9.140625" style="507"/>
    <col min="13806" max="13806" width="6.7109375" style="507" customWidth="1"/>
    <col min="13807" max="13807" width="73.5703125" style="507" customWidth="1"/>
    <col min="13808" max="13808" width="11.28515625" style="507" bestFit="1" customWidth="1"/>
    <col min="13809" max="13810" width="10.140625" style="507" bestFit="1" customWidth="1"/>
    <col min="13811" max="13812" width="11.28515625" style="507" bestFit="1" customWidth="1"/>
    <col min="13813" max="13814" width="10.140625" style="507" bestFit="1" customWidth="1"/>
    <col min="13815" max="13815" width="11.28515625" style="507" bestFit="1" customWidth="1"/>
    <col min="13816" max="14061" width="9.140625" style="507"/>
    <col min="14062" max="14062" width="6.7109375" style="507" customWidth="1"/>
    <col min="14063" max="14063" width="73.5703125" style="507" customWidth="1"/>
    <col min="14064" max="14064" width="11.28515625" style="507" bestFit="1" customWidth="1"/>
    <col min="14065" max="14066" width="10.140625" style="507" bestFit="1" customWidth="1"/>
    <col min="14067" max="14068" width="11.28515625" style="507" bestFit="1" customWidth="1"/>
    <col min="14069" max="14070" width="10.140625" style="507" bestFit="1" customWidth="1"/>
    <col min="14071" max="14071" width="11.28515625" style="507" bestFit="1" customWidth="1"/>
    <col min="14072" max="14317" width="9.140625" style="507"/>
    <col min="14318" max="14318" width="6.7109375" style="507" customWidth="1"/>
    <col min="14319" max="14319" width="73.5703125" style="507" customWidth="1"/>
    <col min="14320" max="14320" width="11.28515625" style="507" bestFit="1" customWidth="1"/>
    <col min="14321" max="14322" width="10.140625" style="507" bestFit="1" customWidth="1"/>
    <col min="14323" max="14324" width="11.28515625" style="507" bestFit="1" customWidth="1"/>
    <col min="14325" max="14326" width="10.140625" style="507" bestFit="1" customWidth="1"/>
    <col min="14327" max="14327" width="11.28515625" style="507" bestFit="1" customWidth="1"/>
    <col min="14328" max="14573" width="9.140625" style="507"/>
    <col min="14574" max="14574" width="6.7109375" style="507" customWidth="1"/>
    <col min="14575" max="14575" width="73.5703125" style="507" customWidth="1"/>
    <col min="14576" max="14576" width="11.28515625" style="507" bestFit="1" customWidth="1"/>
    <col min="14577" max="14578" width="10.140625" style="507" bestFit="1" customWidth="1"/>
    <col min="14579" max="14580" width="11.28515625" style="507" bestFit="1" customWidth="1"/>
    <col min="14581" max="14582" width="10.140625" style="507" bestFit="1" customWidth="1"/>
    <col min="14583" max="14583" width="11.28515625" style="507" bestFit="1" customWidth="1"/>
    <col min="14584" max="14829" width="9.140625" style="507"/>
    <col min="14830" max="14830" width="6.7109375" style="507" customWidth="1"/>
    <col min="14831" max="14831" width="73.5703125" style="507" customWidth="1"/>
    <col min="14832" max="14832" width="11.28515625" style="507" bestFit="1" customWidth="1"/>
    <col min="14833" max="14834" width="10.140625" style="507" bestFit="1" customWidth="1"/>
    <col min="14835" max="14836" width="11.28515625" style="507" bestFit="1" customWidth="1"/>
    <col min="14837" max="14838" width="10.140625" style="507" bestFit="1" customWidth="1"/>
    <col min="14839" max="14839" width="11.28515625" style="507" bestFit="1" customWidth="1"/>
    <col min="14840" max="15085" width="9.140625" style="507"/>
    <col min="15086" max="15086" width="6.7109375" style="507" customWidth="1"/>
    <col min="15087" max="15087" width="73.5703125" style="507" customWidth="1"/>
    <col min="15088" max="15088" width="11.28515625" style="507" bestFit="1" customWidth="1"/>
    <col min="15089" max="15090" width="10.140625" style="507" bestFit="1" customWidth="1"/>
    <col min="15091" max="15092" width="11.28515625" style="507" bestFit="1" customWidth="1"/>
    <col min="15093" max="15094" width="10.140625" style="507" bestFit="1" customWidth="1"/>
    <col min="15095" max="15095" width="11.28515625" style="507" bestFit="1" customWidth="1"/>
    <col min="15096" max="15341" width="9.140625" style="507"/>
    <col min="15342" max="15342" width="6.7109375" style="507" customWidth="1"/>
    <col min="15343" max="15343" width="73.5703125" style="507" customWidth="1"/>
    <col min="15344" max="15344" width="11.28515625" style="507" bestFit="1" customWidth="1"/>
    <col min="15345" max="15346" width="10.140625" style="507" bestFit="1" customWidth="1"/>
    <col min="15347" max="15348" width="11.28515625" style="507" bestFit="1" customWidth="1"/>
    <col min="15349" max="15350" width="10.140625" style="507" bestFit="1" customWidth="1"/>
    <col min="15351" max="15351" width="11.28515625" style="507" bestFit="1" customWidth="1"/>
    <col min="15352" max="15597" width="9.140625" style="507"/>
    <col min="15598" max="15598" width="6.7109375" style="507" customWidth="1"/>
    <col min="15599" max="15599" width="73.5703125" style="507" customWidth="1"/>
    <col min="15600" max="15600" width="11.28515625" style="507" bestFit="1" customWidth="1"/>
    <col min="15601" max="15602" width="10.140625" style="507" bestFit="1" customWidth="1"/>
    <col min="15603" max="15604" width="11.28515625" style="507" bestFit="1" customWidth="1"/>
    <col min="15605" max="15606" width="10.140625" style="507" bestFit="1" customWidth="1"/>
    <col min="15607" max="15607" width="11.28515625" style="507" bestFit="1" customWidth="1"/>
    <col min="15608" max="15853" width="9.140625" style="507"/>
    <col min="15854" max="15854" width="6.7109375" style="507" customWidth="1"/>
    <col min="15855" max="15855" width="73.5703125" style="507" customWidth="1"/>
    <col min="15856" max="15856" width="11.28515625" style="507" bestFit="1" customWidth="1"/>
    <col min="15857" max="15858" width="10.140625" style="507" bestFit="1" customWidth="1"/>
    <col min="15859" max="15860" width="11.28515625" style="507" bestFit="1" customWidth="1"/>
    <col min="15861" max="15862" width="10.140625" style="507" bestFit="1" customWidth="1"/>
    <col min="15863" max="15863" width="11.28515625" style="507" bestFit="1" customWidth="1"/>
    <col min="15864" max="16109" width="9.140625" style="507"/>
    <col min="16110" max="16110" width="6.7109375" style="507" customWidth="1"/>
    <col min="16111" max="16111" width="73.5703125" style="507" customWidth="1"/>
    <col min="16112" max="16112" width="11.28515625" style="507" bestFit="1" customWidth="1"/>
    <col min="16113" max="16114" width="10.140625" style="507" bestFit="1" customWidth="1"/>
    <col min="16115" max="16116" width="11.28515625" style="507" bestFit="1" customWidth="1"/>
    <col min="16117" max="16118" width="10.140625" style="507" bestFit="1" customWidth="1"/>
    <col min="16119" max="16119" width="11.28515625" style="507" bestFit="1" customWidth="1"/>
    <col min="16120" max="16384" width="9.140625" style="507"/>
  </cols>
  <sheetData>
    <row r="1" spans="1:10" ht="14.25" customHeight="1">
      <c r="J1" s="600" t="s">
        <v>549</v>
      </c>
    </row>
    <row r="2" spans="1:10" ht="14.25" customHeight="1">
      <c r="A2" s="2440" t="s">
        <v>363</v>
      </c>
      <c r="B2" s="2440"/>
      <c r="C2" s="2440"/>
      <c r="D2" s="2440"/>
      <c r="E2" s="2440"/>
      <c r="F2" s="2440"/>
      <c r="G2" s="2440"/>
      <c r="H2" s="2440"/>
      <c r="I2" s="2440"/>
      <c r="J2" s="2440"/>
    </row>
    <row r="3" spans="1:10" ht="14.25" customHeight="1" thickBot="1">
      <c r="A3" s="508"/>
      <c r="B3" s="508"/>
      <c r="E3" s="509"/>
      <c r="F3" s="509"/>
      <c r="I3" s="2441" t="s">
        <v>0</v>
      </c>
      <c r="J3" s="2441"/>
    </row>
    <row r="4" spans="1:10" ht="15.75" customHeight="1" thickBot="1">
      <c r="A4" s="2442" t="s">
        <v>204</v>
      </c>
      <c r="B4" s="2442" t="s">
        <v>205</v>
      </c>
      <c r="C4" s="2444" t="s">
        <v>16</v>
      </c>
      <c r="D4" s="2445"/>
      <c r="E4" s="2445"/>
      <c r="F4" s="2446"/>
      <c r="G4" s="2444" t="s">
        <v>187</v>
      </c>
      <c r="H4" s="2445"/>
      <c r="I4" s="2445"/>
      <c r="J4" s="2446"/>
    </row>
    <row r="5" spans="1:10" ht="32.25" customHeight="1" thickBot="1">
      <c r="A5" s="2443"/>
      <c r="B5" s="2443"/>
      <c r="C5" s="510" t="s">
        <v>191</v>
      </c>
      <c r="D5" s="511" t="s">
        <v>192</v>
      </c>
      <c r="E5" s="512" t="s">
        <v>262</v>
      </c>
      <c r="F5" s="513" t="s">
        <v>1</v>
      </c>
      <c r="G5" s="510" t="s">
        <v>191</v>
      </c>
      <c r="H5" s="511" t="s">
        <v>192</v>
      </c>
      <c r="I5" s="512" t="s">
        <v>262</v>
      </c>
      <c r="J5" s="513" t="s">
        <v>1</v>
      </c>
    </row>
    <row r="6" spans="1:10" ht="15" customHeight="1" thickBot="1">
      <c r="A6" s="514" t="s">
        <v>364</v>
      </c>
      <c r="B6" s="515" t="s">
        <v>365</v>
      </c>
      <c r="C6" s="516">
        <v>52192.734280000004</v>
      </c>
      <c r="D6" s="517">
        <v>14903.595230000001</v>
      </c>
      <c r="E6" s="518">
        <v>2451.4634799999999</v>
      </c>
      <c r="F6" s="519">
        <v>69547.792990000016</v>
      </c>
      <c r="G6" s="516">
        <v>52912.003360000002</v>
      </c>
      <c r="H6" s="517">
        <v>14814.161719999998</v>
      </c>
      <c r="I6" s="518">
        <v>2430.55105</v>
      </c>
      <c r="J6" s="519">
        <v>70156.716130000001</v>
      </c>
    </row>
    <row r="7" spans="1:10">
      <c r="A7" s="520" t="s">
        <v>366</v>
      </c>
      <c r="B7" s="521" t="s">
        <v>367</v>
      </c>
      <c r="C7" s="522">
        <v>48517.713680000001</v>
      </c>
      <c r="D7" s="523">
        <v>13066.84273</v>
      </c>
      <c r="E7" s="524">
        <v>1846.21048</v>
      </c>
      <c r="F7" s="525">
        <v>63430.766889999992</v>
      </c>
      <c r="G7" s="522">
        <v>49296.028760000001</v>
      </c>
      <c r="H7" s="523">
        <v>12994.15922</v>
      </c>
      <c r="I7" s="524">
        <v>1842.9450499999998</v>
      </c>
      <c r="J7" s="525">
        <v>64133.133029999997</v>
      </c>
    </row>
    <row r="8" spans="1:10">
      <c r="A8" s="520" t="s">
        <v>368</v>
      </c>
      <c r="B8" s="521" t="s">
        <v>369</v>
      </c>
      <c r="C8" s="526">
        <v>48517.713680000001</v>
      </c>
      <c r="D8" s="527">
        <v>12703.686730000001</v>
      </c>
      <c r="E8" s="528">
        <v>1846.21048</v>
      </c>
      <c r="F8" s="525">
        <v>63067.610889999996</v>
      </c>
      <c r="G8" s="526">
        <v>49296.028760000001</v>
      </c>
      <c r="H8" s="527">
        <v>12692.698219999998</v>
      </c>
      <c r="I8" s="528">
        <v>1842.9450499999998</v>
      </c>
      <c r="J8" s="525">
        <v>63831.672029999994</v>
      </c>
    </row>
    <row r="9" spans="1:10">
      <c r="A9" s="520" t="s">
        <v>370</v>
      </c>
      <c r="B9" s="521" t="s">
        <v>371</v>
      </c>
      <c r="C9" s="526">
        <v>48649.028109999999</v>
      </c>
      <c r="D9" s="527">
        <v>13305.103190000002</v>
      </c>
      <c r="E9" s="528">
        <v>1905.86348</v>
      </c>
      <c r="F9" s="525">
        <v>63859.994779999994</v>
      </c>
      <c r="G9" s="526">
        <v>49425.859280000004</v>
      </c>
      <c r="H9" s="527">
        <v>12717.889219999999</v>
      </c>
      <c r="I9" s="528">
        <v>1902.5270499999999</v>
      </c>
      <c r="J9" s="525">
        <v>64046.275549999998</v>
      </c>
    </row>
    <row r="10" spans="1:10">
      <c r="A10" s="520" t="s">
        <v>372</v>
      </c>
      <c r="B10" s="521" t="s">
        <v>373</v>
      </c>
      <c r="C10" s="526">
        <v>15939.683199999999</v>
      </c>
      <c r="D10" s="527">
        <v>7982.8323400000008</v>
      </c>
      <c r="E10" s="528">
        <v>2135.6998599999997</v>
      </c>
      <c r="F10" s="525">
        <v>26058.215399999997</v>
      </c>
      <c r="G10" s="526">
        <v>16255.0332</v>
      </c>
      <c r="H10" s="527">
        <v>6882.1657400000004</v>
      </c>
      <c r="I10" s="528">
        <v>2135.6998599999997</v>
      </c>
      <c r="J10" s="525">
        <v>25272.898799999995</v>
      </c>
    </row>
    <row r="11" spans="1:10">
      <c r="A11" s="520" t="s">
        <v>374</v>
      </c>
      <c r="B11" s="521" t="s">
        <v>375</v>
      </c>
      <c r="C11" s="526">
        <v>3703.9735000000001</v>
      </c>
      <c r="D11" s="527">
        <v>1147.3991000000001</v>
      </c>
      <c r="E11" s="528">
        <v>0.126</v>
      </c>
      <c r="F11" s="525">
        <v>4851.4985999999999</v>
      </c>
      <c r="G11" s="526">
        <v>4003.6155099999996</v>
      </c>
      <c r="H11" s="527">
        <v>1147.3991000000001</v>
      </c>
      <c r="I11" s="528">
        <v>0.126</v>
      </c>
      <c r="J11" s="525">
        <v>5151.1406099999995</v>
      </c>
    </row>
    <row r="12" spans="1:10">
      <c r="A12" s="520" t="s">
        <v>376</v>
      </c>
      <c r="B12" s="521" t="s">
        <v>377</v>
      </c>
      <c r="C12" s="526">
        <v>15315.021849999999</v>
      </c>
      <c r="D12" s="527">
        <v>2817.3981699999999</v>
      </c>
      <c r="E12" s="528">
        <v>237.42410000000001</v>
      </c>
      <c r="F12" s="525">
        <v>18369.844120000002</v>
      </c>
      <c r="G12" s="526">
        <v>15315.021849999999</v>
      </c>
      <c r="H12" s="527">
        <v>2791.8912700000001</v>
      </c>
      <c r="I12" s="528">
        <v>235.81066999999999</v>
      </c>
      <c r="J12" s="525">
        <v>18342.723790000004</v>
      </c>
    </row>
    <row r="13" spans="1:10">
      <c r="A13" s="520" t="s">
        <v>378</v>
      </c>
      <c r="B13" s="521" t="s">
        <v>379</v>
      </c>
      <c r="C13" s="526">
        <v>13456.170599999999</v>
      </c>
      <c r="D13" s="527">
        <v>1951.86988</v>
      </c>
      <c r="E13" s="528">
        <v>59.111519999999999</v>
      </c>
      <c r="F13" s="525">
        <v>15467.152</v>
      </c>
      <c r="G13" s="526">
        <v>13456.170599999999</v>
      </c>
      <c r="H13" s="527">
        <v>1951.86988</v>
      </c>
      <c r="I13" s="528">
        <v>59.111519999999999</v>
      </c>
      <c r="J13" s="525">
        <v>15467.152</v>
      </c>
    </row>
    <row r="14" spans="1:10">
      <c r="A14" s="520" t="s">
        <v>380</v>
      </c>
      <c r="B14" s="521" t="s">
        <v>381</v>
      </c>
      <c r="C14" s="526">
        <v>0</v>
      </c>
      <c r="D14" s="527">
        <v>-931.47699</v>
      </c>
      <c r="E14" s="528">
        <v>-563.84199999999998</v>
      </c>
      <c r="F14" s="525">
        <v>-1495.31899</v>
      </c>
      <c r="G14" s="526">
        <v>0</v>
      </c>
      <c r="H14" s="527">
        <v>-214.91200000000001</v>
      </c>
      <c r="I14" s="528">
        <v>-563.84199999999998</v>
      </c>
      <c r="J14" s="525">
        <v>-778.75400000000002</v>
      </c>
    </row>
    <row r="15" spans="1:10">
      <c r="A15" s="520" t="s">
        <v>382</v>
      </c>
      <c r="B15" s="521" t="s">
        <v>383</v>
      </c>
      <c r="C15" s="526">
        <v>0</v>
      </c>
      <c r="D15" s="527">
        <v>0</v>
      </c>
      <c r="E15" s="528">
        <v>0</v>
      </c>
      <c r="F15" s="525">
        <v>0</v>
      </c>
      <c r="G15" s="526">
        <v>0</v>
      </c>
      <c r="H15" s="527">
        <v>0</v>
      </c>
      <c r="I15" s="528">
        <v>0</v>
      </c>
      <c r="J15" s="525">
        <v>0</v>
      </c>
    </row>
    <row r="16" spans="1:10">
      <c r="A16" s="520" t="s">
        <v>384</v>
      </c>
      <c r="B16" s="521" t="s">
        <v>385</v>
      </c>
      <c r="C16" s="526">
        <v>234.17896000000002</v>
      </c>
      <c r="D16" s="527">
        <v>337.08069</v>
      </c>
      <c r="E16" s="528">
        <v>37.344000000000001</v>
      </c>
      <c r="F16" s="525">
        <v>608.60365000000002</v>
      </c>
      <c r="G16" s="526">
        <v>396.01812000000001</v>
      </c>
      <c r="H16" s="527">
        <v>159.47522999999998</v>
      </c>
      <c r="I16" s="528">
        <v>35.621000000000002</v>
      </c>
      <c r="J16" s="525">
        <v>591.11434999999994</v>
      </c>
    </row>
    <row r="17" spans="1:10">
      <c r="A17" s="520" t="s">
        <v>386</v>
      </c>
      <c r="B17" s="521" t="s">
        <v>387</v>
      </c>
      <c r="C17" s="526">
        <v>-131.31442999999999</v>
      </c>
      <c r="D17" s="527">
        <v>-601.41645999999992</v>
      </c>
      <c r="E17" s="528">
        <v>-59.652999999999999</v>
      </c>
      <c r="F17" s="525">
        <v>-792.38388999999995</v>
      </c>
      <c r="G17" s="526">
        <v>-129.83052000000001</v>
      </c>
      <c r="H17" s="527">
        <v>-25.190999999999999</v>
      </c>
      <c r="I17" s="528">
        <v>-59.582000000000001</v>
      </c>
      <c r="J17" s="525">
        <v>-214.60352000000003</v>
      </c>
    </row>
    <row r="18" spans="1:10">
      <c r="A18" s="520" t="s">
        <v>388</v>
      </c>
      <c r="B18" s="521" t="s">
        <v>389</v>
      </c>
      <c r="C18" s="526">
        <v>0</v>
      </c>
      <c r="D18" s="527">
        <v>-573.33139000000006</v>
      </c>
      <c r="E18" s="528">
        <v>-17.074999999999999</v>
      </c>
      <c r="F18" s="525">
        <v>-590.40638999999999</v>
      </c>
      <c r="G18" s="526">
        <v>0</v>
      </c>
      <c r="H18" s="527">
        <v>0</v>
      </c>
      <c r="I18" s="528">
        <v>-17.074999999999999</v>
      </c>
      <c r="J18" s="525">
        <v>-17.074999999999999</v>
      </c>
    </row>
    <row r="19" spans="1:10">
      <c r="A19" s="520" t="s">
        <v>390</v>
      </c>
      <c r="B19" s="521" t="s">
        <v>391</v>
      </c>
      <c r="C19" s="526">
        <v>-131.12535999999997</v>
      </c>
      <c r="D19" s="527">
        <v>-28.085069999999998</v>
      </c>
      <c r="E19" s="528">
        <v>-3.5880000000000001</v>
      </c>
      <c r="F19" s="525">
        <v>-162.79843</v>
      </c>
      <c r="G19" s="526">
        <v>-129.67094</v>
      </c>
      <c r="H19" s="527">
        <v>-25.190999999999999</v>
      </c>
      <c r="I19" s="528">
        <v>-3.5169999999999999</v>
      </c>
      <c r="J19" s="525">
        <v>-158.37894</v>
      </c>
    </row>
    <row r="20" spans="1:10" ht="25.5">
      <c r="A20" s="520" t="s">
        <v>392</v>
      </c>
      <c r="B20" s="521" t="s">
        <v>393</v>
      </c>
      <c r="C20" s="526">
        <v>0</v>
      </c>
      <c r="D20" s="527">
        <v>0</v>
      </c>
      <c r="E20" s="528">
        <v>0</v>
      </c>
      <c r="F20" s="525">
        <v>0</v>
      </c>
      <c r="G20" s="526">
        <v>0</v>
      </c>
      <c r="H20" s="527">
        <v>0</v>
      </c>
      <c r="I20" s="528">
        <v>0</v>
      </c>
      <c r="J20" s="525">
        <v>0</v>
      </c>
    </row>
    <row r="21" spans="1:10">
      <c r="A21" s="520" t="s">
        <v>394</v>
      </c>
      <c r="B21" s="521" t="s">
        <v>395</v>
      </c>
      <c r="C21" s="526">
        <v>0</v>
      </c>
      <c r="D21" s="527">
        <v>0</v>
      </c>
      <c r="E21" s="528">
        <v>0</v>
      </c>
      <c r="F21" s="525">
        <v>0</v>
      </c>
      <c r="G21" s="526">
        <v>0</v>
      </c>
      <c r="H21" s="527">
        <v>0</v>
      </c>
      <c r="I21" s="528">
        <v>0</v>
      </c>
      <c r="J21" s="525">
        <v>0</v>
      </c>
    </row>
    <row r="22" spans="1:10">
      <c r="A22" s="520" t="s">
        <v>396</v>
      </c>
      <c r="B22" s="521" t="s">
        <v>397</v>
      </c>
      <c r="C22" s="526">
        <v>0</v>
      </c>
      <c r="D22" s="527">
        <v>0</v>
      </c>
      <c r="E22" s="528">
        <v>0</v>
      </c>
      <c r="F22" s="525">
        <v>0</v>
      </c>
      <c r="G22" s="526">
        <v>0</v>
      </c>
      <c r="H22" s="527">
        <v>0</v>
      </c>
      <c r="I22" s="528">
        <v>0</v>
      </c>
      <c r="J22" s="525">
        <v>0</v>
      </c>
    </row>
    <row r="23" spans="1:10">
      <c r="A23" s="520" t="s">
        <v>398</v>
      </c>
      <c r="B23" s="521" t="s">
        <v>399</v>
      </c>
      <c r="C23" s="526">
        <v>0</v>
      </c>
      <c r="D23" s="527">
        <v>0</v>
      </c>
      <c r="E23" s="528">
        <v>0</v>
      </c>
      <c r="F23" s="525">
        <v>0</v>
      </c>
      <c r="G23" s="526">
        <v>0</v>
      </c>
      <c r="H23" s="527">
        <v>0</v>
      </c>
      <c r="I23" s="528">
        <v>0</v>
      </c>
      <c r="J23" s="525">
        <v>0</v>
      </c>
    </row>
    <row r="24" spans="1:10">
      <c r="A24" s="520" t="s">
        <v>400</v>
      </c>
      <c r="B24" s="521" t="s">
        <v>401</v>
      </c>
      <c r="C24" s="526">
        <v>0</v>
      </c>
      <c r="D24" s="527">
        <v>0</v>
      </c>
      <c r="E24" s="528">
        <v>0</v>
      </c>
      <c r="F24" s="525">
        <v>0</v>
      </c>
      <c r="G24" s="526">
        <v>0</v>
      </c>
      <c r="H24" s="527">
        <v>0</v>
      </c>
      <c r="I24" s="528">
        <v>0</v>
      </c>
      <c r="J24" s="525">
        <v>0</v>
      </c>
    </row>
    <row r="25" spans="1:10" ht="25.5">
      <c r="A25" s="520" t="s">
        <v>402</v>
      </c>
      <c r="B25" s="521" t="s">
        <v>403</v>
      </c>
      <c r="C25" s="526">
        <v>0</v>
      </c>
      <c r="D25" s="527">
        <v>0</v>
      </c>
      <c r="E25" s="528">
        <v>0</v>
      </c>
      <c r="F25" s="525">
        <v>0</v>
      </c>
      <c r="G25" s="526">
        <v>0</v>
      </c>
      <c r="H25" s="527">
        <v>0</v>
      </c>
      <c r="I25" s="528">
        <v>0</v>
      </c>
      <c r="J25" s="525">
        <v>0</v>
      </c>
    </row>
    <row r="26" spans="1:10" ht="38.25">
      <c r="A26" s="520" t="s">
        <v>404</v>
      </c>
      <c r="B26" s="521" t="s">
        <v>405</v>
      </c>
      <c r="C26" s="526">
        <v>-0.18906999999999999</v>
      </c>
      <c r="D26" s="527">
        <v>0</v>
      </c>
      <c r="E26" s="528">
        <v>0</v>
      </c>
      <c r="F26" s="525">
        <v>-0.18906999999999999</v>
      </c>
      <c r="G26" s="526">
        <v>-0.15958</v>
      </c>
      <c r="H26" s="527">
        <v>0</v>
      </c>
      <c r="I26" s="528">
        <v>0</v>
      </c>
      <c r="J26" s="525">
        <v>-0.15958</v>
      </c>
    </row>
    <row r="27" spans="1:10" ht="38.25">
      <c r="A27" s="520" t="s">
        <v>406</v>
      </c>
      <c r="B27" s="521" t="s">
        <v>407</v>
      </c>
      <c r="C27" s="526">
        <v>0</v>
      </c>
      <c r="D27" s="527">
        <v>0</v>
      </c>
      <c r="E27" s="528">
        <v>0</v>
      </c>
      <c r="F27" s="525">
        <v>0</v>
      </c>
      <c r="G27" s="526">
        <v>0</v>
      </c>
      <c r="H27" s="527">
        <v>0</v>
      </c>
      <c r="I27" s="528">
        <v>0</v>
      </c>
      <c r="J27" s="525">
        <v>0</v>
      </c>
    </row>
    <row r="28" spans="1:10" ht="38.25">
      <c r="A28" s="520" t="s">
        <v>408</v>
      </c>
      <c r="B28" s="521" t="s">
        <v>409</v>
      </c>
      <c r="C28" s="526">
        <v>0</v>
      </c>
      <c r="D28" s="527">
        <v>0</v>
      </c>
      <c r="E28" s="528">
        <v>-38.99</v>
      </c>
      <c r="F28" s="525">
        <v>-38.99</v>
      </c>
      <c r="G28" s="526">
        <v>0</v>
      </c>
      <c r="H28" s="527">
        <v>0</v>
      </c>
      <c r="I28" s="528">
        <v>-38.99</v>
      </c>
      <c r="J28" s="525">
        <v>-38.99</v>
      </c>
    </row>
    <row r="29" spans="1:10" ht="25.5">
      <c r="A29" s="520" t="s">
        <v>410</v>
      </c>
      <c r="B29" s="521" t="s">
        <v>411</v>
      </c>
      <c r="C29" s="526">
        <v>0</v>
      </c>
      <c r="D29" s="527">
        <v>0</v>
      </c>
      <c r="E29" s="528">
        <v>0</v>
      </c>
      <c r="F29" s="525">
        <v>0</v>
      </c>
      <c r="G29" s="526">
        <v>0</v>
      </c>
      <c r="H29" s="527">
        <v>0</v>
      </c>
      <c r="I29" s="528">
        <v>0</v>
      </c>
      <c r="J29" s="525">
        <v>0</v>
      </c>
    </row>
    <row r="30" spans="1:10" ht="25.5">
      <c r="A30" s="520" t="s">
        <v>412</v>
      </c>
      <c r="B30" s="521" t="s">
        <v>413</v>
      </c>
      <c r="C30" s="526">
        <v>0</v>
      </c>
      <c r="D30" s="527">
        <v>0</v>
      </c>
      <c r="E30" s="528">
        <v>0</v>
      </c>
      <c r="F30" s="525">
        <v>0</v>
      </c>
      <c r="G30" s="526">
        <v>0</v>
      </c>
      <c r="H30" s="527">
        <v>0</v>
      </c>
      <c r="I30" s="528">
        <v>0</v>
      </c>
      <c r="J30" s="525">
        <v>0</v>
      </c>
    </row>
    <row r="31" spans="1:10">
      <c r="A31" s="520" t="s">
        <v>414</v>
      </c>
      <c r="B31" s="521" t="s">
        <v>415</v>
      </c>
      <c r="C31" s="526">
        <v>0</v>
      </c>
      <c r="D31" s="527">
        <v>0</v>
      </c>
      <c r="E31" s="528">
        <v>0</v>
      </c>
      <c r="F31" s="525">
        <v>0</v>
      </c>
      <c r="G31" s="526">
        <v>0</v>
      </c>
      <c r="H31" s="527">
        <v>0</v>
      </c>
      <c r="I31" s="528">
        <v>0</v>
      </c>
      <c r="J31" s="525">
        <v>0</v>
      </c>
    </row>
    <row r="32" spans="1:10" ht="30.75" customHeight="1">
      <c r="A32" s="520" t="s">
        <v>416</v>
      </c>
      <c r="B32" s="521" t="s">
        <v>417</v>
      </c>
      <c r="C32" s="526">
        <v>0</v>
      </c>
      <c r="D32" s="527">
        <v>0</v>
      </c>
      <c r="E32" s="528">
        <v>0</v>
      </c>
      <c r="F32" s="525">
        <v>0</v>
      </c>
      <c r="G32" s="526">
        <v>0</v>
      </c>
      <c r="H32" s="527">
        <v>0</v>
      </c>
      <c r="I32" s="528">
        <v>0</v>
      </c>
      <c r="J32" s="525">
        <v>0</v>
      </c>
    </row>
    <row r="33" spans="1:10">
      <c r="A33" s="520" t="s">
        <v>418</v>
      </c>
      <c r="B33" s="521" t="s">
        <v>419</v>
      </c>
      <c r="C33" s="526">
        <v>0</v>
      </c>
      <c r="D33" s="527">
        <v>0</v>
      </c>
      <c r="E33" s="528">
        <v>0</v>
      </c>
      <c r="F33" s="525">
        <v>0</v>
      </c>
      <c r="G33" s="526">
        <v>0</v>
      </c>
      <c r="H33" s="527">
        <v>0</v>
      </c>
      <c r="I33" s="528">
        <v>0</v>
      </c>
      <c r="J33" s="525">
        <v>0</v>
      </c>
    </row>
    <row r="34" spans="1:10">
      <c r="A34" s="520" t="s">
        <v>420</v>
      </c>
      <c r="B34" s="521" t="s">
        <v>421</v>
      </c>
      <c r="C34" s="526">
        <v>0</v>
      </c>
      <c r="D34" s="527">
        <v>0</v>
      </c>
      <c r="E34" s="528">
        <v>0</v>
      </c>
      <c r="F34" s="525">
        <v>0</v>
      </c>
      <c r="G34" s="526">
        <v>0</v>
      </c>
      <c r="H34" s="527">
        <v>0</v>
      </c>
      <c r="I34" s="528">
        <v>0</v>
      </c>
      <c r="J34" s="525">
        <v>0</v>
      </c>
    </row>
    <row r="35" spans="1:10" s="506" customFormat="1">
      <c r="A35" s="520" t="s">
        <v>422</v>
      </c>
      <c r="B35" s="521" t="s">
        <v>423</v>
      </c>
      <c r="C35" s="526">
        <v>0</v>
      </c>
      <c r="D35" s="527">
        <v>0</v>
      </c>
      <c r="E35" s="528">
        <v>0</v>
      </c>
      <c r="F35" s="525">
        <v>0</v>
      </c>
      <c r="G35" s="526">
        <v>0</v>
      </c>
      <c r="H35" s="527">
        <v>0</v>
      </c>
      <c r="I35" s="528">
        <v>0</v>
      </c>
      <c r="J35" s="525">
        <v>0</v>
      </c>
    </row>
    <row r="36" spans="1:10" s="506" customFormat="1" ht="25.5">
      <c r="A36" s="520" t="s">
        <v>424</v>
      </c>
      <c r="B36" s="521" t="s">
        <v>425</v>
      </c>
      <c r="C36" s="526">
        <v>0</v>
      </c>
      <c r="D36" s="527">
        <v>0</v>
      </c>
      <c r="E36" s="528">
        <v>0</v>
      </c>
      <c r="F36" s="525">
        <v>0</v>
      </c>
      <c r="G36" s="526">
        <v>0</v>
      </c>
      <c r="H36" s="527">
        <v>0</v>
      </c>
      <c r="I36" s="528">
        <v>0</v>
      </c>
      <c r="J36" s="525">
        <v>0</v>
      </c>
    </row>
    <row r="37" spans="1:10" s="506" customFormat="1" ht="25.5">
      <c r="A37" s="520" t="s">
        <v>426</v>
      </c>
      <c r="B37" s="521" t="s">
        <v>427</v>
      </c>
      <c r="C37" s="526">
        <v>0</v>
      </c>
      <c r="D37" s="527">
        <v>0</v>
      </c>
      <c r="E37" s="528">
        <v>0</v>
      </c>
      <c r="F37" s="525">
        <v>0</v>
      </c>
      <c r="G37" s="526">
        <v>0</v>
      </c>
      <c r="H37" s="527">
        <v>0</v>
      </c>
      <c r="I37" s="528">
        <v>0</v>
      </c>
      <c r="J37" s="525">
        <v>0</v>
      </c>
    </row>
    <row r="38" spans="1:10" s="506" customFormat="1">
      <c r="A38" s="520" t="s">
        <v>428</v>
      </c>
      <c r="B38" s="521" t="s">
        <v>429</v>
      </c>
      <c r="C38" s="526">
        <v>0</v>
      </c>
      <c r="D38" s="527">
        <v>0</v>
      </c>
      <c r="E38" s="528">
        <v>0</v>
      </c>
      <c r="F38" s="525">
        <v>0</v>
      </c>
      <c r="G38" s="526">
        <v>0</v>
      </c>
      <c r="H38" s="527">
        <v>0</v>
      </c>
      <c r="I38" s="528">
        <v>0</v>
      </c>
      <c r="J38" s="525">
        <v>0</v>
      </c>
    </row>
    <row r="39" spans="1:10" s="506" customFormat="1" ht="25.5">
      <c r="A39" s="520" t="s">
        <v>430</v>
      </c>
      <c r="B39" s="521" t="s">
        <v>431</v>
      </c>
      <c r="C39" s="526">
        <v>0</v>
      </c>
      <c r="D39" s="527">
        <v>0</v>
      </c>
      <c r="E39" s="528">
        <v>0</v>
      </c>
      <c r="F39" s="525">
        <v>0</v>
      </c>
      <c r="G39" s="526">
        <v>0</v>
      </c>
      <c r="H39" s="527">
        <v>0</v>
      </c>
      <c r="I39" s="528">
        <v>0</v>
      </c>
      <c r="J39" s="525">
        <v>0</v>
      </c>
    </row>
    <row r="40" spans="1:10" s="506" customFormat="1" ht="18" customHeight="1">
      <c r="A40" s="520" t="s">
        <v>432</v>
      </c>
      <c r="B40" s="521" t="s">
        <v>433</v>
      </c>
      <c r="C40" s="526">
        <v>0</v>
      </c>
      <c r="D40" s="527">
        <v>0</v>
      </c>
      <c r="E40" s="528">
        <v>0</v>
      </c>
      <c r="F40" s="525">
        <v>0</v>
      </c>
      <c r="G40" s="526">
        <v>0</v>
      </c>
      <c r="H40" s="527">
        <v>0</v>
      </c>
      <c r="I40" s="528">
        <v>0</v>
      </c>
      <c r="J40" s="525">
        <v>0</v>
      </c>
    </row>
    <row r="41" spans="1:10" s="506" customFormat="1">
      <c r="A41" s="520" t="s">
        <v>434</v>
      </c>
      <c r="B41" s="521" t="s">
        <v>435</v>
      </c>
      <c r="C41" s="526">
        <v>0</v>
      </c>
      <c r="D41" s="527">
        <v>0</v>
      </c>
      <c r="E41" s="528">
        <v>0</v>
      </c>
      <c r="F41" s="525">
        <v>0</v>
      </c>
      <c r="G41" s="526">
        <v>0</v>
      </c>
      <c r="H41" s="527">
        <v>0</v>
      </c>
      <c r="I41" s="528">
        <v>0</v>
      </c>
      <c r="J41" s="525">
        <v>0</v>
      </c>
    </row>
    <row r="42" spans="1:10" s="506" customFormat="1">
      <c r="A42" s="520" t="s">
        <v>436</v>
      </c>
      <c r="B42" s="521"/>
      <c r="C42" s="526">
        <v>0</v>
      </c>
      <c r="D42" s="527">
        <v>0</v>
      </c>
      <c r="E42" s="528">
        <v>0</v>
      </c>
      <c r="F42" s="525">
        <v>0</v>
      </c>
      <c r="G42" s="526">
        <v>0</v>
      </c>
      <c r="H42" s="527">
        <v>0</v>
      </c>
      <c r="I42" s="528">
        <v>0</v>
      </c>
      <c r="J42" s="525">
        <v>0</v>
      </c>
    </row>
    <row r="43" spans="1:10" s="506" customFormat="1">
      <c r="A43" s="520" t="s">
        <v>437</v>
      </c>
      <c r="B43" s="521" t="s">
        <v>438</v>
      </c>
      <c r="C43" s="526">
        <v>0</v>
      </c>
      <c r="D43" s="527">
        <v>363.15600000000001</v>
      </c>
      <c r="E43" s="528">
        <v>0</v>
      </c>
      <c r="F43" s="525">
        <v>363.15600000000001</v>
      </c>
      <c r="G43" s="526">
        <v>0</v>
      </c>
      <c r="H43" s="527">
        <v>301.46100000000001</v>
      </c>
      <c r="I43" s="528">
        <v>0</v>
      </c>
      <c r="J43" s="525">
        <v>301.46100000000001</v>
      </c>
    </row>
    <row r="44" spans="1:10" s="506" customFormat="1">
      <c r="A44" s="520" t="s">
        <v>439</v>
      </c>
      <c r="B44" s="521" t="s">
        <v>440</v>
      </c>
      <c r="C44" s="526">
        <v>0</v>
      </c>
      <c r="D44" s="527">
        <v>363.15600000000001</v>
      </c>
      <c r="E44" s="528">
        <v>0</v>
      </c>
      <c r="F44" s="525">
        <v>363.15600000000001</v>
      </c>
      <c r="G44" s="526">
        <v>0</v>
      </c>
      <c r="H44" s="527">
        <v>301.46100000000001</v>
      </c>
      <c r="I44" s="528">
        <v>0</v>
      </c>
      <c r="J44" s="525">
        <v>301.46100000000001</v>
      </c>
    </row>
    <row r="45" spans="1:10" s="506" customFormat="1">
      <c r="A45" s="520" t="s">
        <v>441</v>
      </c>
      <c r="B45" s="521" t="s">
        <v>442</v>
      </c>
      <c r="C45" s="526">
        <v>0</v>
      </c>
      <c r="D45" s="527">
        <v>363.15600000000001</v>
      </c>
      <c r="E45" s="528">
        <v>0</v>
      </c>
      <c r="F45" s="525">
        <v>363.15600000000001</v>
      </c>
      <c r="G45" s="526">
        <v>0</v>
      </c>
      <c r="H45" s="527">
        <v>301.46100000000001</v>
      </c>
      <c r="I45" s="528">
        <v>0</v>
      </c>
      <c r="J45" s="525">
        <v>301.46100000000001</v>
      </c>
    </row>
    <row r="46" spans="1:10" s="506" customFormat="1">
      <c r="A46" s="520" t="s">
        <v>443</v>
      </c>
      <c r="B46" s="521" t="s">
        <v>444</v>
      </c>
      <c r="C46" s="526">
        <v>0</v>
      </c>
      <c r="D46" s="527">
        <v>0</v>
      </c>
      <c r="E46" s="528">
        <v>0</v>
      </c>
      <c r="F46" s="525">
        <v>0</v>
      </c>
      <c r="G46" s="526">
        <v>0</v>
      </c>
      <c r="H46" s="527">
        <v>0</v>
      </c>
      <c r="I46" s="528">
        <v>0</v>
      </c>
      <c r="J46" s="525">
        <v>0</v>
      </c>
    </row>
    <row r="47" spans="1:10" s="506" customFormat="1">
      <c r="A47" s="520" t="s">
        <v>445</v>
      </c>
      <c r="B47" s="521" t="s">
        <v>446</v>
      </c>
      <c r="C47" s="526">
        <v>0</v>
      </c>
      <c r="D47" s="527">
        <v>0</v>
      </c>
      <c r="E47" s="528">
        <v>0</v>
      </c>
      <c r="F47" s="525">
        <v>0</v>
      </c>
      <c r="G47" s="526">
        <v>0</v>
      </c>
      <c r="H47" s="527">
        <v>0</v>
      </c>
      <c r="I47" s="528">
        <v>0</v>
      </c>
      <c r="J47" s="525">
        <v>0</v>
      </c>
    </row>
    <row r="48" spans="1:10" s="506" customFormat="1">
      <c r="A48" s="520" t="s">
        <v>447</v>
      </c>
      <c r="B48" s="521" t="s">
        <v>448</v>
      </c>
      <c r="C48" s="526">
        <v>0</v>
      </c>
      <c r="D48" s="527">
        <v>0</v>
      </c>
      <c r="E48" s="528">
        <v>0</v>
      </c>
      <c r="F48" s="525">
        <v>0</v>
      </c>
      <c r="G48" s="526">
        <v>0</v>
      </c>
      <c r="H48" s="527">
        <v>0</v>
      </c>
      <c r="I48" s="528">
        <v>0</v>
      </c>
      <c r="J48" s="525">
        <v>0</v>
      </c>
    </row>
    <row r="49" spans="1:10" s="506" customFormat="1">
      <c r="A49" s="520" t="s">
        <v>449</v>
      </c>
      <c r="B49" s="521" t="s">
        <v>450</v>
      </c>
      <c r="C49" s="526">
        <v>0</v>
      </c>
      <c r="D49" s="527">
        <v>0</v>
      </c>
      <c r="E49" s="528">
        <v>0</v>
      </c>
      <c r="F49" s="525">
        <v>0</v>
      </c>
      <c r="G49" s="526">
        <v>0</v>
      </c>
      <c r="H49" s="527">
        <v>0</v>
      </c>
      <c r="I49" s="528">
        <v>0</v>
      </c>
      <c r="J49" s="525">
        <v>0</v>
      </c>
    </row>
    <row r="50" spans="1:10" s="506" customFormat="1">
      <c r="A50" s="520" t="s">
        <v>451</v>
      </c>
      <c r="B50" s="521" t="s">
        <v>452</v>
      </c>
      <c r="C50" s="526">
        <v>0</v>
      </c>
      <c r="D50" s="527">
        <v>0</v>
      </c>
      <c r="E50" s="528">
        <v>0</v>
      </c>
      <c r="F50" s="525">
        <v>0</v>
      </c>
      <c r="G50" s="526">
        <v>0</v>
      </c>
      <c r="H50" s="527">
        <v>0</v>
      </c>
      <c r="I50" s="528">
        <v>0</v>
      </c>
      <c r="J50" s="525">
        <v>0</v>
      </c>
    </row>
    <row r="51" spans="1:10" s="506" customFormat="1">
      <c r="A51" s="520" t="s">
        <v>453</v>
      </c>
      <c r="B51" s="521" t="s">
        <v>454</v>
      </c>
      <c r="C51" s="526">
        <v>0</v>
      </c>
      <c r="D51" s="527">
        <v>0</v>
      </c>
      <c r="E51" s="528">
        <v>0</v>
      </c>
      <c r="F51" s="525">
        <v>0</v>
      </c>
      <c r="G51" s="526">
        <v>0</v>
      </c>
      <c r="H51" s="527">
        <v>0</v>
      </c>
      <c r="I51" s="528">
        <v>0</v>
      </c>
      <c r="J51" s="525">
        <v>0</v>
      </c>
    </row>
    <row r="52" spans="1:10" s="506" customFormat="1" ht="27" customHeight="1">
      <c r="A52" s="520" t="s">
        <v>455</v>
      </c>
      <c r="B52" s="521" t="s">
        <v>456</v>
      </c>
      <c r="C52" s="526">
        <v>0</v>
      </c>
      <c r="D52" s="527">
        <v>0</v>
      </c>
      <c r="E52" s="528">
        <v>0</v>
      </c>
      <c r="F52" s="525">
        <v>0</v>
      </c>
      <c r="G52" s="526">
        <v>0</v>
      </c>
      <c r="H52" s="527">
        <v>0</v>
      </c>
      <c r="I52" s="528">
        <v>0</v>
      </c>
      <c r="J52" s="525">
        <v>0</v>
      </c>
    </row>
    <row r="53" spans="1:10" s="506" customFormat="1" ht="38.25">
      <c r="A53" s="520" t="s">
        <v>457</v>
      </c>
      <c r="B53" s="521" t="s">
        <v>458</v>
      </c>
      <c r="C53" s="526">
        <v>0</v>
      </c>
      <c r="D53" s="527">
        <v>0</v>
      </c>
      <c r="E53" s="528">
        <v>0</v>
      </c>
      <c r="F53" s="525">
        <v>0</v>
      </c>
      <c r="G53" s="526">
        <v>0</v>
      </c>
      <c r="H53" s="527">
        <v>0</v>
      </c>
      <c r="I53" s="528">
        <v>0</v>
      </c>
      <c r="J53" s="525">
        <v>0</v>
      </c>
    </row>
    <row r="54" spans="1:10" s="506" customFormat="1" ht="38.25">
      <c r="A54" s="520" t="s">
        <v>459</v>
      </c>
      <c r="B54" s="521" t="s">
        <v>460</v>
      </c>
      <c r="C54" s="526">
        <v>0</v>
      </c>
      <c r="D54" s="527">
        <v>0</v>
      </c>
      <c r="E54" s="528">
        <v>0</v>
      </c>
      <c r="F54" s="525">
        <v>0</v>
      </c>
      <c r="G54" s="526">
        <v>0</v>
      </c>
      <c r="H54" s="527">
        <v>0</v>
      </c>
      <c r="I54" s="528">
        <v>0</v>
      </c>
      <c r="J54" s="525">
        <v>0</v>
      </c>
    </row>
    <row r="55" spans="1:10" s="506" customFormat="1" ht="38.25">
      <c r="A55" s="520" t="s">
        <v>461</v>
      </c>
      <c r="B55" s="521" t="s">
        <v>462</v>
      </c>
      <c r="C55" s="526">
        <v>0</v>
      </c>
      <c r="D55" s="527">
        <v>0</v>
      </c>
      <c r="E55" s="528">
        <v>0</v>
      </c>
      <c r="F55" s="525">
        <v>0</v>
      </c>
      <c r="G55" s="526">
        <v>0</v>
      </c>
      <c r="H55" s="527">
        <v>0</v>
      </c>
      <c r="I55" s="528">
        <v>0</v>
      </c>
      <c r="J55" s="525">
        <v>0</v>
      </c>
    </row>
    <row r="56" spans="1:10" s="506" customFormat="1" ht="23.25" customHeight="1">
      <c r="A56" s="520" t="s">
        <v>463</v>
      </c>
      <c r="B56" s="521" t="s">
        <v>464</v>
      </c>
      <c r="C56" s="526">
        <v>0</v>
      </c>
      <c r="D56" s="527">
        <v>0</v>
      </c>
      <c r="E56" s="528">
        <v>0</v>
      </c>
      <c r="F56" s="525">
        <v>0</v>
      </c>
      <c r="G56" s="526">
        <v>0</v>
      </c>
      <c r="H56" s="527">
        <v>0</v>
      </c>
      <c r="I56" s="528">
        <v>0</v>
      </c>
      <c r="J56" s="525">
        <v>0</v>
      </c>
    </row>
    <row r="57" spans="1:10" s="506" customFormat="1">
      <c r="A57" s="520" t="s">
        <v>465</v>
      </c>
      <c r="B57" s="521" t="s">
        <v>415</v>
      </c>
      <c r="C57" s="526">
        <v>0</v>
      </c>
      <c r="D57" s="527">
        <v>0</v>
      </c>
      <c r="E57" s="528">
        <v>0</v>
      </c>
      <c r="F57" s="525">
        <v>0</v>
      </c>
      <c r="G57" s="526">
        <v>0</v>
      </c>
      <c r="H57" s="527">
        <v>0</v>
      </c>
      <c r="I57" s="528">
        <v>0</v>
      </c>
      <c r="J57" s="525">
        <v>0</v>
      </c>
    </row>
    <row r="58" spans="1:10" s="506" customFormat="1">
      <c r="A58" s="520" t="s">
        <v>466</v>
      </c>
      <c r="B58" s="521" t="s">
        <v>467</v>
      </c>
      <c r="C58" s="526">
        <v>0</v>
      </c>
      <c r="D58" s="527">
        <v>0</v>
      </c>
      <c r="E58" s="528">
        <v>0</v>
      </c>
      <c r="F58" s="525">
        <v>0</v>
      </c>
      <c r="G58" s="526">
        <v>0</v>
      </c>
      <c r="H58" s="527">
        <v>0</v>
      </c>
      <c r="I58" s="528">
        <v>0</v>
      </c>
      <c r="J58" s="525">
        <v>0</v>
      </c>
    </row>
    <row r="59" spans="1:10" s="506" customFormat="1">
      <c r="A59" s="520" t="s">
        <v>468</v>
      </c>
      <c r="B59" s="521" t="s">
        <v>469</v>
      </c>
      <c r="C59" s="526">
        <v>0</v>
      </c>
      <c r="D59" s="527">
        <v>0</v>
      </c>
      <c r="E59" s="528">
        <v>0</v>
      </c>
      <c r="F59" s="525">
        <v>0</v>
      </c>
      <c r="G59" s="526">
        <v>0</v>
      </c>
      <c r="H59" s="527">
        <v>0</v>
      </c>
      <c r="I59" s="528">
        <v>0</v>
      </c>
      <c r="J59" s="525">
        <v>0</v>
      </c>
    </row>
    <row r="60" spans="1:10" s="506" customFormat="1">
      <c r="A60" s="520" t="s">
        <v>470</v>
      </c>
      <c r="B60" s="521" t="s">
        <v>471</v>
      </c>
      <c r="C60" s="526">
        <v>0</v>
      </c>
      <c r="D60" s="527">
        <v>0</v>
      </c>
      <c r="E60" s="528">
        <v>0</v>
      </c>
      <c r="F60" s="525">
        <v>0</v>
      </c>
      <c r="G60" s="526">
        <v>0</v>
      </c>
      <c r="H60" s="527">
        <v>0</v>
      </c>
      <c r="I60" s="528">
        <v>0</v>
      </c>
      <c r="J60" s="525">
        <v>0</v>
      </c>
    </row>
    <row r="61" spans="1:10" s="506" customFormat="1" ht="25.5">
      <c r="A61" s="520" t="s">
        <v>472</v>
      </c>
      <c r="B61" s="521" t="s">
        <v>473</v>
      </c>
      <c r="C61" s="526">
        <v>0</v>
      </c>
      <c r="D61" s="527">
        <v>0</v>
      </c>
      <c r="E61" s="528">
        <v>0</v>
      </c>
      <c r="F61" s="525">
        <v>0</v>
      </c>
      <c r="G61" s="526">
        <v>0</v>
      </c>
      <c r="H61" s="527">
        <v>0</v>
      </c>
      <c r="I61" s="528">
        <v>0</v>
      </c>
      <c r="J61" s="525">
        <v>0</v>
      </c>
    </row>
    <row r="62" spans="1:10" s="506" customFormat="1" ht="25.5">
      <c r="A62" s="520" t="s">
        <v>474</v>
      </c>
      <c r="B62" s="521" t="s">
        <v>475</v>
      </c>
      <c r="C62" s="526">
        <v>0</v>
      </c>
      <c r="D62" s="527">
        <v>0</v>
      </c>
      <c r="E62" s="528">
        <v>0</v>
      </c>
      <c r="F62" s="525">
        <v>0</v>
      </c>
      <c r="G62" s="526">
        <v>0</v>
      </c>
      <c r="H62" s="527">
        <v>0</v>
      </c>
      <c r="I62" s="528">
        <v>0</v>
      </c>
      <c r="J62" s="525">
        <v>0</v>
      </c>
    </row>
    <row r="63" spans="1:10" s="506" customFormat="1">
      <c r="A63" s="520" t="s">
        <v>476</v>
      </c>
      <c r="B63" s="521" t="s">
        <v>429</v>
      </c>
      <c r="C63" s="526">
        <v>0</v>
      </c>
      <c r="D63" s="527">
        <v>0</v>
      </c>
      <c r="E63" s="528">
        <v>0</v>
      </c>
      <c r="F63" s="525">
        <v>0</v>
      </c>
      <c r="G63" s="526">
        <v>0</v>
      </c>
      <c r="H63" s="527">
        <v>0</v>
      </c>
      <c r="I63" s="528">
        <v>0</v>
      </c>
      <c r="J63" s="525">
        <v>0</v>
      </c>
    </row>
    <row r="64" spans="1:10" s="506" customFormat="1" ht="25.5">
      <c r="A64" s="520" t="s">
        <v>477</v>
      </c>
      <c r="B64" s="521" t="s">
        <v>478</v>
      </c>
      <c r="C64" s="526">
        <v>0</v>
      </c>
      <c r="D64" s="527">
        <v>0</v>
      </c>
      <c r="E64" s="528">
        <v>0</v>
      </c>
      <c r="F64" s="525">
        <v>0</v>
      </c>
      <c r="G64" s="526">
        <v>0</v>
      </c>
      <c r="H64" s="527">
        <v>0</v>
      </c>
      <c r="I64" s="528">
        <v>0</v>
      </c>
      <c r="J64" s="525">
        <v>0</v>
      </c>
    </row>
    <row r="65" spans="1:10" s="506" customFormat="1">
      <c r="A65" s="520" t="s">
        <v>479</v>
      </c>
      <c r="B65" s="521" t="s">
        <v>433</v>
      </c>
      <c r="C65" s="526">
        <v>0</v>
      </c>
      <c r="D65" s="527">
        <v>0</v>
      </c>
      <c r="E65" s="528">
        <v>0</v>
      </c>
      <c r="F65" s="525">
        <v>0</v>
      </c>
      <c r="G65" s="526">
        <v>0</v>
      </c>
      <c r="H65" s="527">
        <v>0</v>
      </c>
      <c r="I65" s="528">
        <v>0</v>
      </c>
      <c r="J65" s="525">
        <v>0</v>
      </c>
    </row>
    <row r="66" spans="1:10" s="506" customFormat="1">
      <c r="A66" s="520" t="s">
        <v>480</v>
      </c>
      <c r="B66" s="521" t="s">
        <v>481</v>
      </c>
      <c r="C66" s="526">
        <v>0</v>
      </c>
      <c r="D66" s="527">
        <v>0</v>
      </c>
      <c r="E66" s="528">
        <v>0</v>
      </c>
      <c r="F66" s="525">
        <v>0</v>
      </c>
      <c r="G66" s="526">
        <v>0</v>
      </c>
      <c r="H66" s="527">
        <v>0</v>
      </c>
      <c r="I66" s="528">
        <v>0</v>
      </c>
      <c r="J66" s="525">
        <v>0</v>
      </c>
    </row>
    <row r="67" spans="1:10" s="506" customFormat="1">
      <c r="A67" s="520" t="s">
        <v>482</v>
      </c>
      <c r="B67" s="521" t="s">
        <v>483</v>
      </c>
      <c r="C67" s="526">
        <v>3675.0206000000003</v>
      </c>
      <c r="D67" s="527">
        <v>1836.7525000000001</v>
      </c>
      <c r="E67" s="528">
        <v>605.25300000000004</v>
      </c>
      <c r="F67" s="525">
        <v>6117.0261</v>
      </c>
      <c r="G67" s="526">
        <v>3615.9746</v>
      </c>
      <c r="H67" s="527">
        <v>1820.0025000000001</v>
      </c>
      <c r="I67" s="528">
        <v>587.60599999999999</v>
      </c>
      <c r="J67" s="525">
        <v>6023.5830999999998</v>
      </c>
    </row>
    <row r="68" spans="1:10" s="506" customFormat="1">
      <c r="A68" s="520" t="s">
        <v>484</v>
      </c>
      <c r="B68" s="521" t="s">
        <v>485</v>
      </c>
      <c r="C68" s="526">
        <v>3675.0206000000003</v>
      </c>
      <c r="D68" s="527">
        <v>1836.7525000000001</v>
      </c>
      <c r="E68" s="528">
        <v>605.25300000000004</v>
      </c>
      <c r="F68" s="525">
        <v>6117.0261</v>
      </c>
      <c r="G68" s="526">
        <v>3615.9746</v>
      </c>
      <c r="H68" s="527">
        <v>1820.0025000000001</v>
      </c>
      <c r="I68" s="528">
        <v>587.60599999999999</v>
      </c>
      <c r="J68" s="525">
        <v>6023.5830999999998</v>
      </c>
    </row>
    <row r="69" spans="1:10" s="506" customFormat="1">
      <c r="A69" s="520" t="s">
        <v>486</v>
      </c>
      <c r="B69" s="521" t="s">
        <v>487</v>
      </c>
      <c r="C69" s="526">
        <v>90.97760000000001</v>
      </c>
      <c r="D69" s="527">
        <v>24</v>
      </c>
      <c r="E69" s="528">
        <v>308.47500000000002</v>
      </c>
      <c r="F69" s="525">
        <v>423.45259999999996</v>
      </c>
      <c r="G69" s="526">
        <v>90.97760000000001</v>
      </c>
      <c r="H69" s="527">
        <v>0</v>
      </c>
      <c r="I69" s="528">
        <v>308.47500000000002</v>
      </c>
      <c r="J69" s="525">
        <v>399.45259999999996</v>
      </c>
    </row>
    <row r="70" spans="1:10" s="506" customFormat="1">
      <c r="A70" s="520" t="s">
        <v>488</v>
      </c>
      <c r="B70" s="521" t="s">
        <v>489</v>
      </c>
      <c r="C70" s="526">
        <v>3564.498</v>
      </c>
      <c r="D70" s="527">
        <v>1812.7525000000001</v>
      </c>
      <c r="E70" s="528">
        <v>296.77800000000002</v>
      </c>
      <c r="F70" s="525">
        <v>5674.0285000000003</v>
      </c>
      <c r="G70" s="526">
        <v>3505.4520000000002</v>
      </c>
      <c r="H70" s="527">
        <v>1820.0025000000001</v>
      </c>
      <c r="I70" s="528">
        <v>279.13099999999997</v>
      </c>
      <c r="J70" s="525">
        <v>5604.5855000000001</v>
      </c>
    </row>
    <row r="71" spans="1:10">
      <c r="A71" s="520" t="s">
        <v>490</v>
      </c>
      <c r="B71" s="521" t="s">
        <v>491</v>
      </c>
      <c r="C71" s="526">
        <v>19.545000000000002</v>
      </c>
      <c r="D71" s="527">
        <v>0</v>
      </c>
      <c r="E71" s="528">
        <v>0</v>
      </c>
      <c r="F71" s="525">
        <v>19.545000000000002</v>
      </c>
      <c r="G71" s="526">
        <v>19.545000000000002</v>
      </c>
      <c r="H71" s="527">
        <v>0</v>
      </c>
      <c r="I71" s="528">
        <v>0</v>
      </c>
      <c r="J71" s="525">
        <v>19.545000000000002</v>
      </c>
    </row>
    <row r="72" spans="1:10">
      <c r="A72" s="520" t="s">
        <v>492</v>
      </c>
      <c r="B72" s="521" t="s">
        <v>493</v>
      </c>
      <c r="C72" s="526">
        <v>0</v>
      </c>
      <c r="D72" s="527">
        <v>0</v>
      </c>
      <c r="E72" s="528">
        <v>0</v>
      </c>
      <c r="F72" s="525">
        <v>0</v>
      </c>
      <c r="G72" s="526">
        <v>0</v>
      </c>
      <c r="H72" s="527">
        <v>0</v>
      </c>
      <c r="I72" s="528">
        <v>0</v>
      </c>
      <c r="J72" s="525">
        <v>0</v>
      </c>
    </row>
    <row r="73" spans="1:10">
      <c r="A73" s="520" t="s">
        <v>494</v>
      </c>
      <c r="B73" s="521" t="s">
        <v>495</v>
      </c>
      <c r="C73" s="526">
        <v>0</v>
      </c>
      <c r="D73" s="527">
        <v>0</v>
      </c>
      <c r="E73" s="528">
        <v>0</v>
      </c>
      <c r="F73" s="525">
        <v>0</v>
      </c>
      <c r="G73" s="526">
        <v>0</v>
      </c>
      <c r="H73" s="527">
        <v>0</v>
      </c>
      <c r="I73" s="528">
        <v>0</v>
      </c>
      <c r="J73" s="525">
        <v>0</v>
      </c>
    </row>
    <row r="74" spans="1:10">
      <c r="A74" s="520" t="s">
        <v>496</v>
      </c>
      <c r="B74" s="521" t="s">
        <v>497</v>
      </c>
      <c r="C74" s="526">
        <v>0</v>
      </c>
      <c r="D74" s="527">
        <v>0</v>
      </c>
      <c r="E74" s="528">
        <v>0</v>
      </c>
      <c r="F74" s="525">
        <v>0</v>
      </c>
      <c r="G74" s="526">
        <v>0</v>
      </c>
      <c r="H74" s="527">
        <v>0</v>
      </c>
      <c r="I74" s="528">
        <v>0</v>
      </c>
      <c r="J74" s="525">
        <v>0</v>
      </c>
    </row>
    <row r="75" spans="1:10">
      <c r="A75" s="520" t="s">
        <v>498</v>
      </c>
      <c r="B75" s="521" t="s">
        <v>499</v>
      </c>
      <c r="C75" s="526">
        <v>0</v>
      </c>
      <c r="D75" s="527">
        <v>0</v>
      </c>
      <c r="E75" s="528">
        <v>0</v>
      </c>
      <c r="F75" s="525">
        <v>0</v>
      </c>
      <c r="G75" s="526">
        <v>0</v>
      </c>
      <c r="H75" s="527">
        <v>0</v>
      </c>
      <c r="I75" s="528">
        <v>0</v>
      </c>
      <c r="J75" s="525">
        <v>0</v>
      </c>
    </row>
    <row r="76" spans="1:10">
      <c r="A76" s="520" t="s">
        <v>500</v>
      </c>
      <c r="B76" s="521" t="s">
        <v>501</v>
      </c>
      <c r="C76" s="526">
        <v>0</v>
      </c>
      <c r="D76" s="527">
        <v>0</v>
      </c>
      <c r="E76" s="528">
        <v>0</v>
      </c>
      <c r="F76" s="525">
        <v>0</v>
      </c>
      <c r="G76" s="526">
        <v>0</v>
      </c>
      <c r="H76" s="527">
        <v>0</v>
      </c>
      <c r="I76" s="528">
        <v>0</v>
      </c>
      <c r="J76" s="525">
        <v>0</v>
      </c>
    </row>
    <row r="77" spans="1:10" ht="25.5">
      <c r="A77" s="520" t="s">
        <v>502</v>
      </c>
      <c r="B77" s="521" t="s">
        <v>503</v>
      </c>
      <c r="C77" s="526">
        <v>0</v>
      </c>
      <c r="D77" s="527">
        <v>0</v>
      </c>
      <c r="E77" s="528">
        <v>0</v>
      </c>
      <c r="F77" s="525">
        <v>0</v>
      </c>
      <c r="G77" s="526">
        <v>0</v>
      </c>
      <c r="H77" s="527">
        <v>0</v>
      </c>
      <c r="I77" s="528">
        <v>0</v>
      </c>
      <c r="J77" s="525">
        <v>0</v>
      </c>
    </row>
    <row r="78" spans="1:10" ht="38.25">
      <c r="A78" s="520" t="s">
        <v>504</v>
      </c>
      <c r="B78" s="521" t="s">
        <v>505</v>
      </c>
      <c r="C78" s="526">
        <v>0</v>
      </c>
      <c r="D78" s="527">
        <v>0</v>
      </c>
      <c r="E78" s="528">
        <v>0</v>
      </c>
      <c r="F78" s="525">
        <v>0</v>
      </c>
      <c r="G78" s="526">
        <v>0</v>
      </c>
      <c r="H78" s="527">
        <v>0</v>
      </c>
      <c r="I78" s="528">
        <v>0</v>
      </c>
      <c r="J78" s="525">
        <v>0</v>
      </c>
    </row>
    <row r="79" spans="1:10" ht="25.5">
      <c r="A79" s="520" t="s">
        <v>506</v>
      </c>
      <c r="B79" s="521" t="s">
        <v>507</v>
      </c>
      <c r="C79" s="526">
        <v>0</v>
      </c>
      <c r="D79" s="527">
        <v>0</v>
      </c>
      <c r="E79" s="528">
        <v>0</v>
      </c>
      <c r="F79" s="525">
        <v>0</v>
      </c>
      <c r="G79" s="526">
        <v>0</v>
      </c>
      <c r="H79" s="527">
        <v>0</v>
      </c>
      <c r="I79" s="528">
        <v>0</v>
      </c>
      <c r="J79" s="525">
        <v>0</v>
      </c>
    </row>
    <row r="80" spans="1:10" ht="25.5">
      <c r="A80" s="520" t="s">
        <v>508</v>
      </c>
      <c r="B80" s="521" t="s">
        <v>509</v>
      </c>
      <c r="C80" s="526">
        <v>0</v>
      </c>
      <c r="D80" s="527">
        <v>0</v>
      </c>
      <c r="E80" s="528">
        <v>0</v>
      </c>
      <c r="F80" s="525">
        <v>0</v>
      </c>
      <c r="G80" s="526">
        <v>0</v>
      </c>
      <c r="H80" s="527">
        <v>0</v>
      </c>
      <c r="I80" s="528">
        <v>0</v>
      </c>
      <c r="J80" s="525">
        <v>0</v>
      </c>
    </row>
    <row r="81" spans="1:10">
      <c r="A81" s="520" t="s">
        <v>510</v>
      </c>
      <c r="B81" s="521" t="s">
        <v>511</v>
      </c>
      <c r="C81" s="526">
        <v>0</v>
      </c>
      <c r="D81" s="527">
        <v>0</v>
      </c>
      <c r="E81" s="528">
        <v>0</v>
      </c>
      <c r="F81" s="525">
        <v>0</v>
      </c>
      <c r="G81" s="526">
        <v>0</v>
      </c>
      <c r="H81" s="527">
        <v>0</v>
      </c>
      <c r="I81" s="528">
        <v>0</v>
      </c>
      <c r="J81" s="525">
        <v>0</v>
      </c>
    </row>
    <row r="82" spans="1:10">
      <c r="A82" s="520" t="s">
        <v>512</v>
      </c>
      <c r="B82" s="521" t="s">
        <v>513</v>
      </c>
      <c r="C82" s="526">
        <v>0</v>
      </c>
      <c r="D82" s="527">
        <v>0</v>
      </c>
      <c r="E82" s="528">
        <v>0</v>
      </c>
      <c r="F82" s="525">
        <v>0</v>
      </c>
      <c r="G82" s="526">
        <v>0</v>
      </c>
      <c r="H82" s="527">
        <v>0</v>
      </c>
      <c r="I82" s="528">
        <v>0</v>
      </c>
      <c r="J82" s="525">
        <v>0</v>
      </c>
    </row>
    <row r="83" spans="1:10">
      <c r="A83" s="520" t="s">
        <v>514</v>
      </c>
      <c r="B83" s="521" t="s">
        <v>423</v>
      </c>
      <c r="C83" s="526">
        <v>0</v>
      </c>
      <c r="D83" s="527">
        <v>0</v>
      </c>
      <c r="E83" s="528">
        <v>0</v>
      </c>
      <c r="F83" s="525">
        <v>0</v>
      </c>
      <c r="G83" s="526">
        <v>0</v>
      </c>
      <c r="H83" s="527">
        <v>0</v>
      </c>
      <c r="I83" s="528">
        <v>0</v>
      </c>
      <c r="J83" s="525">
        <v>0</v>
      </c>
    </row>
    <row r="84" spans="1:10" ht="25.5">
      <c r="A84" s="520" t="s">
        <v>515</v>
      </c>
      <c r="B84" s="521" t="s">
        <v>425</v>
      </c>
      <c r="C84" s="526">
        <v>0</v>
      </c>
      <c r="D84" s="527">
        <v>0</v>
      </c>
      <c r="E84" s="528">
        <v>0</v>
      </c>
      <c r="F84" s="525">
        <v>0</v>
      </c>
      <c r="G84" s="526">
        <v>0</v>
      </c>
      <c r="H84" s="527">
        <v>0</v>
      </c>
      <c r="I84" s="528">
        <v>0</v>
      </c>
      <c r="J84" s="525">
        <v>0</v>
      </c>
    </row>
    <row r="85" spans="1:10" s="506" customFormat="1" ht="25.5">
      <c r="A85" s="520" t="s">
        <v>516</v>
      </c>
      <c r="B85" s="521" t="s">
        <v>475</v>
      </c>
      <c r="C85" s="526">
        <v>0</v>
      </c>
      <c r="D85" s="527">
        <v>0</v>
      </c>
      <c r="E85" s="528">
        <v>0</v>
      </c>
      <c r="F85" s="525">
        <v>0</v>
      </c>
      <c r="G85" s="526">
        <v>0</v>
      </c>
      <c r="H85" s="527">
        <v>0</v>
      </c>
      <c r="I85" s="528">
        <v>0</v>
      </c>
      <c r="J85" s="525">
        <v>0</v>
      </c>
    </row>
    <row r="86" spans="1:10">
      <c r="A86" s="520" t="s">
        <v>517</v>
      </c>
      <c r="B86" s="521" t="s">
        <v>429</v>
      </c>
      <c r="C86" s="526">
        <v>0</v>
      </c>
      <c r="D86" s="527">
        <v>0</v>
      </c>
      <c r="E86" s="528">
        <v>0</v>
      </c>
      <c r="F86" s="525">
        <v>0</v>
      </c>
      <c r="G86" s="526">
        <v>0</v>
      </c>
      <c r="H86" s="527">
        <v>0</v>
      </c>
      <c r="I86" s="528">
        <v>0</v>
      </c>
      <c r="J86" s="525">
        <v>0</v>
      </c>
    </row>
    <row r="87" spans="1:10" ht="25.5">
      <c r="A87" s="520" t="s">
        <v>518</v>
      </c>
      <c r="B87" s="521" t="s">
        <v>519</v>
      </c>
      <c r="C87" s="526">
        <v>0</v>
      </c>
      <c r="D87" s="527">
        <v>0</v>
      </c>
      <c r="E87" s="528">
        <v>0</v>
      </c>
      <c r="F87" s="525">
        <v>0</v>
      </c>
      <c r="G87" s="526">
        <v>0</v>
      </c>
      <c r="H87" s="527">
        <v>0</v>
      </c>
      <c r="I87" s="528">
        <v>0</v>
      </c>
      <c r="J87" s="525">
        <v>0</v>
      </c>
    </row>
    <row r="88" spans="1:10">
      <c r="A88" s="520" t="s">
        <v>520</v>
      </c>
      <c r="B88" s="521" t="s">
        <v>433</v>
      </c>
      <c r="C88" s="526">
        <v>0</v>
      </c>
      <c r="D88" s="527">
        <v>0</v>
      </c>
      <c r="E88" s="528">
        <v>0</v>
      </c>
      <c r="F88" s="525">
        <v>0</v>
      </c>
      <c r="G88" s="526">
        <v>0</v>
      </c>
      <c r="H88" s="527">
        <v>0</v>
      </c>
      <c r="I88" s="528">
        <v>0</v>
      </c>
      <c r="J88" s="525">
        <v>0</v>
      </c>
    </row>
    <row r="89" spans="1:10" ht="15" thickBot="1">
      <c r="A89" s="529" t="s">
        <v>521</v>
      </c>
      <c r="B89" s="530" t="s">
        <v>522</v>
      </c>
      <c r="C89" s="531">
        <v>0</v>
      </c>
      <c r="D89" s="532">
        <v>0</v>
      </c>
      <c r="E89" s="533">
        <v>0</v>
      </c>
      <c r="F89" s="534">
        <v>0</v>
      </c>
      <c r="G89" s="531">
        <v>0</v>
      </c>
      <c r="H89" s="532">
        <v>0</v>
      </c>
      <c r="I89" s="533">
        <v>0</v>
      </c>
      <c r="J89" s="534">
        <v>0</v>
      </c>
    </row>
  </sheetData>
  <mergeCells count="6">
    <mergeCell ref="A2:J2"/>
    <mergeCell ref="I3:J3"/>
    <mergeCell ref="A4:A5"/>
    <mergeCell ref="B4:B5"/>
    <mergeCell ref="C4:F4"/>
    <mergeCell ref="G4:J4"/>
  </mergeCells>
  <pageMargins left="0" right="0" top="0" bottom="0" header="0" footer="0"/>
  <pageSetup paperSize="9" scale="4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showGridLines="0" workbookViewId="0">
      <selection activeCell="B1" sqref="B1"/>
    </sheetView>
  </sheetViews>
  <sheetFormatPr defaultRowHeight="12.75"/>
  <cols>
    <col min="1" max="2" width="9.140625" style="536"/>
    <col min="3" max="3" width="57.85546875" style="536" customWidth="1"/>
    <col min="4" max="4" width="10.5703125" style="536" customWidth="1"/>
    <col min="5" max="5" width="9.42578125" style="536" customWidth="1"/>
    <col min="6" max="6" width="12.140625" style="536" customWidth="1"/>
    <col min="7" max="7" width="10" style="536" customWidth="1"/>
    <col min="8" max="8" width="12.42578125" style="536" bestFit="1" customWidth="1"/>
    <col min="9" max="10" width="11.28515625" style="536" bestFit="1" customWidth="1"/>
    <col min="11" max="11" width="12.42578125" style="536" bestFit="1" customWidth="1"/>
    <col min="12" max="12" width="11.5703125" style="536" bestFit="1" customWidth="1"/>
    <col min="13" max="13" width="15.5703125" style="536" bestFit="1" customWidth="1"/>
    <col min="14" max="15" width="10.5703125" style="536" bestFit="1" customWidth="1"/>
    <col min="16" max="245" width="9.140625" style="536"/>
    <col min="246" max="246" width="57.85546875" style="536" customWidth="1"/>
    <col min="247" max="247" width="8.42578125" style="536" bestFit="1" customWidth="1"/>
    <col min="248" max="248" width="8.42578125" style="536" customWidth="1"/>
    <col min="249" max="249" width="7.7109375" style="536" customWidth="1"/>
    <col min="250" max="250" width="8.140625" style="536" customWidth="1"/>
    <col min="251" max="251" width="9.85546875" style="536" customWidth="1"/>
    <col min="252" max="252" width="9" style="536" customWidth="1"/>
    <col min="253" max="253" width="8.5703125" style="536" customWidth="1"/>
    <col min="254" max="254" width="9.7109375" style="536" customWidth="1"/>
    <col min="255" max="501" width="9.140625" style="536"/>
    <col min="502" max="502" width="57.85546875" style="536" customWidth="1"/>
    <col min="503" max="503" width="8.42578125" style="536" bestFit="1" customWidth="1"/>
    <col min="504" max="504" width="8.42578125" style="536" customWidth="1"/>
    <col min="505" max="505" width="7.7109375" style="536" customWidth="1"/>
    <col min="506" max="506" width="8.140625" style="536" customWidth="1"/>
    <col min="507" max="507" width="9.85546875" style="536" customWidth="1"/>
    <col min="508" max="508" width="9" style="536" customWidth="1"/>
    <col min="509" max="509" width="8.5703125" style="536" customWidth="1"/>
    <col min="510" max="510" width="9.7109375" style="536" customWidth="1"/>
    <col min="511" max="757" width="9.140625" style="536"/>
    <col min="758" max="758" width="57.85546875" style="536" customWidth="1"/>
    <col min="759" max="759" width="8.42578125" style="536" bestFit="1" customWidth="1"/>
    <col min="760" max="760" width="8.42578125" style="536" customWidth="1"/>
    <col min="761" max="761" width="7.7109375" style="536" customWidth="1"/>
    <col min="762" max="762" width="8.140625" style="536" customWidth="1"/>
    <col min="763" max="763" width="9.85546875" style="536" customWidth="1"/>
    <col min="764" max="764" width="9" style="536" customWidth="1"/>
    <col min="765" max="765" width="8.5703125" style="536" customWidth="1"/>
    <col min="766" max="766" width="9.7109375" style="536" customWidth="1"/>
    <col min="767" max="1013" width="9.140625" style="536"/>
    <col min="1014" max="1014" width="57.85546875" style="536" customWidth="1"/>
    <col min="1015" max="1015" width="8.42578125" style="536" bestFit="1" customWidth="1"/>
    <col min="1016" max="1016" width="8.42578125" style="536" customWidth="1"/>
    <col min="1017" max="1017" width="7.7109375" style="536" customWidth="1"/>
    <col min="1018" max="1018" width="8.140625" style="536" customWidth="1"/>
    <col min="1019" max="1019" width="9.85546875" style="536" customWidth="1"/>
    <col min="1020" max="1020" width="9" style="536" customWidth="1"/>
    <col min="1021" max="1021" width="8.5703125" style="536" customWidth="1"/>
    <col min="1022" max="1022" width="9.7109375" style="536" customWidth="1"/>
    <col min="1023" max="1269" width="9.140625" style="536"/>
    <col min="1270" max="1270" width="57.85546875" style="536" customWidth="1"/>
    <col min="1271" max="1271" width="8.42578125" style="536" bestFit="1" customWidth="1"/>
    <col min="1272" max="1272" width="8.42578125" style="536" customWidth="1"/>
    <col min="1273" max="1273" width="7.7109375" style="536" customWidth="1"/>
    <col min="1274" max="1274" width="8.140625" style="536" customWidth="1"/>
    <col min="1275" max="1275" width="9.85546875" style="536" customWidth="1"/>
    <col min="1276" max="1276" width="9" style="536" customWidth="1"/>
    <col min="1277" max="1277" width="8.5703125" style="536" customWidth="1"/>
    <col min="1278" max="1278" width="9.7109375" style="536" customWidth="1"/>
    <col min="1279" max="1525" width="9.140625" style="536"/>
    <col min="1526" max="1526" width="57.85546875" style="536" customWidth="1"/>
    <col min="1527" max="1527" width="8.42578125" style="536" bestFit="1" customWidth="1"/>
    <col min="1528" max="1528" width="8.42578125" style="536" customWidth="1"/>
    <col min="1529" max="1529" width="7.7109375" style="536" customWidth="1"/>
    <col min="1530" max="1530" width="8.140625" style="536" customWidth="1"/>
    <col min="1531" max="1531" width="9.85546875" style="536" customWidth="1"/>
    <col min="1532" max="1532" width="9" style="536" customWidth="1"/>
    <col min="1533" max="1533" width="8.5703125" style="536" customWidth="1"/>
    <col min="1534" max="1534" width="9.7109375" style="536" customWidth="1"/>
    <col min="1535" max="1781" width="9.140625" style="536"/>
    <col min="1782" max="1782" width="57.85546875" style="536" customWidth="1"/>
    <col min="1783" max="1783" width="8.42578125" style="536" bestFit="1" customWidth="1"/>
    <col min="1784" max="1784" width="8.42578125" style="536" customWidth="1"/>
    <col min="1785" max="1785" width="7.7109375" style="536" customWidth="1"/>
    <col min="1786" max="1786" width="8.140625" style="536" customWidth="1"/>
    <col min="1787" max="1787" width="9.85546875" style="536" customWidth="1"/>
    <col min="1788" max="1788" width="9" style="536" customWidth="1"/>
    <col min="1789" max="1789" width="8.5703125" style="536" customWidth="1"/>
    <col min="1790" max="1790" width="9.7109375" style="536" customWidth="1"/>
    <col min="1791" max="2037" width="9.140625" style="536"/>
    <col min="2038" max="2038" width="57.85546875" style="536" customWidth="1"/>
    <col min="2039" max="2039" width="8.42578125" style="536" bestFit="1" customWidth="1"/>
    <col min="2040" max="2040" width="8.42578125" style="536" customWidth="1"/>
    <col min="2041" max="2041" width="7.7109375" style="536" customWidth="1"/>
    <col min="2042" max="2042" width="8.140625" style="536" customWidth="1"/>
    <col min="2043" max="2043" width="9.85546875" style="536" customWidth="1"/>
    <col min="2044" max="2044" width="9" style="536" customWidth="1"/>
    <col min="2045" max="2045" width="8.5703125" style="536" customWidth="1"/>
    <col min="2046" max="2046" width="9.7109375" style="536" customWidth="1"/>
    <col min="2047" max="2293" width="9.140625" style="536"/>
    <col min="2294" max="2294" width="57.85546875" style="536" customWidth="1"/>
    <col min="2295" max="2295" width="8.42578125" style="536" bestFit="1" customWidth="1"/>
    <col min="2296" max="2296" width="8.42578125" style="536" customWidth="1"/>
    <col min="2297" max="2297" width="7.7109375" style="536" customWidth="1"/>
    <col min="2298" max="2298" width="8.140625" style="536" customWidth="1"/>
    <col min="2299" max="2299" width="9.85546875" style="536" customWidth="1"/>
    <col min="2300" max="2300" width="9" style="536" customWidth="1"/>
    <col min="2301" max="2301" width="8.5703125" style="536" customWidth="1"/>
    <col min="2302" max="2302" width="9.7109375" style="536" customWidth="1"/>
    <col min="2303" max="2549" width="9.140625" style="536"/>
    <col min="2550" max="2550" width="57.85546875" style="536" customWidth="1"/>
    <col min="2551" max="2551" width="8.42578125" style="536" bestFit="1" customWidth="1"/>
    <col min="2552" max="2552" width="8.42578125" style="536" customWidth="1"/>
    <col min="2553" max="2553" width="7.7109375" style="536" customWidth="1"/>
    <col min="2554" max="2554" width="8.140625" style="536" customWidth="1"/>
    <col min="2555" max="2555" width="9.85546875" style="536" customWidth="1"/>
    <col min="2556" max="2556" width="9" style="536" customWidth="1"/>
    <col min="2557" max="2557" width="8.5703125" style="536" customWidth="1"/>
    <col min="2558" max="2558" width="9.7109375" style="536" customWidth="1"/>
    <col min="2559" max="2805" width="9.140625" style="536"/>
    <col min="2806" max="2806" width="57.85546875" style="536" customWidth="1"/>
    <col min="2807" max="2807" width="8.42578125" style="536" bestFit="1" customWidth="1"/>
    <col min="2808" max="2808" width="8.42578125" style="536" customWidth="1"/>
    <col min="2809" max="2809" width="7.7109375" style="536" customWidth="1"/>
    <col min="2810" max="2810" width="8.140625" style="536" customWidth="1"/>
    <col min="2811" max="2811" width="9.85546875" style="536" customWidth="1"/>
    <col min="2812" max="2812" width="9" style="536" customWidth="1"/>
    <col min="2813" max="2813" width="8.5703125" style="536" customWidth="1"/>
    <col min="2814" max="2814" width="9.7109375" style="536" customWidth="1"/>
    <col min="2815" max="3061" width="9.140625" style="536"/>
    <col min="3062" max="3062" width="57.85546875" style="536" customWidth="1"/>
    <col min="3063" max="3063" width="8.42578125" style="536" bestFit="1" customWidth="1"/>
    <col min="3064" max="3064" width="8.42578125" style="536" customWidth="1"/>
    <col min="3065" max="3065" width="7.7109375" style="536" customWidth="1"/>
    <col min="3066" max="3066" width="8.140625" style="536" customWidth="1"/>
    <col min="3067" max="3067" width="9.85546875" style="536" customWidth="1"/>
    <col min="3068" max="3068" width="9" style="536" customWidth="1"/>
    <col min="3069" max="3069" width="8.5703125" style="536" customWidth="1"/>
    <col min="3070" max="3070" width="9.7109375" style="536" customWidth="1"/>
    <col min="3071" max="3317" width="9.140625" style="536"/>
    <col min="3318" max="3318" width="57.85546875" style="536" customWidth="1"/>
    <col min="3319" max="3319" width="8.42578125" style="536" bestFit="1" customWidth="1"/>
    <col min="3320" max="3320" width="8.42578125" style="536" customWidth="1"/>
    <col min="3321" max="3321" width="7.7109375" style="536" customWidth="1"/>
    <col min="3322" max="3322" width="8.140625" style="536" customWidth="1"/>
    <col min="3323" max="3323" width="9.85546875" style="536" customWidth="1"/>
    <col min="3324" max="3324" width="9" style="536" customWidth="1"/>
    <col min="3325" max="3325" width="8.5703125" style="536" customWidth="1"/>
    <col min="3326" max="3326" width="9.7109375" style="536" customWidth="1"/>
    <col min="3327" max="3573" width="9.140625" style="536"/>
    <col min="3574" max="3574" width="57.85546875" style="536" customWidth="1"/>
    <col min="3575" max="3575" width="8.42578125" style="536" bestFit="1" customWidth="1"/>
    <col min="3576" max="3576" width="8.42578125" style="536" customWidth="1"/>
    <col min="3577" max="3577" width="7.7109375" style="536" customWidth="1"/>
    <col min="3578" max="3578" width="8.140625" style="536" customWidth="1"/>
    <col min="3579" max="3579" width="9.85546875" style="536" customWidth="1"/>
    <col min="3580" max="3580" width="9" style="536" customWidth="1"/>
    <col min="3581" max="3581" width="8.5703125" style="536" customWidth="1"/>
    <col min="3582" max="3582" width="9.7109375" style="536" customWidth="1"/>
    <col min="3583" max="3829" width="9.140625" style="536"/>
    <col min="3830" max="3830" width="57.85546875" style="536" customWidth="1"/>
    <col min="3831" max="3831" width="8.42578125" style="536" bestFit="1" customWidth="1"/>
    <col min="3832" max="3832" width="8.42578125" style="536" customWidth="1"/>
    <col min="3833" max="3833" width="7.7109375" style="536" customWidth="1"/>
    <col min="3834" max="3834" width="8.140625" style="536" customWidth="1"/>
    <col min="3835" max="3835" width="9.85546875" style="536" customWidth="1"/>
    <col min="3836" max="3836" width="9" style="536" customWidth="1"/>
    <col min="3837" max="3837" width="8.5703125" style="536" customWidth="1"/>
    <col min="3838" max="3838" width="9.7109375" style="536" customWidth="1"/>
    <col min="3839" max="4085" width="9.140625" style="536"/>
    <col min="4086" max="4086" width="57.85546875" style="536" customWidth="1"/>
    <col min="4087" max="4087" width="8.42578125" style="536" bestFit="1" customWidth="1"/>
    <col min="4088" max="4088" width="8.42578125" style="536" customWidth="1"/>
    <col min="4089" max="4089" width="7.7109375" style="536" customWidth="1"/>
    <col min="4090" max="4090" width="8.140625" style="536" customWidth="1"/>
    <col min="4091" max="4091" width="9.85546875" style="536" customWidth="1"/>
    <col min="4092" max="4092" width="9" style="536" customWidth="1"/>
    <col min="4093" max="4093" width="8.5703125" style="536" customWidth="1"/>
    <col min="4094" max="4094" width="9.7109375" style="536" customWidth="1"/>
    <col min="4095" max="4341" width="9.140625" style="536"/>
    <col min="4342" max="4342" width="57.85546875" style="536" customWidth="1"/>
    <col min="4343" max="4343" width="8.42578125" style="536" bestFit="1" customWidth="1"/>
    <col min="4344" max="4344" width="8.42578125" style="536" customWidth="1"/>
    <col min="4345" max="4345" width="7.7109375" style="536" customWidth="1"/>
    <col min="4346" max="4346" width="8.140625" style="536" customWidth="1"/>
    <col min="4347" max="4347" width="9.85546875" style="536" customWidth="1"/>
    <col min="4348" max="4348" width="9" style="536" customWidth="1"/>
    <col min="4349" max="4349" width="8.5703125" style="536" customWidth="1"/>
    <col min="4350" max="4350" width="9.7109375" style="536" customWidth="1"/>
    <col min="4351" max="4597" width="9.140625" style="536"/>
    <col min="4598" max="4598" width="57.85546875" style="536" customWidth="1"/>
    <col min="4599" max="4599" width="8.42578125" style="536" bestFit="1" customWidth="1"/>
    <col min="4600" max="4600" width="8.42578125" style="536" customWidth="1"/>
    <col min="4601" max="4601" width="7.7109375" style="536" customWidth="1"/>
    <col min="4602" max="4602" width="8.140625" style="536" customWidth="1"/>
    <col min="4603" max="4603" width="9.85546875" style="536" customWidth="1"/>
    <col min="4604" max="4604" width="9" style="536" customWidth="1"/>
    <col min="4605" max="4605" width="8.5703125" style="536" customWidth="1"/>
    <col min="4606" max="4606" width="9.7109375" style="536" customWidth="1"/>
    <col min="4607" max="4853" width="9.140625" style="536"/>
    <col min="4854" max="4854" width="57.85546875" style="536" customWidth="1"/>
    <col min="4855" max="4855" width="8.42578125" style="536" bestFit="1" customWidth="1"/>
    <col min="4856" max="4856" width="8.42578125" style="536" customWidth="1"/>
    <col min="4857" max="4857" width="7.7109375" style="536" customWidth="1"/>
    <col min="4858" max="4858" width="8.140625" style="536" customWidth="1"/>
    <col min="4859" max="4859" width="9.85546875" style="536" customWidth="1"/>
    <col min="4860" max="4860" width="9" style="536" customWidth="1"/>
    <col min="4861" max="4861" width="8.5703125" style="536" customWidth="1"/>
    <col min="4862" max="4862" width="9.7109375" style="536" customWidth="1"/>
    <col min="4863" max="5109" width="9.140625" style="536"/>
    <col min="5110" max="5110" width="57.85546875" style="536" customWidth="1"/>
    <col min="5111" max="5111" width="8.42578125" style="536" bestFit="1" customWidth="1"/>
    <col min="5112" max="5112" width="8.42578125" style="536" customWidth="1"/>
    <col min="5113" max="5113" width="7.7109375" style="536" customWidth="1"/>
    <col min="5114" max="5114" width="8.140625" style="536" customWidth="1"/>
    <col min="5115" max="5115" width="9.85546875" style="536" customWidth="1"/>
    <col min="5116" max="5116" width="9" style="536" customWidth="1"/>
    <col min="5117" max="5117" width="8.5703125" style="536" customWidth="1"/>
    <col min="5118" max="5118" width="9.7109375" style="536" customWidth="1"/>
    <col min="5119" max="5365" width="9.140625" style="536"/>
    <col min="5366" max="5366" width="57.85546875" style="536" customWidth="1"/>
    <col min="5367" max="5367" width="8.42578125" style="536" bestFit="1" customWidth="1"/>
    <col min="5368" max="5368" width="8.42578125" style="536" customWidth="1"/>
    <col min="5369" max="5369" width="7.7109375" style="536" customWidth="1"/>
    <col min="5370" max="5370" width="8.140625" style="536" customWidth="1"/>
    <col min="5371" max="5371" width="9.85546875" style="536" customWidth="1"/>
    <col min="5372" max="5372" width="9" style="536" customWidth="1"/>
    <col min="5373" max="5373" width="8.5703125" style="536" customWidth="1"/>
    <col min="5374" max="5374" width="9.7109375" style="536" customWidth="1"/>
    <col min="5375" max="5621" width="9.140625" style="536"/>
    <col min="5622" max="5622" width="57.85546875" style="536" customWidth="1"/>
    <col min="5623" max="5623" width="8.42578125" style="536" bestFit="1" customWidth="1"/>
    <col min="5624" max="5624" width="8.42578125" style="536" customWidth="1"/>
    <col min="5625" max="5625" width="7.7109375" style="536" customWidth="1"/>
    <col min="5626" max="5626" width="8.140625" style="536" customWidth="1"/>
    <col min="5627" max="5627" width="9.85546875" style="536" customWidth="1"/>
    <col min="5628" max="5628" width="9" style="536" customWidth="1"/>
    <col min="5629" max="5629" width="8.5703125" style="536" customWidth="1"/>
    <col min="5630" max="5630" width="9.7109375" style="536" customWidth="1"/>
    <col min="5631" max="5877" width="9.140625" style="536"/>
    <col min="5878" max="5878" width="57.85546875" style="536" customWidth="1"/>
    <col min="5879" max="5879" width="8.42578125" style="536" bestFit="1" customWidth="1"/>
    <col min="5880" max="5880" width="8.42578125" style="536" customWidth="1"/>
    <col min="5881" max="5881" width="7.7109375" style="536" customWidth="1"/>
    <col min="5882" max="5882" width="8.140625" style="536" customWidth="1"/>
    <col min="5883" max="5883" width="9.85546875" style="536" customWidth="1"/>
    <col min="5884" max="5884" width="9" style="536" customWidth="1"/>
    <col min="5885" max="5885" width="8.5703125" style="536" customWidth="1"/>
    <col min="5886" max="5886" width="9.7109375" style="536" customWidth="1"/>
    <col min="5887" max="6133" width="9.140625" style="536"/>
    <col min="6134" max="6134" width="57.85546875" style="536" customWidth="1"/>
    <col min="6135" max="6135" width="8.42578125" style="536" bestFit="1" customWidth="1"/>
    <col min="6136" max="6136" width="8.42578125" style="536" customWidth="1"/>
    <col min="6137" max="6137" width="7.7109375" style="536" customWidth="1"/>
    <col min="6138" max="6138" width="8.140625" style="536" customWidth="1"/>
    <col min="6139" max="6139" width="9.85546875" style="536" customWidth="1"/>
    <col min="6140" max="6140" width="9" style="536" customWidth="1"/>
    <col min="6141" max="6141" width="8.5703125" style="536" customWidth="1"/>
    <col min="6142" max="6142" width="9.7109375" style="536" customWidth="1"/>
    <col min="6143" max="6389" width="9.140625" style="536"/>
    <col min="6390" max="6390" width="57.85546875" style="536" customWidth="1"/>
    <col min="6391" max="6391" width="8.42578125" style="536" bestFit="1" customWidth="1"/>
    <col min="6392" max="6392" width="8.42578125" style="536" customWidth="1"/>
    <col min="6393" max="6393" width="7.7109375" style="536" customWidth="1"/>
    <col min="6394" max="6394" width="8.140625" style="536" customWidth="1"/>
    <col min="6395" max="6395" width="9.85546875" style="536" customWidth="1"/>
    <col min="6396" max="6396" width="9" style="536" customWidth="1"/>
    <col min="6397" max="6397" width="8.5703125" style="536" customWidth="1"/>
    <col min="6398" max="6398" width="9.7109375" style="536" customWidth="1"/>
    <col min="6399" max="6645" width="9.140625" style="536"/>
    <col min="6646" max="6646" width="57.85546875" style="536" customWidth="1"/>
    <col min="6647" max="6647" width="8.42578125" style="536" bestFit="1" customWidth="1"/>
    <col min="6648" max="6648" width="8.42578125" style="536" customWidth="1"/>
    <col min="6649" max="6649" width="7.7109375" style="536" customWidth="1"/>
    <col min="6650" max="6650" width="8.140625" style="536" customWidth="1"/>
    <col min="6651" max="6651" width="9.85546875" style="536" customWidth="1"/>
    <col min="6652" max="6652" width="9" style="536" customWidth="1"/>
    <col min="6653" max="6653" width="8.5703125" style="536" customWidth="1"/>
    <col min="6654" max="6654" width="9.7109375" style="536" customWidth="1"/>
    <col min="6655" max="6901" width="9.140625" style="536"/>
    <col min="6902" max="6902" width="57.85546875" style="536" customWidth="1"/>
    <col min="6903" max="6903" width="8.42578125" style="536" bestFit="1" customWidth="1"/>
    <col min="6904" max="6904" width="8.42578125" style="536" customWidth="1"/>
    <col min="6905" max="6905" width="7.7109375" style="536" customWidth="1"/>
    <col min="6906" max="6906" width="8.140625" style="536" customWidth="1"/>
    <col min="6907" max="6907" width="9.85546875" style="536" customWidth="1"/>
    <col min="6908" max="6908" width="9" style="536" customWidth="1"/>
    <col min="6909" max="6909" width="8.5703125" style="536" customWidth="1"/>
    <col min="6910" max="6910" width="9.7109375" style="536" customWidth="1"/>
    <col min="6911" max="7157" width="9.140625" style="536"/>
    <col min="7158" max="7158" width="57.85546875" style="536" customWidth="1"/>
    <col min="7159" max="7159" width="8.42578125" style="536" bestFit="1" customWidth="1"/>
    <col min="7160" max="7160" width="8.42578125" style="536" customWidth="1"/>
    <col min="7161" max="7161" width="7.7109375" style="536" customWidth="1"/>
    <col min="7162" max="7162" width="8.140625" style="536" customWidth="1"/>
    <col min="7163" max="7163" width="9.85546875" style="536" customWidth="1"/>
    <col min="7164" max="7164" width="9" style="536" customWidth="1"/>
    <col min="7165" max="7165" width="8.5703125" style="536" customWidth="1"/>
    <col min="7166" max="7166" width="9.7109375" style="536" customWidth="1"/>
    <col min="7167" max="7413" width="9.140625" style="536"/>
    <col min="7414" max="7414" width="57.85546875" style="536" customWidth="1"/>
    <col min="7415" max="7415" width="8.42578125" style="536" bestFit="1" customWidth="1"/>
    <col min="7416" max="7416" width="8.42578125" style="536" customWidth="1"/>
    <col min="7417" max="7417" width="7.7109375" style="536" customWidth="1"/>
    <col min="7418" max="7418" width="8.140625" style="536" customWidth="1"/>
    <col min="7419" max="7419" width="9.85546875" style="536" customWidth="1"/>
    <col min="7420" max="7420" width="9" style="536" customWidth="1"/>
    <col min="7421" max="7421" width="8.5703125" style="536" customWidth="1"/>
    <col min="7422" max="7422" width="9.7109375" style="536" customWidth="1"/>
    <col min="7423" max="7669" width="9.140625" style="536"/>
    <col min="7670" max="7670" width="57.85546875" style="536" customWidth="1"/>
    <col min="7671" max="7671" width="8.42578125" style="536" bestFit="1" customWidth="1"/>
    <col min="7672" max="7672" width="8.42578125" style="536" customWidth="1"/>
    <col min="7673" max="7673" width="7.7109375" style="536" customWidth="1"/>
    <col min="7674" max="7674" width="8.140625" style="536" customWidth="1"/>
    <col min="7675" max="7675" width="9.85546875" style="536" customWidth="1"/>
    <col min="7676" max="7676" width="9" style="536" customWidth="1"/>
    <col min="7677" max="7677" width="8.5703125" style="536" customWidth="1"/>
    <col min="7678" max="7678" width="9.7109375" style="536" customWidth="1"/>
    <col min="7679" max="7925" width="9.140625" style="536"/>
    <col min="7926" max="7926" width="57.85546875" style="536" customWidth="1"/>
    <col min="7927" max="7927" width="8.42578125" style="536" bestFit="1" customWidth="1"/>
    <col min="7928" max="7928" width="8.42578125" style="536" customWidth="1"/>
    <col min="7929" max="7929" width="7.7109375" style="536" customWidth="1"/>
    <col min="7930" max="7930" width="8.140625" style="536" customWidth="1"/>
    <col min="7931" max="7931" width="9.85546875" style="536" customWidth="1"/>
    <col min="7932" max="7932" width="9" style="536" customWidth="1"/>
    <col min="7933" max="7933" width="8.5703125" style="536" customWidth="1"/>
    <col min="7934" max="7934" width="9.7109375" style="536" customWidth="1"/>
    <col min="7935" max="8181" width="9.140625" style="536"/>
    <col min="8182" max="8182" width="57.85546875" style="536" customWidth="1"/>
    <col min="8183" max="8183" width="8.42578125" style="536" bestFit="1" customWidth="1"/>
    <col min="8184" max="8184" width="8.42578125" style="536" customWidth="1"/>
    <col min="8185" max="8185" width="7.7109375" style="536" customWidth="1"/>
    <col min="8186" max="8186" width="8.140625" style="536" customWidth="1"/>
    <col min="8187" max="8187" width="9.85546875" style="536" customWidth="1"/>
    <col min="8188" max="8188" width="9" style="536" customWidth="1"/>
    <col min="8189" max="8189" width="8.5703125" style="536" customWidth="1"/>
    <col min="8190" max="8190" width="9.7109375" style="536" customWidth="1"/>
    <col min="8191" max="8437" width="9.140625" style="536"/>
    <col min="8438" max="8438" width="57.85546875" style="536" customWidth="1"/>
    <col min="8439" max="8439" width="8.42578125" style="536" bestFit="1" customWidth="1"/>
    <col min="8440" max="8440" width="8.42578125" style="536" customWidth="1"/>
    <col min="8441" max="8441" width="7.7109375" style="536" customWidth="1"/>
    <col min="8442" max="8442" width="8.140625" style="536" customWidth="1"/>
    <col min="8443" max="8443" width="9.85546875" style="536" customWidth="1"/>
    <col min="8444" max="8444" width="9" style="536" customWidth="1"/>
    <col min="8445" max="8445" width="8.5703125" style="536" customWidth="1"/>
    <col min="8446" max="8446" width="9.7109375" style="536" customWidth="1"/>
    <col min="8447" max="8693" width="9.140625" style="536"/>
    <col min="8694" max="8694" width="57.85546875" style="536" customWidth="1"/>
    <col min="8695" max="8695" width="8.42578125" style="536" bestFit="1" customWidth="1"/>
    <col min="8696" max="8696" width="8.42578125" style="536" customWidth="1"/>
    <col min="8697" max="8697" width="7.7109375" style="536" customWidth="1"/>
    <col min="8698" max="8698" width="8.140625" style="536" customWidth="1"/>
    <col min="8699" max="8699" width="9.85546875" style="536" customWidth="1"/>
    <col min="8700" max="8700" width="9" style="536" customWidth="1"/>
    <col min="8701" max="8701" width="8.5703125" style="536" customWidth="1"/>
    <col min="8702" max="8702" width="9.7109375" style="536" customWidth="1"/>
    <col min="8703" max="8949" width="9.140625" style="536"/>
    <col min="8950" max="8950" width="57.85546875" style="536" customWidth="1"/>
    <col min="8951" max="8951" width="8.42578125" style="536" bestFit="1" customWidth="1"/>
    <col min="8952" max="8952" width="8.42578125" style="536" customWidth="1"/>
    <col min="8953" max="8953" width="7.7109375" style="536" customWidth="1"/>
    <col min="8954" max="8954" width="8.140625" style="536" customWidth="1"/>
    <col min="8955" max="8955" width="9.85546875" style="536" customWidth="1"/>
    <col min="8956" max="8956" width="9" style="536" customWidth="1"/>
    <col min="8957" max="8957" width="8.5703125" style="536" customWidth="1"/>
    <col min="8958" max="8958" width="9.7109375" style="536" customWidth="1"/>
    <col min="8959" max="9205" width="9.140625" style="536"/>
    <col min="9206" max="9206" width="57.85546875" style="536" customWidth="1"/>
    <col min="9207" max="9207" width="8.42578125" style="536" bestFit="1" customWidth="1"/>
    <col min="9208" max="9208" width="8.42578125" style="536" customWidth="1"/>
    <col min="9209" max="9209" width="7.7109375" style="536" customWidth="1"/>
    <col min="9210" max="9210" width="8.140625" style="536" customWidth="1"/>
    <col min="9211" max="9211" width="9.85546875" style="536" customWidth="1"/>
    <col min="9212" max="9212" width="9" style="536" customWidth="1"/>
    <col min="9213" max="9213" width="8.5703125" style="536" customWidth="1"/>
    <col min="9214" max="9214" width="9.7109375" style="536" customWidth="1"/>
    <col min="9215" max="9461" width="9.140625" style="536"/>
    <col min="9462" max="9462" width="57.85546875" style="536" customWidth="1"/>
    <col min="9463" max="9463" width="8.42578125" style="536" bestFit="1" customWidth="1"/>
    <col min="9464" max="9464" width="8.42578125" style="536" customWidth="1"/>
    <col min="9465" max="9465" width="7.7109375" style="536" customWidth="1"/>
    <col min="9466" max="9466" width="8.140625" style="536" customWidth="1"/>
    <col min="9467" max="9467" width="9.85546875" style="536" customWidth="1"/>
    <col min="9468" max="9468" width="9" style="536" customWidth="1"/>
    <col min="9469" max="9469" width="8.5703125" style="536" customWidth="1"/>
    <col min="9470" max="9470" width="9.7109375" style="536" customWidth="1"/>
    <col min="9471" max="9717" width="9.140625" style="536"/>
    <col min="9718" max="9718" width="57.85546875" style="536" customWidth="1"/>
    <col min="9719" max="9719" width="8.42578125" style="536" bestFit="1" customWidth="1"/>
    <col min="9720" max="9720" width="8.42578125" style="536" customWidth="1"/>
    <col min="9721" max="9721" width="7.7109375" style="536" customWidth="1"/>
    <col min="9722" max="9722" width="8.140625" style="536" customWidth="1"/>
    <col min="9723" max="9723" width="9.85546875" style="536" customWidth="1"/>
    <col min="9724" max="9724" width="9" style="536" customWidth="1"/>
    <col min="9725" max="9725" width="8.5703125" style="536" customWidth="1"/>
    <col min="9726" max="9726" width="9.7109375" style="536" customWidth="1"/>
    <col min="9727" max="9973" width="9.140625" style="536"/>
    <col min="9974" max="9974" width="57.85546875" style="536" customWidth="1"/>
    <col min="9975" max="9975" width="8.42578125" style="536" bestFit="1" customWidth="1"/>
    <col min="9976" max="9976" width="8.42578125" style="536" customWidth="1"/>
    <col min="9977" max="9977" width="7.7109375" style="536" customWidth="1"/>
    <col min="9978" max="9978" width="8.140625" style="536" customWidth="1"/>
    <col min="9979" max="9979" width="9.85546875" style="536" customWidth="1"/>
    <col min="9980" max="9980" width="9" style="536" customWidth="1"/>
    <col min="9981" max="9981" width="8.5703125" style="536" customWidth="1"/>
    <col min="9982" max="9982" width="9.7109375" style="536" customWidth="1"/>
    <col min="9983" max="10229" width="9.140625" style="536"/>
    <col min="10230" max="10230" width="57.85546875" style="536" customWidth="1"/>
    <col min="10231" max="10231" width="8.42578125" style="536" bestFit="1" customWidth="1"/>
    <col min="10232" max="10232" width="8.42578125" style="536" customWidth="1"/>
    <col min="10233" max="10233" width="7.7109375" style="536" customWidth="1"/>
    <col min="10234" max="10234" width="8.140625" style="536" customWidth="1"/>
    <col min="10235" max="10235" width="9.85546875" style="536" customWidth="1"/>
    <col min="10236" max="10236" width="9" style="536" customWidth="1"/>
    <col min="10237" max="10237" width="8.5703125" style="536" customWidth="1"/>
    <col min="10238" max="10238" width="9.7109375" style="536" customWidth="1"/>
    <col min="10239" max="10485" width="9.140625" style="536"/>
    <col min="10486" max="10486" width="57.85546875" style="536" customWidth="1"/>
    <col min="10487" max="10487" width="8.42578125" style="536" bestFit="1" customWidth="1"/>
    <col min="10488" max="10488" width="8.42578125" style="536" customWidth="1"/>
    <col min="10489" max="10489" width="7.7109375" style="536" customWidth="1"/>
    <col min="10490" max="10490" width="8.140625" style="536" customWidth="1"/>
    <col min="10491" max="10491" width="9.85546875" style="536" customWidth="1"/>
    <col min="10492" max="10492" width="9" style="536" customWidth="1"/>
    <col min="10493" max="10493" width="8.5703125" style="536" customWidth="1"/>
    <col min="10494" max="10494" width="9.7109375" style="536" customWidth="1"/>
    <col min="10495" max="10741" width="9.140625" style="536"/>
    <col min="10742" max="10742" width="57.85546875" style="536" customWidth="1"/>
    <col min="10743" max="10743" width="8.42578125" style="536" bestFit="1" customWidth="1"/>
    <col min="10744" max="10744" width="8.42578125" style="536" customWidth="1"/>
    <col min="10745" max="10745" width="7.7109375" style="536" customWidth="1"/>
    <col min="10746" max="10746" width="8.140625" style="536" customWidth="1"/>
    <col min="10747" max="10747" width="9.85546875" style="536" customWidth="1"/>
    <col min="10748" max="10748" width="9" style="536" customWidth="1"/>
    <col min="10749" max="10749" width="8.5703125" style="536" customWidth="1"/>
    <col min="10750" max="10750" width="9.7109375" style="536" customWidth="1"/>
    <col min="10751" max="10997" width="9.140625" style="536"/>
    <col min="10998" max="10998" width="57.85546875" style="536" customWidth="1"/>
    <col min="10999" max="10999" width="8.42578125" style="536" bestFit="1" customWidth="1"/>
    <col min="11000" max="11000" width="8.42578125" style="536" customWidth="1"/>
    <col min="11001" max="11001" width="7.7109375" style="536" customWidth="1"/>
    <col min="11002" max="11002" width="8.140625" style="536" customWidth="1"/>
    <col min="11003" max="11003" width="9.85546875" style="536" customWidth="1"/>
    <col min="11004" max="11004" width="9" style="536" customWidth="1"/>
    <col min="11005" max="11005" width="8.5703125" style="536" customWidth="1"/>
    <col min="11006" max="11006" width="9.7109375" style="536" customWidth="1"/>
    <col min="11007" max="11253" width="9.140625" style="536"/>
    <col min="11254" max="11254" width="57.85546875" style="536" customWidth="1"/>
    <col min="11255" max="11255" width="8.42578125" style="536" bestFit="1" customWidth="1"/>
    <col min="11256" max="11256" width="8.42578125" style="536" customWidth="1"/>
    <col min="11257" max="11257" width="7.7109375" style="536" customWidth="1"/>
    <col min="11258" max="11258" width="8.140625" style="536" customWidth="1"/>
    <col min="11259" max="11259" width="9.85546875" style="536" customWidth="1"/>
    <col min="11260" max="11260" width="9" style="536" customWidth="1"/>
    <col min="11261" max="11261" width="8.5703125" style="536" customWidth="1"/>
    <col min="11262" max="11262" width="9.7109375" style="536" customWidth="1"/>
    <col min="11263" max="11509" width="9.140625" style="536"/>
    <col min="11510" max="11510" width="57.85546875" style="536" customWidth="1"/>
    <col min="11511" max="11511" width="8.42578125" style="536" bestFit="1" customWidth="1"/>
    <col min="11512" max="11512" width="8.42578125" style="536" customWidth="1"/>
    <col min="11513" max="11513" width="7.7109375" style="536" customWidth="1"/>
    <col min="11514" max="11514" width="8.140625" style="536" customWidth="1"/>
    <col min="11515" max="11515" width="9.85546875" style="536" customWidth="1"/>
    <col min="11516" max="11516" width="9" style="536" customWidth="1"/>
    <col min="11517" max="11517" width="8.5703125" style="536" customWidth="1"/>
    <col min="11518" max="11518" width="9.7109375" style="536" customWidth="1"/>
    <col min="11519" max="11765" width="9.140625" style="536"/>
    <col min="11766" max="11766" width="57.85546875" style="536" customWidth="1"/>
    <col min="11767" max="11767" width="8.42578125" style="536" bestFit="1" customWidth="1"/>
    <col min="11768" max="11768" width="8.42578125" style="536" customWidth="1"/>
    <col min="11769" max="11769" width="7.7109375" style="536" customWidth="1"/>
    <col min="11770" max="11770" width="8.140625" style="536" customWidth="1"/>
    <col min="11771" max="11771" width="9.85546875" style="536" customWidth="1"/>
    <col min="11772" max="11772" width="9" style="536" customWidth="1"/>
    <col min="11773" max="11773" width="8.5703125" style="536" customWidth="1"/>
    <col min="11774" max="11774" width="9.7109375" style="536" customWidth="1"/>
    <col min="11775" max="12021" width="9.140625" style="536"/>
    <col min="12022" max="12022" width="57.85546875" style="536" customWidth="1"/>
    <col min="12023" max="12023" width="8.42578125" style="536" bestFit="1" customWidth="1"/>
    <col min="12024" max="12024" width="8.42578125" style="536" customWidth="1"/>
    <col min="12025" max="12025" width="7.7109375" style="536" customWidth="1"/>
    <col min="12026" max="12026" width="8.140625" style="536" customWidth="1"/>
    <col min="12027" max="12027" width="9.85546875" style="536" customWidth="1"/>
    <col min="12028" max="12028" width="9" style="536" customWidth="1"/>
    <col min="12029" max="12029" width="8.5703125" style="536" customWidth="1"/>
    <col min="12030" max="12030" width="9.7109375" style="536" customWidth="1"/>
    <col min="12031" max="12277" width="9.140625" style="536"/>
    <col min="12278" max="12278" width="57.85546875" style="536" customWidth="1"/>
    <col min="12279" max="12279" width="8.42578125" style="536" bestFit="1" customWidth="1"/>
    <col min="12280" max="12280" width="8.42578125" style="536" customWidth="1"/>
    <col min="12281" max="12281" width="7.7109375" style="536" customWidth="1"/>
    <col min="12282" max="12282" width="8.140625" style="536" customWidth="1"/>
    <col min="12283" max="12283" width="9.85546875" style="536" customWidth="1"/>
    <col min="12284" max="12284" width="9" style="536" customWidth="1"/>
    <col min="12285" max="12285" width="8.5703125" style="536" customWidth="1"/>
    <col min="12286" max="12286" width="9.7109375" style="536" customWidth="1"/>
    <col min="12287" max="12533" width="9.140625" style="536"/>
    <col min="12534" max="12534" width="57.85546875" style="536" customWidth="1"/>
    <col min="12535" max="12535" width="8.42578125" style="536" bestFit="1" customWidth="1"/>
    <col min="12536" max="12536" width="8.42578125" style="536" customWidth="1"/>
    <col min="12537" max="12537" width="7.7109375" style="536" customWidth="1"/>
    <col min="12538" max="12538" width="8.140625" style="536" customWidth="1"/>
    <col min="12539" max="12539" width="9.85546875" style="536" customWidth="1"/>
    <col min="12540" max="12540" width="9" style="536" customWidth="1"/>
    <col min="12541" max="12541" width="8.5703125" style="536" customWidth="1"/>
    <col min="12542" max="12542" width="9.7109375" style="536" customWidth="1"/>
    <col min="12543" max="12789" width="9.140625" style="536"/>
    <col min="12790" max="12790" width="57.85546875" style="536" customWidth="1"/>
    <col min="12791" max="12791" width="8.42578125" style="536" bestFit="1" customWidth="1"/>
    <col min="12792" max="12792" width="8.42578125" style="536" customWidth="1"/>
    <col min="12793" max="12793" width="7.7109375" style="536" customWidth="1"/>
    <col min="12794" max="12794" width="8.140625" style="536" customWidth="1"/>
    <col min="12795" max="12795" width="9.85546875" style="536" customWidth="1"/>
    <col min="12796" max="12796" width="9" style="536" customWidth="1"/>
    <col min="12797" max="12797" width="8.5703125" style="536" customWidth="1"/>
    <col min="12798" max="12798" width="9.7109375" style="536" customWidth="1"/>
    <col min="12799" max="13045" width="9.140625" style="536"/>
    <col min="13046" max="13046" width="57.85546875" style="536" customWidth="1"/>
    <col min="13047" max="13047" width="8.42578125" style="536" bestFit="1" customWidth="1"/>
    <col min="13048" max="13048" width="8.42578125" style="536" customWidth="1"/>
    <col min="13049" max="13049" width="7.7109375" style="536" customWidth="1"/>
    <col min="13050" max="13050" width="8.140625" style="536" customWidth="1"/>
    <col min="13051" max="13051" width="9.85546875" style="536" customWidth="1"/>
    <col min="13052" max="13052" width="9" style="536" customWidth="1"/>
    <col min="13053" max="13053" width="8.5703125" style="536" customWidth="1"/>
    <col min="13054" max="13054" width="9.7109375" style="536" customWidth="1"/>
    <col min="13055" max="13301" width="9.140625" style="536"/>
    <col min="13302" max="13302" width="57.85546875" style="536" customWidth="1"/>
    <col min="13303" max="13303" width="8.42578125" style="536" bestFit="1" customWidth="1"/>
    <col min="13304" max="13304" width="8.42578125" style="536" customWidth="1"/>
    <col min="13305" max="13305" width="7.7109375" style="536" customWidth="1"/>
    <col min="13306" max="13306" width="8.140625" style="536" customWidth="1"/>
    <col min="13307" max="13307" width="9.85546875" style="536" customWidth="1"/>
    <col min="13308" max="13308" width="9" style="536" customWidth="1"/>
    <col min="13309" max="13309" width="8.5703125" style="536" customWidth="1"/>
    <col min="13310" max="13310" width="9.7109375" style="536" customWidth="1"/>
    <col min="13311" max="13557" width="9.140625" style="536"/>
    <col min="13558" max="13558" width="57.85546875" style="536" customWidth="1"/>
    <col min="13559" max="13559" width="8.42578125" style="536" bestFit="1" customWidth="1"/>
    <col min="13560" max="13560" width="8.42578125" style="536" customWidth="1"/>
    <col min="13561" max="13561" width="7.7109375" style="536" customWidth="1"/>
    <col min="13562" max="13562" width="8.140625" style="536" customWidth="1"/>
    <col min="13563" max="13563" width="9.85546875" style="536" customWidth="1"/>
    <col min="13564" max="13564" width="9" style="536" customWidth="1"/>
    <col min="13565" max="13565" width="8.5703125" style="536" customWidth="1"/>
    <col min="13566" max="13566" width="9.7109375" style="536" customWidth="1"/>
    <col min="13567" max="13813" width="9.140625" style="536"/>
    <col min="13814" max="13814" width="57.85546875" style="536" customWidth="1"/>
    <col min="13815" max="13815" width="8.42578125" style="536" bestFit="1" customWidth="1"/>
    <col min="13816" max="13816" width="8.42578125" style="536" customWidth="1"/>
    <col min="13817" max="13817" width="7.7109375" style="536" customWidth="1"/>
    <col min="13818" max="13818" width="8.140625" style="536" customWidth="1"/>
    <col min="13819" max="13819" width="9.85546875" style="536" customWidth="1"/>
    <col min="13820" max="13820" width="9" style="536" customWidth="1"/>
    <col min="13821" max="13821" width="8.5703125" style="536" customWidth="1"/>
    <col min="13822" max="13822" width="9.7109375" style="536" customWidth="1"/>
    <col min="13823" max="14069" width="9.140625" style="536"/>
    <col min="14070" max="14070" width="57.85546875" style="536" customWidth="1"/>
    <col min="14071" max="14071" width="8.42578125" style="536" bestFit="1" customWidth="1"/>
    <col min="14072" max="14072" width="8.42578125" style="536" customWidth="1"/>
    <col min="14073" max="14073" width="7.7109375" style="536" customWidth="1"/>
    <col min="14074" max="14074" width="8.140625" style="536" customWidth="1"/>
    <col min="14075" max="14075" width="9.85546875" style="536" customWidth="1"/>
    <col min="14076" max="14076" width="9" style="536" customWidth="1"/>
    <col min="14077" max="14077" width="8.5703125" style="536" customWidth="1"/>
    <col min="14078" max="14078" width="9.7109375" style="536" customWidth="1"/>
    <col min="14079" max="14325" width="9.140625" style="536"/>
    <col min="14326" max="14326" width="57.85546875" style="536" customWidth="1"/>
    <col min="14327" max="14327" width="8.42578125" style="536" bestFit="1" customWidth="1"/>
    <col min="14328" max="14328" width="8.42578125" style="536" customWidth="1"/>
    <col min="14329" max="14329" width="7.7109375" style="536" customWidth="1"/>
    <col min="14330" max="14330" width="8.140625" style="536" customWidth="1"/>
    <col min="14331" max="14331" width="9.85546875" style="536" customWidth="1"/>
    <col min="14332" max="14332" width="9" style="536" customWidth="1"/>
    <col min="14333" max="14333" width="8.5703125" style="536" customWidth="1"/>
    <col min="14334" max="14334" width="9.7109375" style="536" customWidth="1"/>
    <col min="14335" max="14581" width="9.140625" style="536"/>
    <col min="14582" max="14582" width="57.85546875" style="536" customWidth="1"/>
    <col min="14583" max="14583" width="8.42578125" style="536" bestFit="1" customWidth="1"/>
    <col min="14584" max="14584" width="8.42578125" style="536" customWidth="1"/>
    <col min="14585" max="14585" width="7.7109375" style="536" customWidth="1"/>
    <col min="14586" max="14586" width="8.140625" style="536" customWidth="1"/>
    <col min="14587" max="14587" width="9.85546875" style="536" customWidth="1"/>
    <col min="14588" max="14588" width="9" style="536" customWidth="1"/>
    <col min="14589" max="14589" width="8.5703125" style="536" customWidth="1"/>
    <col min="14590" max="14590" width="9.7109375" style="536" customWidth="1"/>
    <col min="14591" max="14837" width="9.140625" style="536"/>
    <col min="14838" max="14838" width="57.85546875" style="536" customWidth="1"/>
    <col min="14839" max="14839" width="8.42578125" style="536" bestFit="1" customWidth="1"/>
    <col min="14840" max="14840" width="8.42578125" style="536" customWidth="1"/>
    <col min="14841" max="14841" width="7.7109375" style="536" customWidth="1"/>
    <col min="14842" max="14842" width="8.140625" style="536" customWidth="1"/>
    <col min="14843" max="14843" width="9.85546875" style="536" customWidth="1"/>
    <col min="14844" max="14844" width="9" style="536" customWidth="1"/>
    <col min="14845" max="14845" width="8.5703125" style="536" customWidth="1"/>
    <col min="14846" max="14846" width="9.7109375" style="536" customWidth="1"/>
    <col min="14847" max="15093" width="9.140625" style="536"/>
    <col min="15094" max="15094" width="57.85546875" style="536" customWidth="1"/>
    <col min="15095" max="15095" width="8.42578125" style="536" bestFit="1" customWidth="1"/>
    <col min="15096" max="15096" width="8.42578125" style="536" customWidth="1"/>
    <col min="15097" max="15097" width="7.7109375" style="536" customWidth="1"/>
    <col min="15098" max="15098" width="8.140625" style="536" customWidth="1"/>
    <col min="15099" max="15099" width="9.85546875" style="536" customWidth="1"/>
    <col min="15100" max="15100" width="9" style="536" customWidth="1"/>
    <col min="15101" max="15101" width="8.5703125" style="536" customWidth="1"/>
    <col min="15102" max="15102" width="9.7109375" style="536" customWidth="1"/>
    <col min="15103" max="15349" width="9.140625" style="536"/>
    <col min="15350" max="15350" width="57.85546875" style="536" customWidth="1"/>
    <col min="15351" max="15351" width="8.42578125" style="536" bestFit="1" customWidth="1"/>
    <col min="15352" max="15352" width="8.42578125" style="536" customWidth="1"/>
    <col min="15353" max="15353" width="7.7109375" style="536" customWidth="1"/>
    <col min="15354" max="15354" width="8.140625" style="536" customWidth="1"/>
    <col min="15355" max="15355" width="9.85546875" style="536" customWidth="1"/>
    <col min="15356" max="15356" width="9" style="536" customWidth="1"/>
    <col min="15357" max="15357" width="8.5703125" style="536" customWidth="1"/>
    <col min="15358" max="15358" width="9.7109375" style="536" customWidth="1"/>
    <col min="15359" max="15605" width="9.140625" style="536"/>
    <col min="15606" max="15606" width="57.85546875" style="536" customWidth="1"/>
    <col min="15607" max="15607" width="8.42578125" style="536" bestFit="1" customWidth="1"/>
    <col min="15608" max="15608" width="8.42578125" style="536" customWidth="1"/>
    <col min="15609" max="15609" width="7.7109375" style="536" customWidth="1"/>
    <col min="15610" max="15610" width="8.140625" style="536" customWidth="1"/>
    <col min="15611" max="15611" width="9.85546875" style="536" customWidth="1"/>
    <col min="15612" max="15612" width="9" style="536" customWidth="1"/>
    <col min="15613" max="15613" width="8.5703125" style="536" customWidth="1"/>
    <col min="15614" max="15614" width="9.7109375" style="536" customWidth="1"/>
    <col min="15615" max="15861" width="9.140625" style="536"/>
    <col min="15862" max="15862" width="57.85546875" style="536" customWidth="1"/>
    <col min="15863" max="15863" width="8.42578125" style="536" bestFit="1" customWidth="1"/>
    <col min="15864" max="15864" width="8.42578125" style="536" customWidth="1"/>
    <col min="15865" max="15865" width="7.7109375" style="536" customWidth="1"/>
    <col min="15866" max="15866" width="8.140625" style="536" customWidth="1"/>
    <col min="15867" max="15867" width="9.85546875" style="536" customWidth="1"/>
    <col min="15868" max="15868" width="9" style="536" customWidth="1"/>
    <col min="15869" max="15869" width="8.5703125" style="536" customWidth="1"/>
    <col min="15870" max="15870" width="9.7109375" style="536" customWidth="1"/>
    <col min="15871" max="16117" width="9.140625" style="536"/>
    <col min="16118" max="16118" width="57.85546875" style="536" customWidth="1"/>
    <col min="16119" max="16119" width="8.42578125" style="536" bestFit="1" customWidth="1"/>
    <col min="16120" max="16120" width="8.42578125" style="536" customWidth="1"/>
    <col min="16121" max="16121" width="7.7109375" style="536" customWidth="1"/>
    <col min="16122" max="16122" width="8.140625" style="536" customWidth="1"/>
    <col min="16123" max="16123" width="9.85546875" style="536" customWidth="1"/>
    <col min="16124" max="16124" width="9" style="536" customWidth="1"/>
    <col min="16125" max="16125" width="8.5703125" style="536" customWidth="1"/>
    <col min="16126" max="16126" width="9.7109375" style="536" customWidth="1"/>
    <col min="16127" max="16384" width="9.140625" style="536"/>
  </cols>
  <sheetData>
    <row r="1" spans="2:16" ht="15" customHeight="1">
      <c r="B1" s="535"/>
      <c r="C1" s="535"/>
      <c r="J1" s="2447" t="s">
        <v>550</v>
      </c>
      <c r="K1" s="2447"/>
    </row>
    <row r="2" spans="2:16" ht="15" customHeight="1">
      <c r="B2" s="2440" t="s">
        <v>523</v>
      </c>
      <c r="C2" s="2440"/>
      <c r="D2" s="2440"/>
      <c r="E2" s="2440"/>
      <c r="F2" s="2440"/>
      <c r="G2" s="2440"/>
      <c r="H2" s="2440"/>
      <c r="I2" s="2440"/>
      <c r="J2" s="2440"/>
      <c r="K2" s="2440"/>
    </row>
    <row r="3" spans="2:16" ht="15" customHeight="1" thickBot="1">
      <c r="B3" s="508"/>
      <c r="C3" s="508"/>
      <c r="D3" s="508"/>
      <c r="E3" s="508"/>
      <c r="F3" s="508"/>
      <c r="G3" s="508"/>
      <c r="J3" s="2448" t="s">
        <v>0</v>
      </c>
      <c r="K3" s="2448"/>
    </row>
    <row r="4" spans="2:16" ht="13.5" customHeight="1" thickBot="1">
      <c r="B4" s="2449" t="s">
        <v>204</v>
      </c>
      <c r="C4" s="2449" t="s">
        <v>205</v>
      </c>
      <c r="D4" s="2444" t="s">
        <v>16</v>
      </c>
      <c r="E4" s="2445"/>
      <c r="F4" s="2445"/>
      <c r="G4" s="2446"/>
      <c r="H4" s="2444" t="s">
        <v>187</v>
      </c>
      <c r="I4" s="2445"/>
      <c r="J4" s="2445"/>
      <c r="K4" s="2446"/>
    </row>
    <row r="5" spans="2:16" ht="26.25" thickBot="1">
      <c r="B5" s="2450"/>
      <c r="C5" s="2450"/>
      <c r="D5" s="537" t="s">
        <v>191</v>
      </c>
      <c r="E5" s="538" t="s">
        <v>192</v>
      </c>
      <c r="F5" s="539" t="s">
        <v>262</v>
      </c>
      <c r="G5" s="540" t="s">
        <v>1</v>
      </c>
      <c r="H5" s="537" t="s">
        <v>191</v>
      </c>
      <c r="I5" s="538" t="s">
        <v>192</v>
      </c>
      <c r="J5" s="539" t="s">
        <v>262</v>
      </c>
      <c r="K5" s="540" t="s">
        <v>1</v>
      </c>
    </row>
    <row r="6" spans="2:16">
      <c r="B6" s="541" t="s">
        <v>524</v>
      </c>
      <c r="C6" s="542" t="s">
        <v>525</v>
      </c>
      <c r="D6" s="543"/>
      <c r="E6" s="544"/>
      <c r="F6" s="544"/>
      <c r="G6" s="545"/>
      <c r="H6" s="543"/>
      <c r="I6" s="544"/>
      <c r="J6" s="544"/>
      <c r="K6" s="545"/>
    </row>
    <row r="7" spans="2:16">
      <c r="B7" s="546">
        <v>1</v>
      </c>
      <c r="C7" s="547" t="s">
        <v>526</v>
      </c>
      <c r="D7" s="548">
        <v>251700.85984725002</v>
      </c>
      <c r="E7" s="549">
        <v>73856.229291999989</v>
      </c>
      <c r="F7" s="550">
        <v>11067.945619999999</v>
      </c>
      <c r="G7" s="551">
        <v>336625.03475925006</v>
      </c>
      <c r="H7" s="548">
        <v>282641.50972999999</v>
      </c>
      <c r="I7" s="549">
        <v>74851.674897499994</v>
      </c>
      <c r="J7" s="550">
        <v>11317.75237</v>
      </c>
      <c r="K7" s="551">
        <v>368810.93699750002</v>
      </c>
      <c r="M7" s="552"/>
      <c r="N7" s="553"/>
      <c r="O7" s="553"/>
      <c r="P7" s="553"/>
    </row>
    <row r="8" spans="2:16">
      <c r="B8" s="546">
        <v>2</v>
      </c>
      <c r="C8" s="547" t="s">
        <v>527</v>
      </c>
      <c r="D8" s="548">
        <v>22020.278007749996</v>
      </c>
      <c r="E8" s="549">
        <v>3708.9376280000006</v>
      </c>
      <c r="F8" s="550">
        <v>291.57587999999998</v>
      </c>
      <c r="G8" s="551">
        <v>26020.791515749996</v>
      </c>
      <c r="H8" s="548">
        <v>259893.43809450002</v>
      </c>
      <c r="I8" s="549">
        <v>70928.44401549999</v>
      </c>
      <c r="J8" s="550">
        <v>11048.561465000002</v>
      </c>
      <c r="K8" s="551">
        <v>341870.44357499998</v>
      </c>
      <c r="M8" s="552"/>
      <c r="N8" s="553"/>
      <c r="O8" s="553"/>
      <c r="P8" s="553"/>
    </row>
    <row r="9" spans="2:16">
      <c r="B9" s="554">
        <v>3</v>
      </c>
      <c r="C9" s="555" t="s">
        <v>528</v>
      </c>
      <c r="D9" s="556">
        <v>273721.13785500004</v>
      </c>
      <c r="E9" s="557">
        <v>77565.166920000003</v>
      </c>
      <c r="F9" s="558">
        <v>11359.521500000001</v>
      </c>
      <c r="G9" s="551">
        <v>362645.82627500006</v>
      </c>
      <c r="H9" s="556">
        <v>22748.0716355</v>
      </c>
      <c r="I9" s="557">
        <v>3923.2308820000003</v>
      </c>
      <c r="J9" s="558">
        <v>269.19090499999999</v>
      </c>
      <c r="K9" s="551">
        <v>26940.4934225</v>
      </c>
      <c r="M9" s="552"/>
      <c r="N9" s="553"/>
      <c r="O9" s="553"/>
      <c r="P9" s="553"/>
    </row>
    <row r="10" spans="2:16" ht="25.5">
      <c r="B10" s="546">
        <v>4</v>
      </c>
      <c r="C10" s="547" t="s">
        <v>529</v>
      </c>
      <c r="D10" s="548">
        <v>21897.691028400004</v>
      </c>
      <c r="E10" s="549">
        <v>6205.2133536000001</v>
      </c>
      <c r="F10" s="550">
        <v>908.76171999999997</v>
      </c>
      <c r="G10" s="551">
        <v>29011.666102000003</v>
      </c>
      <c r="H10" s="548">
        <v>22611.320778400001</v>
      </c>
      <c r="I10" s="549">
        <v>5988.1339918000003</v>
      </c>
      <c r="J10" s="550">
        <v>905.42018960000007</v>
      </c>
      <c r="K10" s="551">
        <v>29504.874959799996</v>
      </c>
      <c r="M10" s="552"/>
      <c r="N10" s="553"/>
      <c r="O10" s="553"/>
      <c r="P10" s="553"/>
    </row>
    <row r="11" spans="2:16">
      <c r="B11" s="559" t="s">
        <v>530</v>
      </c>
      <c r="C11" s="560" t="s">
        <v>531</v>
      </c>
      <c r="D11" s="561"/>
      <c r="E11" s="562"/>
      <c r="F11" s="562"/>
      <c r="G11" s="563"/>
      <c r="H11" s="561"/>
      <c r="I11" s="562"/>
      <c r="J11" s="562"/>
      <c r="K11" s="563"/>
      <c r="M11" s="552"/>
      <c r="N11" s="553"/>
      <c r="O11" s="553"/>
      <c r="P11" s="553"/>
    </row>
    <row r="12" spans="2:16">
      <c r="B12" s="546">
        <v>5</v>
      </c>
      <c r="C12" s="564" t="s">
        <v>532</v>
      </c>
      <c r="D12" s="548">
        <v>5527.5385999999999</v>
      </c>
      <c r="E12" s="549">
        <v>3249.0703099999996</v>
      </c>
      <c r="F12" s="550">
        <v>247.86823000000001</v>
      </c>
      <c r="G12" s="551">
        <v>9024.4771400000009</v>
      </c>
      <c r="H12" s="548">
        <v>6875.5895700000001</v>
      </c>
      <c r="I12" s="549">
        <v>2592.38384</v>
      </c>
      <c r="J12" s="550">
        <v>277.60467999999997</v>
      </c>
      <c r="K12" s="551">
        <v>9745.5780899999991</v>
      </c>
      <c r="N12" s="553"/>
      <c r="O12" s="553"/>
      <c r="P12" s="553"/>
    </row>
    <row r="13" spans="2:16">
      <c r="B13" s="546">
        <v>6</v>
      </c>
      <c r="C13" s="564" t="s">
        <v>533</v>
      </c>
      <c r="D13" s="548">
        <v>0</v>
      </c>
      <c r="E13" s="549">
        <v>0</v>
      </c>
      <c r="F13" s="550">
        <v>0</v>
      </c>
      <c r="G13" s="551">
        <v>0</v>
      </c>
      <c r="H13" s="548">
        <v>0</v>
      </c>
      <c r="I13" s="549">
        <v>0</v>
      </c>
      <c r="J13" s="550">
        <v>0</v>
      </c>
      <c r="K13" s="551">
        <v>0</v>
      </c>
      <c r="M13" s="552"/>
      <c r="N13" s="553"/>
      <c r="O13" s="553"/>
      <c r="P13" s="553"/>
    </row>
    <row r="14" spans="2:16">
      <c r="B14" s="554">
        <v>7</v>
      </c>
      <c r="C14" s="565" t="s">
        <v>534</v>
      </c>
      <c r="D14" s="556">
        <v>5493.8747699999994</v>
      </c>
      <c r="E14" s="557">
        <v>3249.0703100000001</v>
      </c>
      <c r="F14" s="566">
        <v>246.30189000000001</v>
      </c>
      <c r="G14" s="551">
        <v>8989.2469700000001</v>
      </c>
      <c r="H14" s="556">
        <v>6856.4389700000002</v>
      </c>
      <c r="I14" s="557">
        <v>2509.1605</v>
      </c>
      <c r="J14" s="566">
        <v>277.60467999999997</v>
      </c>
      <c r="K14" s="551">
        <v>9643.2041499999978</v>
      </c>
      <c r="M14" s="552"/>
      <c r="N14" s="553"/>
      <c r="O14" s="553"/>
      <c r="P14" s="553"/>
    </row>
    <row r="15" spans="2:16" ht="25.5">
      <c r="B15" s="546">
        <v>8</v>
      </c>
      <c r="C15" s="564" t="s">
        <v>535</v>
      </c>
      <c r="D15" s="548">
        <v>439.5099816</v>
      </c>
      <c r="E15" s="549">
        <v>259.92562479999998</v>
      </c>
      <c r="F15" s="550">
        <v>19.704151200000002</v>
      </c>
      <c r="G15" s="551">
        <v>719.13975759999994</v>
      </c>
      <c r="H15" s="548">
        <v>548.51511760000005</v>
      </c>
      <c r="I15" s="549">
        <v>200.73284000000001</v>
      </c>
      <c r="J15" s="550">
        <v>22.2083744</v>
      </c>
      <c r="K15" s="551">
        <v>771.45633199999997</v>
      </c>
      <c r="M15" s="552"/>
      <c r="N15" s="553"/>
      <c r="O15" s="553"/>
      <c r="P15" s="553"/>
    </row>
    <row r="16" spans="2:16">
      <c r="B16" s="559" t="s">
        <v>536</v>
      </c>
      <c r="C16" s="560" t="s">
        <v>537</v>
      </c>
      <c r="D16" s="561"/>
      <c r="E16" s="562"/>
      <c r="F16" s="562"/>
      <c r="G16" s="563"/>
      <c r="H16" s="561"/>
      <c r="I16" s="562"/>
      <c r="J16" s="562"/>
      <c r="K16" s="563"/>
      <c r="M16" s="552"/>
      <c r="N16" s="553"/>
      <c r="O16" s="553"/>
      <c r="P16" s="553"/>
    </row>
    <row r="17" spans="2:16" ht="25.5">
      <c r="B17" s="546">
        <v>9</v>
      </c>
      <c r="C17" s="564" t="s">
        <v>538</v>
      </c>
      <c r="D17" s="548">
        <v>6553.5749999999998</v>
      </c>
      <c r="E17" s="549">
        <v>7241</v>
      </c>
      <c r="F17" s="550">
        <v>1657.9070562499999</v>
      </c>
      <c r="G17" s="551">
        <v>15453</v>
      </c>
      <c r="H17" s="548">
        <v>6553.5749999999998</v>
      </c>
      <c r="I17" s="549">
        <v>6537.4971312499993</v>
      </c>
      <c r="J17" s="550">
        <v>1657.9070562499999</v>
      </c>
      <c r="K17" s="551">
        <v>14748.979187499999</v>
      </c>
      <c r="M17" s="552"/>
      <c r="N17" s="552"/>
      <c r="O17" s="552"/>
      <c r="P17" s="553"/>
    </row>
    <row r="18" spans="2:16" ht="25.5">
      <c r="B18" s="546">
        <v>10</v>
      </c>
      <c r="C18" s="564" t="s">
        <v>539</v>
      </c>
      <c r="D18" s="548">
        <v>21693.7195675</v>
      </c>
      <c r="E18" s="549">
        <v>0</v>
      </c>
      <c r="F18" s="550">
        <v>0</v>
      </c>
      <c r="G18" s="551">
        <v>21693.7195675</v>
      </c>
      <c r="H18" s="548">
        <v>21693.7195675</v>
      </c>
      <c r="I18" s="549">
        <v>0</v>
      </c>
      <c r="J18" s="550">
        <v>0</v>
      </c>
      <c r="K18" s="551">
        <v>21693.7195675</v>
      </c>
      <c r="M18" s="552"/>
      <c r="N18" s="552"/>
      <c r="O18" s="552"/>
      <c r="P18" s="553"/>
    </row>
    <row r="19" spans="2:16">
      <c r="B19" s="567">
        <v>11</v>
      </c>
      <c r="C19" s="568" t="s">
        <v>540</v>
      </c>
      <c r="D19" s="569">
        <v>28247.295408749997</v>
      </c>
      <c r="E19" s="570">
        <v>7241.2046875000005</v>
      </c>
      <c r="F19" s="571">
        <v>1657.9070562499999</v>
      </c>
      <c r="G19" s="551">
        <v>37146.407152499996</v>
      </c>
      <c r="H19" s="572">
        <v>28247.295408749997</v>
      </c>
      <c r="I19" s="573">
        <v>6537.4971312499993</v>
      </c>
      <c r="J19" s="574">
        <v>1657.9070562499999</v>
      </c>
      <c r="K19" s="575">
        <v>36442.69959625</v>
      </c>
      <c r="M19" s="552"/>
      <c r="N19" s="553"/>
      <c r="O19" s="553"/>
      <c r="P19" s="553"/>
    </row>
    <row r="20" spans="2:16" ht="25.5">
      <c r="B20" s="546">
        <v>12</v>
      </c>
      <c r="C20" s="564" t="s">
        <v>541</v>
      </c>
      <c r="D20" s="548">
        <v>2259.7836253999999</v>
      </c>
      <c r="E20" s="549">
        <v>579.3469745000001</v>
      </c>
      <c r="F20" s="550">
        <v>132.6325645</v>
      </c>
      <c r="G20" s="551">
        <v>2971.7631644000003</v>
      </c>
      <c r="H20" s="548">
        <v>2259.7836326999995</v>
      </c>
      <c r="I20" s="549">
        <v>522.99977049999995</v>
      </c>
      <c r="J20" s="550">
        <v>132.6325645</v>
      </c>
      <c r="K20" s="551">
        <v>2915.4159677000002</v>
      </c>
      <c r="M20" s="552"/>
      <c r="N20" s="553"/>
      <c r="O20" s="553"/>
      <c r="P20" s="553"/>
    </row>
    <row r="21" spans="2:16">
      <c r="B21" s="559" t="s">
        <v>542</v>
      </c>
      <c r="C21" s="576" t="s">
        <v>543</v>
      </c>
      <c r="D21" s="577">
        <v>307462.30803374999</v>
      </c>
      <c r="E21" s="578">
        <v>88055.441917499993</v>
      </c>
      <c r="F21" s="579">
        <v>13263.73044625</v>
      </c>
      <c r="G21" s="580">
        <v>408781.48039749998</v>
      </c>
      <c r="H21" s="577">
        <v>317745.24410874996</v>
      </c>
      <c r="I21" s="578">
        <v>83898.332528750005</v>
      </c>
      <c r="J21" s="579">
        <v>13253.264106250002</v>
      </c>
      <c r="K21" s="580">
        <v>414896.84074374998</v>
      </c>
      <c r="M21" s="552"/>
      <c r="N21" s="553"/>
      <c r="O21" s="553"/>
      <c r="P21" s="553"/>
    </row>
    <row r="22" spans="2:16">
      <c r="B22" s="546">
        <v>13</v>
      </c>
      <c r="C22" s="564" t="s">
        <v>544</v>
      </c>
      <c r="D22" s="548">
        <v>24596.984642700001</v>
      </c>
      <c r="E22" s="548">
        <v>7044.4353534000002</v>
      </c>
      <c r="F22" s="548">
        <v>1061.0984357</v>
      </c>
      <c r="G22" s="551">
        <v>32702.518431799999</v>
      </c>
      <c r="H22" s="548">
        <v>25419.619528700001</v>
      </c>
      <c r="I22" s="549">
        <v>6711.8666023000014</v>
      </c>
      <c r="J22" s="581">
        <v>1060.2611285</v>
      </c>
      <c r="K22" s="551">
        <v>33191.747259500007</v>
      </c>
      <c r="L22" s="582"/>
      <c r="M22" s="552"/>
      <c r="N22" s="553"/>
      <c r="O22" s="553"/>
      <c r="P22" s="553"/>
    </row>
    <row r="23" spans="2:16" ht="13.5" thickBot="1">
      <c r="B23" s="583" t="s">
        <v>545</v>
      </c>
      <c r="C23" s="584" t="s">
        <v>546</v>
      </c>
      <c r="D23" s="585">
        <v>52192.734280000004</v>
      </c>
      <c r="E23" s="586">
        <v>14903.595230000001</v>
      </c>
      <c r="F23" s="587">
        <v>2451.4634799999999</v>
      </c>
      <c r="G23" s="588">
        <v>69547.792990000016</v>
      </c>
      <c r="H23" s="585">
        <v>52912.003360000002</v>
      </c>
      <c r="I23" s="586">
        <v>14814.161719999998</v>
      </c>
      <c r="J23" s="587">
        <v>2430.55105</v>
      </c>
      <c r="K23" s="588">
        <v>70156.716130000001</v>
      </c>
      <c r="L23" s="582"/>
      <c r="M23" s="553"/>
      <c r="N23" s="553"/>
      <c r="O23" s="553"/>
      <c r="P23" s="553"/>
    </row>
    <row r="24" spans="2:16" ht="13.5" thickBot="1">
      <c r="B24" s="589" t="s">
        <v>547</v>
      </c>
      <c r="C24" s="590" t="s">
        <v>548</v>
      </c>
      <c r="D24" s="591">
        <v>0.16975327679603194</v>
      </c>
      <c r="E24" s="592">
        <v>0.16925240400205277</v>
      </c>
      <c r="F24" s="593">
        <v>0.18482458535585608</v>
      </c>
      <c r="G24" s="594">
        <v>0.17013440267003188</v>
      </c>
      <c r="H24" s="591">
        <v>0.16652335272055432</v>
      </c>
      <c r="I24" s="592">
        <v>0.1765727789038421</v>
      </c>
      <c r="J24" s="593">
        <v>0.18339263675080583</v>
      </c>
      <c r="K24" s="594">
        <v>0.16909436091206689</v>
      </c>
      <c r="M24" s="553"/>
      <c r="N24" s="553"/>
      <c r="O24" s="553"/>
      <c r="P24" s="553"/>
    </row>
    <row r="25" spans="2:16">
      <c r="B25" s="595"/>
      <c r="C25" s="595"/>
      <c r="D25" s="595"/>
      <c r="E25" s="595"/>
      <c r="F25" s="595"/>
      <c r="G25" s="595"/>
      <c r="H25" s="596"/>
      <c r="I25" s="596"/>
      <c r="J25" s="596"/>
      <c r="K25" s="596"/>
    </row>
    <row r="26" spans="2:16">
      <c r="H26" s="597"/>
      <c r="I26" s="597"/>
      <c r="J26" s="597"/>
      <c r="K26" s="597"/>
      <c r="L26" s="598"/>
    </row>
    <row r="27" spans="2:16">
      <c r="D27" s="582"/>
      <c r="E27" s="582"/>
      <c r="F27" s="582"/>
      <c r="G27" s="582"/>
      <c r="H27" s="599"/>
      <c r="I27" s="599"/>
      <c r="J27" s="599"/>
      <c r="K27" s="599"/>
    </row>
  </sheetData>
  <mergeCells count="7">
    <mergeCell ref="J1:K1"/>
    <mergeCell ref="B2:K2"/>
    <mergeCell ref="J3:K3"/>
    <mergeCell ref="B4:B5"/>
    <mergeCell ref="C4:C5"/>
    <mergeCell ref="D4:G4"/>
    <mergeCell ref="H4:K4"/>
  </mergeCells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1" sqref="B1"/>
    </sheetView>
  </sheetViews>
  <sheetFormatPr defaultRowHeight="12.75"/>
  <cols>
    <col min="1" max="1" width="5.42578125" style="705" customWidth="1"/>
    <col min="2" max="2" width="81.7109375" style="705" bestFit="1" customWidth="1"/>
    <col min="3" max="3" width="15.5703125" style="705" customWidth="1"/>
    <col min="4" max="4" width="14.28515625" style="705" bestFit="1" customWidth="1"/>
    <col min="5" max="6" width="10.140625" style="705" bestFit="1" customWidth="1"/>
    <col min="7" max="7" width="11" style="705" bestFit="1" customWidth="1"/>
    <col min="8" max="16384" width="9.140625" style="705"/>
  </cols>
  <sheetData>
    <row r="1" spans="1:10" ht="12.75" customHeight="1">
      <c r="I1" s="2447" t="s">
        <v>681</v>
      </c>
      <c r="J1" s="2447"/>
    </row>
    <row r="4" spans="1:10" ht="14.25">
      <c r="B4" s="2452" t="s">
        <v>656</v>
      </c>
      <c r="C4" s="2452"/>
      <c r="D4" s="2452"/>
      <c r="E4" s="2452"/>
      <c r="F4" s="2452"/>
      <c r="G4" s="2452"/>
      <c r="H4" s="2452"/>
      <c r="I4" s="2452"/>
      <c r="J4" s="2452"/>
    </row>
    <row r="5" spans="1:10" ht="13.5" thickBot="1">
      <c r="B5" s="706"/>
      <c r="C5" s="707"/>
      <c r="E5" s="708"/>
    </row>
    <row r="6" spans="1:10" ht="13.5" thickBot="1">
      <c r="A6" s="708"/>
      <c r="B6" s="2453" t="s">
        <v>167</v>
      </c>
      <c r="C6" s="2455" t="s">
        <v>657</v>
      </c>
      <c r="D6" s="2456"/>
      <c r="E6" s="2456"/>
      <c r="F6" s="2457"/>
      <c r="G6" s="2458" t="s">
        <v>658</v>
      </c>
      <c r="H6" s="2459"/>
      <c r="I6" s="2459"/>
      <c r="J6" s="2460"/>
    </row>
    <row r="7" spans="1:10" ht="39" thickBot="1">
      <c r="A7" s="708"/>
      <c r="B7" s="2454"/>
      <c r="C7" s="709" t="s">
        <v>659</v>
      </c>
      <c r="D7" s="710" t="s">
        <v>660</v>
      </c>
      <c r="E7" s="710" t="s">
        <v>661</v>
      </c>
      <c r="F7" s="711" t="s">
        <v>662</v>
      </c>
      <c r="G7" s="712" t="s">
        <v>659</v>
      </c>
      <c r="H7" s="710" t="s">
        <v>660</v>
      </c>
      <c r="I7" s="710" t="s">
        <v>661</v>
      </c>
      <c r="J7" s="710" t="s">
        <v>662</v>
      </c>
    </row>
    <row r="8" spans="1:10">
      <c r="A8" s="708"/>
      <c r="B8" s="713" t="s">
        <v>663</v>
      </c>
      <c r="C8" s="714">
        <v>1.4962633597735444E-2</v>
      </c>
      <c r="D8" s="715">
        <v>1.9551795505281692E-2</v>
      </c>
      <c r="E8" s="715">
        <v>2.0081807182031671E-2</v>
      </c>
      <c r="F8" s="716">
        <v>8.4558630200353632E-3</v>
      </c>
      <c r="G8" s="717">
        <v>1.4102969966419267E-2</v>
      </c>
      <c r="H8" s="717">
        <v>1.6240929040113546E-2</v>
      </c>
      <c r="I8" s="717">
        <v>6.9405635722082897E-3</v>
      </c>
      <c r="J8" s="718">
        <v>1.0859625072864337E-2</v>
      </c>
    </row>
    <row r="9" spans="1:10">
      <c r="A9" s="708"/>
      <c r="B9" s="719" t="s">
        <v>664</v>
      </c>
      <c r="C9" s="714">
        <v>0.13504590704093125</v>
      </c>
      <c r="D9" s="715">
        <v>0.17464326592065071</v>
      </c>
      <c r="E9" s="715">
        <v>0.17858420231839522</v>
      </c>
      <c r="F9" s="720">
        <v>8.3275113546128168E-2</v>
      </c>
      <c r="G9" s="717">
        <v>0.12314141027477143</v>
      </c>
      <c r="H9" s="717">
        <v>0.13950151193068117</v>
      </c>
      <c r="I9" s="717">
        <v>6.3314906731702064E-2</v>
      </c>
      <c r="J9" s="718">
        <v>0.1061414001513773</v>
      </c>
    </row>
    <row r="10" spans="1:10">
      <c r="A10" s="708"/>
      <c r="B10" s="721" t="s">
        <v>665</v>
      </c>
      <c r="C10" s="714">
        <v>0.50031224106883077</v>
      </c>
      <c r="D10" s="715">
        <v>0.43697431521658364</v>
      </c>
      <c r="E10" s="715">
        <v>0.4229579951913166</v>
      </c>
      <c r="F10" s="720">
        <v>0.67814763221545349</v>
      </c>
      <c r="G10" s="717">
        <v>0.47875994765461877</v>
      </c>
      <c r="H10" s="717">
        <v>0.43146693523515944</v>
      </c>
      <c r="I10" s="717">
        <v>0.65342427317792184</v>
      </c>
      <c r="J10" s="718">
        <v>0.66084700251819084</v>
      </c>
    </row>
    <row r="11" spans="1:10">
      <c r="A11" s="708"/>
      <c r="B11" s="722" t="s">
        <v>666</v>
      </c>
      <c r="C11" s="714">
        <v>0.60696077645653468</v>
      </c>
      <c r="D11" s="715">
        <v>0.53341223553601724</v>
      </c>
      <c r="E11" s="715">
        <v>0.51980422099836854</v>
      </c>
      <c r="F11" s="720">
        <v>0.7675600002772176</v>
      </c>
      <c r="G11" s="723">
        <v>0.5795488597841385</v>
      </c>
      <c r="H11" s="724">
        <v>0.52460099773777646</v>
      </c>
      <c r="I11" s="724">
        <v>0.79276716330133323</v>
      </c>
      <c r="J11" s="725">
        <v>0.74863586404552218</v>
      </c>
    </row>
    <row r="12" spans="1:10">
      <c r="A12" s="708"/>
      <c r="B12" s="722" t="s">
        <v>667</v>
      </c>
      <c r="C12" s="714">
        <v>0.22459392614717016</v>
      </c>
      <c r="D12" s="715">
        <v>0.19694641471558055</v>
      </c>
      <c r="E12" s="715">
        <v>0.18830642656922023</v>
      </c>
      <c r="F12" s="720">
        <v>0.34561129938804225</v>
      </c>
      <c r="G12" s="717">
        <v>0.21451732419485911</v>
      </c>
      <c r="H12" s="717">
        <v>0.18915494501373245</v>
      </c>
      <c r="I12" s="717">
        <v>0.30440147006466145</v>
      </c>
      <c r="J12" s="718">
        <v>0.32780166117116744</v>
      </c>
    </row>
    <row r="13" spans="1:10">
      <c r="A13" s="708"/>
      <c r="B13" s="726" t="s">
        <v>668</v>
      </c>
      <c r="C13" s="714">
        <v>0.448907517568157</v>
      </c>
      <c r="D13" s="715">
        <v>0.45070478482920734</v>
      </c>
      <c r="E13" s="715">
        <v>0.44521306775166541</v>
      </c>
      <c r="F13" s="720">
        <v>0.50964020660067488</v>
      </c>
      <c r="G13" s="717">
        <v>0.44806865161914838</v>
      </c>
      <c r="H13" s="717">
        <v>0.43839963057803871</v>
      </c>
      <c r="I13" s="717">
        <v>0.46585577328526256</v>
      </c>
      <c r="J13" s="718">
        <v>0.49603260652172543</v>
      </c>
    </row>
    <row r="14" spans="1:10" ht="25.5">
      <c r="A14" s="708"/>
      <c r="B14" s="727" t="s">
        <v>669</v>
      </c>
      <c r="C14" s="714">
        <v>0.23965809057198548</v>
      </c>
      <c r="D14" s="715">
        <v>0.20104716514833562</v>
      </c>
      <c r="E14" s="715">
        <v>0.19655334502580263</v>
      </c>
      <c r="F14" s="720">
        <v>0.28946520999966852</v>
      </c>
      <c r="G14" s="717">
        <v>0.28003333421298127</v>
      </c>
      <c r="H14" s="717">
        <v>0.30284661103546695</v>
      </c>
      <c r="I14" s="717">
        <v>0.19510569588128124</v>
      </c>
      <c r="J14" s="718">
        <v>0.21827795768492592</v>
      </c>
    </row>
    <row r="15" spans="1:10">
      <c r="A15" s="708"/>
      <c r="B15" s="728" t="s">
        <v>670</v>
      </c>
      <c r="C15" s="714">
        <v>2.8973424319394023E-2</v>
      </c>
      <c r="D15" s="715">
        <v>3.0255695769975666E-2</v>
      </c>
      <c r="E15" s="715">
        <v>3.0167637547653163E-2</v>
      </c>
      <c r="F15" s="720">
        <v>3.2099217587556649E-2</v>
      </c>
      <c r="G15" s="717">
        <v>2.6840922746354579E-2</v>
      </c>
      <c r="H15" s="717">
        <v>2.7673948062920308E-2</v>
      </c>
      <c r="I15" s="717">
        <v>2.3042230353154974E-2</v>
      </c>
      <c r="J15" s="718">
        <v>3.2114514938777462E-2</v>
      </c>
    </row>
    <row r="16" spans="1:10">
      <c r="A16" s="708"/>
      <c r="B16" s="722" t="s">
        <v>671</v>
      </c>
      <c r="C16" s="714">
        <v>0.66030692016303549</v>
      </c>
      <c r="D16" s="715">
        <v>0.66477283108777241</v>
      </c>
      <c r="E16" s="715">
        <v>0.6693862222448852</v>
      </c>
      <c r="F16" s="720">
        <v>0.58539202029232595</v>
      </c>
      <c r="G16" s="717">
        <v>0.6460796303767623</v>
      </c>
      <c r="H16" s="717">
        <v>0.63917619090792244</v>
      </c>
      <c r="I16" s="717">
        <v>0.68683351696229755</v>
      </c>
      <c r="J16" s="718">
        <v>0.60963729704912561</v>
      </c>
    </row>
    <row r="17" spans="1:11">
      <c r="A17" s="708"/>
      <c r="B17" s="722" t="s">
        <v>672</v>
      </c>
      <c r="C17" s="714">
        <v>1.0878905948716129</v>
      </c>
      <c r="D17" s="715">
        <v>1.2462646838607909</v>
      </c>
      <c r="E17" s="715">
        <v>1.2877660380656781</v>
      </c>
      <c r="F17" s="720">
        <v>0.76266613695463736</v>
      </c>
      <c r="G17" s="717">
        <v>1.1147975178786551</v>
      </c>
      <c r="H17" s="717">
        <v>1.2184044515054786</v>
      </c>
      <c r="I17" s="717">
        <v>0.86637483079155986</v>
      </c>
      <c r="J17" s="718">
        <v>0.81433087342988342</v>
      </c>
    </row>
    <row r="18" spans="1:11">
      <c r="A18" s="708"/>
      <c r="B18" s="729" t="s">
        <v>673</v>
      </c>
      <c r="C18" s="714">
        <v>0.44634161522466842</v>
      </c>
      <c r="D18" s="715">
        <v>0.43166508923166125</v>
      </c>
      <c r="E18" s="715">
        <v>0.42746000356216668</v>
      </c>
      <c r="F18" s="720">
        <v>0.50402034776943816</v>
      </c>
      <c r="G18" s="715">
        <v>0.45470928175275738</v>
      </c>
      <c r="H18" s="730">
        <v>0.45395787159469458</v>
      </c>
      <c r="I18" s="730">
        <v>0.45250937316111395</v>
      </c>
      <c r="J18" s="718">
        <v>0.47815156447820584</v>
      </c>
    </row>
    <row r="19" spans="1:11">
      <c r="A19" s="708"/>
      <c r="B19" s="731" t="s">
        <v>674</v>
      </c>
      <c r="C19" s="714">
        <v>0.34099975203259958</v>
      </c>
      <c r="D19" s="730">
        <v>0.42958861530440839</v>
      </c>
      <c r="E19" s="730">
        <v>0.44559289815771858</v>
      </c>
      <c r="F19" s="732">
        <v>0.15420920223714576</v>
      </c>
      <c r="G19" s="715">
        <v>0.33946827049216277</v>
      </c>
      <c r="H19" s="730">
        <v>0.37511146357084679</v>
      </c>
      <c r="I19" s="730">
        <v>0.20688152209829466</v>
      </c>
      <c r="J19" s="718">
        <v>0.20615078536945058</v>
      </c>
    </row>
    <row r="20" spans="1:11" s="706" customFormat="1">
      <c r="A20" s="733"/>
      <c r="B20" s="731" t="s">
        <v>675</v>
      </c>
      <c r="C20" s="734">
        <v>0.13540381334691157</v>
      </c>
      <c r="D20" s="735">
        <v>0.17376077039152538</v>
      </c>
      <c r="E20" s="735">
        <v>4.1017907570227458E-3</v>
      </c>
      <c r="F20" s="736">
        <v>8.5350957019038234E-2</v>
      </c>
      <c r="G20" s="715">
        <v>0.12791295001829528</v>
      </c>
      <c r="H20" s="730">
        <v>0.14489712959921436</v>
      </c>
      <c r="I20" s="730">
        <v>6.5927350042796234E-2</v>
      </c>
      <c r="J20" s="718">
        <v>0.10862805407799241</v>
      </c>
    </row>
    <row r="21" spans="1:11" s="706" customFormat="1">
      <c r="A21" s="733"/>
      <c r="B21" s="731" t="s">
        <v>676</v>
      </c>
      <c r="C21" s="737">
        <v>2.0503502427998584E-2</v>
      </c>
      <c r="D21" s="738">
        <v>2.6712279923542609E-2</v>
      </c>
      <c r="E21" s="738">
        <v>5.9484166494343574E-4</v>
      </c>
      <c r="F21" s="739">
        <v>1.2089937466173796E-2</v>
      </c>
      <c r="G21" s="715">
        <v>1.9262293031510905E-2</v>
      </c>
      <c r="H21" s="730">
        <v>2.210366933790632E-2</v>
      </c>
      <c r="I21" s="730">
        <v>9.5807208461428026E-3</v>
      </c>
      <c r="J21" s="718">
        <v>1.5048507003637567E-2</v>
      </c>
    </row>
    <row r="22" spans="1:11" s="706" customFormat="1">
      <c r="A22" s="733"/>
      <c r="B22" s="731" t="s">
        <v>677</v>
      </c>
      <c r="C22" s="737">
        <v>0.13718865107034339</v>
      </c>
      <c r="D22" s="738">
        <v>0.17651383791387518</v>
      </c>
      <c r="E22" s="738">
        <v>4.0971969815311827E-3</v>
      </c>
      <c r="F22" s="739">
        <v>8.9468565526496333E-2</v>
      </c>
      <c r="G22" s="715">
        <v>0.12516407176604646</v>
      </c>
      <c r="H22" s="730">
        <v>0.1412273623434159</v>
      </c>
      <c r="I22" s="730">
        <v>6.4920192464271331E-2</v>
      </c>
      <c r="J22" s="718">
        <v>0.11301677956903748</v>
      </c>
    </row>
    <row r="23" spans="1:11" s="706" customFormat="1" ht="13.5" thickBot="1">
      <c r="A23" s="733"/>
      <c r="B23" s="749" t="s">
        <v>678</v>
      </c>
      <c r="C23" s="740">
        <v>274.5524663012842</v>
      </c>
      <c r="D23" s="741">
        <v>346.65592741887889</v>
      </c>
      <c r="E23" s="741">
        <v>8.9844544013172847</v>
      </c>
      <c r="F23" s="742">
        <v>156.65277975785034</v>
      </c>
      <c r="G23" s="741">
        <v>278.50299816959875</v>
      </c>
      <c r="H23" s="741">
        <v>313.60565684744722</v>
      </c>
      <c r="I23" s="741">
        <v>149.89809821363909</v>
      </c>
      <c r="J23" s="743">
        <v>208.6380444979504</v>
      </c>
    </row>
    <row r="24" spans="1:11">
      <c r="A24" s="708"/>
      <c r="B24" s="744"/>
      <c r="C24" s="745"/>
      <c r="D24" s="745"/>
      <c r="E24" s="745"/>
      <c r="F24" s="745"/>
      <c r="G24" s="745"/>
      <c r="H24" s="745"/>
      <c r="I24" s="745"/>
      <c r="J24" s="745"/>
      <c r="K24" s="708"/>
    </row>
    <row r="25" spans="1:11">
      <c r="B25" s="746"/>
      <c r="C25" s="745"/>
      <c r="D25" s="745"/>
      <c r="E25" s="745"/>
      <c r="F25" s="745"/>
      <c r="G25" s="747"/>
      <c r="K25" s="708"/>
    </row>
    <row r="26" spans="1:11">
      <c r="B26" s="2451" t="s">
        <v>679</v>
      </c>
      <c r="C26" s="2451"/>
      <c r="D26" s="2451"/>
      <c r="E26" s="2451"/>
      <c r="F26" s="2451"/>
      <c r="G26" s="2451"/>
      <c r="H26" s="2451"/>
      <c r="I26" s="2451"/>
      <c r="J26" s="2451"/>
      <c r="K26" s="708"/>
    </row>
    <row r="27" spans="1:11">
      <c r="B27" s="2451"/>
      <c r="C27" s="2451"/>
      <c r="D27" s="2451"/>
      <c r="E27" s="2451"/>
      <c r="F27" s="2451"/>
      <c r="G27" s="2451"/>
      <c r="H27" s="2451"/>
      <c r="I27" s="2451"/>
      <c r="J27" s="2451"/>
      <c r="K27" s="708"/>
    </row>
    <row r="28" spans="1:11">
      <c r="C28" s="707"/>
      <c r="D28" s="707"/>
      <c r="E28" s="707"/>
      <c r="F28" s="707"/>
      <c r="G28" s="707"/>
      <c r="K28" s="708"/>
    </row>
    <row r="29" spans="1:11">
      <c r="C29" s="707"/>
      <c r="D29" s="707"/>
      <c r="E29" s="707"/>
      <c r="F29" s="707"/>
      <c r="G29" s="707"/>
    </row>
    <row r="30" spans="1:11">
      <c r="C30" s="707"/>
      <c r="D30" s="707"/>
      <c r="E30" s="707"/>
      <c r="F30" s="707"/>
      <c r="G30" s="707"/>
    </row>
    <row r="31" spans="1:11">
      <c r="C31" s="707"/>
      <c r="D31" s="707"/>
      <c r="E31" s="707"/>
      <c r="F31" s="707"/>
      <c r="G31" s="707"/>
    </row>
    <row r="32" spans="1:11">
      <c r="C32" s="707"/>
      <c r="D32" s="707"/>
      <c r="E32" s="707"/>
      <c r="F32" s="707"/>
      <c r="G32" s="707"/>
    </row>
    <row r="33" spans="3:7">
      <c r="C33" s="707"/>
      <c r="D33" s="707"/>
      <c r="E33" s="707"/>
      <c r="F33" s="707"/>
      <c r="G33" s="707"/>
    </row>
    <row r="34" spans="3:7">
      <c r="C34" s="707"/>
      <c r="D34" s="707"/>
      <c r="E34" s="707"/>
      <c r="F34" s="707"/>
      <c r="G34" s="707"/>
    </row>
    <row r="35" spans="3:7">
      <c r="C35" s="707"/>
      <c r="D35" s="707"/>
      <c r="E35" s="707"/>
      <c r="F35" s="707"/>
      <c r="G35" s="707"/>
    </row>
  </sheetData>
  <mergeCells count="6">
    <mergeCell ref="B26:J27"/>
    <mergeCell ref="I1:J1"/>
    <mergeCell ref="B4:J4"/>
    <mergeCell ref="B6:B7"/>
    <mergeCell ref="C6:F6"/>
    <mergeCell ref="G6:J6"/>
  </mergeCells>
  <pageMargins left="0.7" right="0.7" top="0.75" bottom="0.75" header="0.3" footer="0.3"/>
  <ignoredErrors>
    <ignoredError sqref="C6:J6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6"/>
  <sheetViews>
    <sheetView workbookViewId="0"/>
  </sheetViews>
  <sheetFormatPr defaultColWidth="9.140625" defaultRowHeight="14.25"/>
  <cols>
    <col min="1" max="1" width="30.28515625" style="753" customWidth="1"/>
    <col min="2" max="3" width="29.7109375" style="753" customWidth="1"/>
    <col min="4" max="16384" width="9.140625" style="753"/>
  </cols>
  <sheetData>
    <row r="2" spans="1:4">
      <c r="A2" s="750"/>
      <c r="B2" s="750"/>
      <c r="C2" s="751" t="s">
        <v>682</v>
      </c>
      <c r="D2" s="752"/>
    </row>
    <row r="3" spans="1:4">
      <c r="A3" s="754"/>
      <c r="B3" s="754"/>
      <c r="C3" s="754"/>
    </row>
    <row r="4" spans="1:4">
      <c r="A4" s="2461"/>
      <c r="B4" s="2461"/>
      <c r="C4" s="2461"/>
    </row>
    <row r="5" spans="1:4">
      <c r="A5" s="2462" t="s">
        <v>683</v>
      </c>
      <c r="B5" s="2462"/>
      <c r="C5" s="2462"/>
    </row>
    <row r="6" spans="1:4" ht="15" thickBot="1">
      <c r="A6" s="754"/>
      <c r="B6" s="754"/>
      <c r="C6" s="754"/>
    </row>
    <row r="7" spans="1:4" ht="57">
      <c r="A7" s="755" t="s">
        <v>684</v>
      </c>
      <c r="B7" s="756" t="s">
        <v>685</v>
      </c>
      <c r="C7" s="757" t="s">
        <v>686</v>
      </c>
    </row>
    <row r="8" spans="1:4" ht="15" thickBot="1">
      <c r="A8" s="758" t="s">
        <v>687</v>
      </c>
      <c r="B8" s="759" t="s">
        <v>688</v>
      </c>
      <c r="C8" s="760" t="s">
        <v>689</v>
      </c>
    </row>
    <row r="9" spans="1:4" ht="33" customHeight="1">
      <c r="A9" s="2463" t="s">
        <v>690</v>
      </c>
      <c r="B9" s="2463"/>
      <c r="C9" s="2463"/>
    </row>
    <row r="11" spans="1:4">
      <c r="B11" s="750"/>
      <c r="C11" s="761"/>
    </row>
    <row r="13" spans="1:4">
      <c r="B13" s="754"/>
      <c r="C13" s="754"/>
    </row>
    <row r="14" spans="1:4">
      <c r="B14" s="754"/>
      <c r="C14" s="754"/>
    </row>
    <row r="15" spans="1:4">
      <c r="B15" s="754"/>
      <c r="C15" s="754"/>
    </row>
    <row r="16" spans="1:4">
      <c r="B16" s="754"/>
      <c r="C16" s="754"/>
    </row>
  </sheetData>
  <mergeCells count="3">
    <mergeCell ref="A4:C4"/>
    <mergeCell ref="A5:C5"/>
    <mergeCell ref="A9:C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14</vt:i4>
      </vt:variant>
    </vt:vector>
  </HeadingPairs>
  <TitlesOfParts>
    <vt:vector size="53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 </vt:lpstr>
      <vt:lpstr>Анекс 34</vt:lpstr>
      <vt:lpstr>Анекс 35</vt:lpstr>
      <vt:lpstr>Анекс 36</vt:lpstr>
      <vt:lpstr>Анекс 37</vt:lpstr>
      <vt:lpstr>Анекс 38</vt:lpstr>
      <vt:lpstr>Анекс 39</vt:lpstr>
      <vt:lpstr>'Анекс 1'!Print_Area</vt:lpstr>
      <vt:lpstr>'Анекс 10'!Print_Area</vt:lpstr>
      <vt:lpstr>'Анекс 15'!Print_Area</vt:lpstr>
      <vt:lpstr>'Анекс 2'!Print_Area</vt:lpstr>
      <vt:lpstr>'Анекс 34'!Print_Area</vt:lpstr>
      <vt:lpstr>'Анекс 39'!Print_Area</vt:lpstr>
      <vt:lpstr>'Анекс 4'!Print_Area</vt:lpstr>
      <vt:lpstr>'Анекс 5'!Print_Area</vt:lpstr>
      <vt:lpstr>'Анекс 6'!Print_Area</vt:lpstr>
      <vt:lpstr>'Анекс 7'!Print_Area</vt:lpstr>
      <vt:lpstr>'Анекс 8'!Print_Area</vt:lpstr>
      <vt:lpstr>'Анекс 9'!Print_Area</vt:lpstr>
      <vt:lpstr>'Анекс 1'!Print_Titles</vt:lpstr>
      <vt:lpstr>'Анекс 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2020-12-29T14:08:21Z</dcterms:modified>
</cp:coreProperties>
</file>